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ropbox (KEEN Head Office)\CHROME\展示会ｵｰﾀﾞｰ集計\2024SS\ORDER SHEET &amp; CATALOG\"/>
    </mc:Choice>
  </mc:AlternateContent>
  <xr:revisionPtr revIDLastSave="0" documentId="13_ncr:1_{D291CB58-A4E0-4A4E-AEA7-99E350A53A43}" xr6:coauthVersionLast="47" xr6:coauthVersionMax="47" xr10:uidLastSave="{00000000-0000-0000-0000-000000000000}"/>
  <bookViews>
    <workbookView xWindow="-110" yWindow="-110" windowWidth="19420" windowHeight="11500" xr2:uid="{C5B41A32-DD89-4809-9C02-001136E292C8}"/>
  </bookViews>
  <sheets>
    <sheet name="CHROME 2024SS" sheetId="2" r:id="rId1"/>
  </sheets>
  <externalReferences>
    <externalReference r:id="rId2"/>
  </externalReferences>
  <definedNames>
    <definedName name="_xlnm._FilterDatabase" localSheetId="0" hidden="1">'CHROME 2024SS'!$A$9:$AG$9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AC12" i="2"/>
  <c r="Y12" i="2"/>
  <c r="AE12" i="2" s="1"/>
  <c r="D12" i="2"/>
  <c r="A12" i="2"/>
  <c r="Z12" i="2" l="1"/>
  <c r="AF12" i="2" s="1"/>
  <c r="AC313" i="2" l="1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Y313" i="2"/>
  <c r="Z313" i="2" s="1"/>
  <c r="Y314" i="2"/>
  <c r="Z314" i="2" s="1"/>
  <c r="Y315" i="2"/>
  <c r="Z315" i="2" s="1"/>
  <c r="Y316" i="2"/>
  <c r="AE316" i="2" s="1"/>
  <c r="Y317" i="2"/>
  <c r="AE317" i="2" s="1"/>
  <c r="Y318" i="2"/>
  <c r="Z318" i="2" s="1"/>
  <c r="Y319" i="2"/>
  <c r="Z319" i="2" s="1"/>
  <c r="Y320" i="2"/>
  <c r="AE320" i="2" s="1"/>
  <c r="Y321" i="2"/>
  <c r="Z321" i="2" s="1"/>
  <c r="Y322" i="2"/>
  <c r="Z322" i="2" s="1"/>
  <c r="Y323" i="2"/>
  <c r="Z323" i="2" s="1"/>
  <c r="Y324" i="2"/>
  <c r="Z324" i="2" s="1"/>
  <c r="Y325" i="2"/>
  <c r="AE325" i="2" s="1"/>
  <c r="Y326" i="2"/>
  <c r="Z326" i="2" s="1"/>
  <c r="Y327" i="2"/>
  <c r="AE327" i="2" s="1"/>
  <c r="Y328" i="2"/>
  <c r="AE328" i="2" s="1"/>
  <c r="Y329" i="2"/>
  <c r="Z329" i="2" s="1"/>
  <c r="Y330" i="2"/>
  <c r="Z330" i="2" s="1"/>
  <c r="Y331" i="2"/>
  <c r="Z331" i="2" s="1"/>
  <c r="Y332" i="2"/>
  <c r="Z332" i="2" s="1"/>
  <c r="Y333" i="2"/>
  <c r="AE333" i="2" s="1"/>
  <c r="Y334" i="2"/>
  <c r="Z334" i="2" s="1"/>
  <c r="Y335" i="2"/>
  <c r="Z335" i="2" s="1"/>
  <c r="Y336" i="2"/>
  <c r="AE336" i="2" s="1"/>
  <c r="Y337" i="2"/>
  <c r="Z337" i="2" s="1"/>
  <c r="Y338" i="2"/>
  <c r="Z338" i="2" s="1"/>
  <c r="Y339" i="2"/>
  <c r="Z339" i="2" s="1"/>
  <c r="Y340" i="2"/>
  <c r="AE340" i="2" s="1"/>
  <c r="Y341" i="2"/>
  <c r="AE341" i="2" s="1"/>
  <c r="Y342" i="2"/>
  <c r="Z342" i="2" s="1"/>
  <c r="Y343" i="2"/>
  <c r="AE343" i="2" s="1"/>
  <c r="Y344" i="2"/>
  <c r="AE344" i="2" s="1"/>
  <c r="Y345" i="2"/>
  <c r="Z345" i="2" s="1"/>
  <c r="Y346" i="2"/>
  <c r="Z346" i="2" s="1"/>
  <c r="Y347" i="2"/>
  <c r="Z347" i="2" s="1"/>
  <c r="Y348" i="2"/>
  <c r="AE348" i="2" s="1"/>
  <c r="Y349" i="2"/>
  <c r="AE349" i="2" s="1"/>
  <c r="Y350" i="2"/>
  <c r="Z350" i="2" s="1"/>
  <c r="Y351" i="2"/>
  <c r="Z351" i="2" s="1"/>
  <c r="Y352" i="2"/>
  <c r="AE352" i="2" s="1"/>
  <c r="Y353" i="2"/>
  <c r="Z353" i="2" s="1"/>
  <c r="Y354" i="2"/>
  <c r="Z354" i="2" s="1"/>
  <c r="Y355" i="2"/>
  <c r="Z355" i="2" s="1"/>
  <c r="Y356" i="2"/>
  <c r="Z356" i="2" s="1"/>
  <c r="Y357" i="2"/>
  <c r="AE357" i="2" s="1"/>
  <c r="Y358" i="2"/>
  <c r="Z358" i="2" s="1"/>
  <c r="Y359" i="2"/>
  <c r="AE359" i="2" s="1"/>
  <c r="Y360" i="2"/>
  <c r="AE360" i="2" s="1"/>
  <c r="Y361" i="2"/>
  <c r="Z361" i="2" s="1"/>
  <c r="Y362" i="2"/>
  <c r="Z362" i="2" s="1"/>
  <c r="Y363" i="2"/>
  <c r="Z363" i="2" s="1"/>
  <c r="Y364" i="2"/>
  <c r="AE364" i="2" s="1"/>
  <c r="AF362" i="2" l="1"/>
  <c r="AF354" i="2"/>
  <c r="AF346" i="2"/>
  <c r="AF338" i="2"/>
  <c r="AF330" i="2"/>
  <c r="AF322" i="2"/>
  <c r="AF314" i="2"/>
  <c r="AE356" i="2"/>
  <c r="Z348" i="2"/>
  <c r="AF348" i="2" s="1"/>
  <c r="AE332" i="2"/>
  <c r="Z340" i="2"/>
  <c r="AF340" i="2" s="1"/>
  <c r="AE326" i="2"/>
  <c r="AE324" i="2"/>
  <c r="AE355" i="2"/>
  <c r="AE323" i="2"/>
  <c r="Z316" i="2"/>
  <c r="AF316" i="2" s="1"/>
  <c r="AE342" i="2"/>
  <c r="AE358" i="2"/>
  <c r="AE339" i="2"/>
  <c r="Z359" i="2"/>
  <c r="AF359" i="2" s="1"/>
  <c r="Z343" i="2"/>
  <c r="AF343" i="2" s="1"/>
  <c r="Z327" i="2"/>
  <c r="AF327" i="2" s="1"/>
  <c r="AE351" i="2"/>
  <c r="AE335" i="2"/>
  <c r="AE319" i="2"/>
  <c r="Z328" i="2"/>
  <c r="AF328" i="2" s="1"/>
  <c r="AF358" i="2"/>
  <c r="AF350" i="2"/>
  <c r="AF342" i="2"/>
  <c r="AF334" i="2"/>
  <c r="AF326" i="2"/>
  <c r="AF318" i="2"/>
  <c r="Z357" i="2"/>
  <c r="AF357" i="2" s="1"/>
  <c r="Z341" i="2"/>
  <c r="AF341" i="2" s="1"/>
  <c r="Z325" i="2"/>
  <c r="AF325" i="2" s="1"/>
  <c r="AE350" i="2"/>
  <c r="AE334" i="2"/>
  <c r="AE318" i="2"/>
  <c r="Z344" i="2"/>
  <c r="AF344" i="2" s="1"/>
  <c r="Z352" i="2"/>
  <c r="AF352" i="2" s="1"/>
  <c r="Z336" i="2"/>
  <c r="AF336" i="2" s="1"/>
  <c r="Z320" i="2"/>
  <c r="AF320" i="2" s="1"/>
  <c r="AE363" i="2"/>
  <c r="AE347" i="2"/>
  <c r="AE331" i="2"/>
  <c r="AE315" i="2"/>
  <c r="AF363" i="2"/>
  <c r="AF355" i="2"/>
  <c r="AF347" i="2"/>
  <c r="AF339" i="2"/>
  <c r="AF331" i="2"/>
  <c r="AF323" i="2"/>
  <c r="AF315" i="2"/>
  <c r="AF351" i="2"/>
  <c r="AF335" i="2"/>
  <c r="AF319" i="2"/>
  <c r="Z360" i="2"/>
  <c r="AF360" i="2" s="1"/>
  <c r="AF356" i="2"/>
  <c r="Z349" i="2"/>
  <c r="AF349" i="2" s="1"/>
  <c r="Z333" i="2"/>
  <c r="AF333" i="2" s="1"/>
  <c r="Z317" i="2"/>
  <c r="AF317" i="2" s="1"/>
  <c r="AF324" i="2"/>
  <c r="AF332" i="2"/>
  <c r="AF361" i="2"/>
  <c r="AF353" i="2"/>
  <c r="AF345" i="2"/>
  <c r="AF337" i="2"/>
  <c r="AF329" i="2"/>
  <c r="AF321" i="2"/>
  <c r="AF313" i="2"/>
  <c r="AE362" i="2"/>
  <c r="AE354" i="2"/>
  <c r="AE346" i="2"/>
  <c r="AE338" i="2"/>
  <c r="AE330" i="2"/>
  <c r="AE322" i="2"/>
  <c r="AE314" i="2"/>
  <c r="AE361" i="2"/>
  <c r="AE353" i="2"/>
  <c r="AE345" i="2"/>
  <c r="AE337" i="2"/>
  <c r="AE329" i="2"/>
  <c r="AE321" i="2"/>
  <c r="AE313" i="2"/>
  <c r="Z364" i="2"/>
  <c r="AF364" i="2" s="1"/>
  <c r="D313" i="2" l="1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I7" i="2" l="1"/>
  <c r="I8" i="2"/>
  <c r="I4" i="2"/>
  <c r="I3" i="2"/>
  <c r="AC310" i="2"/>
  <c r="Y310" i="2"/>
  <c r="AE310" i="2" s="1"/>
  <c r="D310" i="2"/>
  <c r="A310" i="2"/>
  <c r="AC312" i="2"/>
  <c r="AC311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09" i="2"/>
  <c r="AC208" i="2"/>
  <c r="AC207" i="2"/>
  <c r="AC206" i="2"/>
  <c r="AC205" i="2"/>
  <c r="AC204" i="2"/>
  <c r="AC203" i="2"/>
  <c r="AC202" i="2"/>
  <c r="AC201" i="2"/>
  <c r="AC200" i="2"/>
  <c r="AC199" i="2"/>
  <c r="AC244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162" i="2"/>
  <c r="AC161" i="2"/>
  <c r="AC160" i="2"/>
  <c r="AC159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90" i="2"/>
  <c r="AC189" i="2"/>
  <c r="AC188" i="2"/>
  <c r="AC187" i="2"/>
  <c r="AC186" i="2"/>
  <c r="AC185" i="2"/>
  <c r="AC184" i="2"/>
  <c r="AC183" i="2"/>
  <c r="AC198" i="2"/>
  <c r="AC197" i="2"/>
  <c r="AC196" i="2"/>
  <c r="AC195" i="2"/>
  <c r="AC194" i="2"/>
  <c r="AC193" i="2"/>
  <c r="AC192" i="2"/>
  <c r="AC191" i="2"/>
  <c r="AC166" i="2"/>
  <c r="AC165" i="2"/>
  <c r="AC164" i="2"/>
  <c r="AC163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39" i="2"/>
  <c r="AC140" i="2"/>
  <c r="AC138" i="2"/>
  <c r="AC137" i="2"/>
  <c r="AC135" i="2"/>
  <c r="AC136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6" i="2"/>
  <c r="AC118" i="2"/>
  <c r="AC117" i="2"/>
  <c r="AC119" i="2"/>
  <c r="AC114" i="2"/>
  <c r="AC113" i="2"/>
  <c r="AC115" i="2"/>
  <c r="AC112" i="2"/>
  <c r="AC111" i="2"/>
  <c r="AC110" i="2"/>
  <c r="AC109" i="2"/>
  <c r="AC108" i="2"/>
  <c r="AC101" i="2"/>
  <c r="AC100" i="2"/>
  <c r="AC99" i="2"/>
  <c r="AC107" i="2"/>
  <c r="AC106" i="2"/>
  <c r="AC105" i="2"/>
  <c r="AC104" i="2"/>
  <c r="AC103" i="2"/>
  <c r="AC102" i="2"/>
  <c r="AC97" i="2"/>
  <c r="AC96" i="2"/>
  <c r="AC98" i="2"/>
  <c r="AC95" i="2"/>
  <c r="AC94" i="2"/>
  <c r="AC89" i="2"/>
  <c r="AC91" i="2"/>
  <c r="AC90" i="2"/>
  <c r="AC88" i="2"/>
  <c r="Y312" i="2"/>
  <c r="Z312" i="2" s="1"/>
  <c r="Y311" i="2"/>
  <c r="Z311" i="2" s="1"/>
  <c r="Y309" i="2"/>
  <c r="AE309" i="2" s="1"/>
  <c r="Y308" i="2"/>
  <c r="Z308" i="2" s="1"/>
  <c r="Y307" i="2"/>
  <c r="Z307" i="2" s="1"/>
  <c r="Y306" i="2"/>
  <c r="AE306" i="2" s="1"/>
  <c r="Y305" i="2"/>
  <c r="Z305" i="2" s="1"/>
  <c r="Y304" i="2"/>
  <c r="Z304" i="2" s="1"/>
  <c r="Y303" i="2"/>
  <c r="Z303" i="2" s="1"/>
  <c r="Y302" i="2"/>
  <c r="Z302" i="2" s="1"/>
  <c r="Y301" i="2"/>
  <c r="Z301" i="2" s="1"/>
  <c r="Y300" i="2"/>
  <c r="AE300" i="2" s="1"/>
  <c r="Y299" i="2"/>
  <c r="Z299" i="2" s="1"/>
  <c r="Y298" i="2"/>
  <c r="AE298" i="2" s="1"/>
  <c r="Y297" i="2"/>
  <c r="Z297" i="2" s="1"/>
  <c r="Y296" i="2"/>
  <c r="Z296" i="2" s="1"/>
  <c r="Y295" i="2"/>
  <c r="Z295" i="2" s="1"/>
  <c r="Y294" i="2"/>
  <c r="Y293" i="2"/>
  <c r="AE293" i="2" s="1"/>
  <c r="Y292" i="2"/>
  <c r="Z292" i="2" s="1"/>
  <c r="Y291" i="2"/>
  <c r="Z291" i="2" s="1"/>
  <c r="Y290" i="2"/>
  <c r="Z290" i="2" s="1"/>
  <c r="Y289" i="2"/>
  <c r="Y288" i="2"/>
  <c r="Z288" i="2" s="1"/>
  <c r="Y287" i="2"/>
  <c r="Z287" i="2" s="1"/>
  <c r="Y286" i="2"/>
  <c r="Y285" i="2"/>
  <c r="Z285" i="2" s="1"/>
  <c r="Y284" i="2"/>
  <c r="Z284" i="2" s="1"/>
  <c r="Y283" i="2"/>
  <c r="Y282" i="2"/>
  <c r="AE282" i="2" s="1"/>
  <c r="Y281" i="2"/>
  <c r="Y280" i="2"/>
  <c r="Z280" i="2" s="1"/>
  <c r="Y279" i="2"/>
  <c r="Z279" i="2" s="1"/>
  <c r="Y278" i="2"/>
  <c r="Z278" i="2" s="1"/>
  <c r="Y277" i="2"/>
  <c r="Y276" i="2"/>
  <c r="Z276" i="2" s="1"/>
  <c r="Y275" i="2"/>
  <c r="Y274" i="2"/>
  <c r="AE274" i="2" s="1"/>
  <c r="Y273" i="2"/>
  <c r="Z273" i="2" s="1"/>
  <c r="Y272" i="2"/>
  <c r="Z272" i="2" s="1"/>
  <c r="Y271" i="2"/>
  <c r="Y270" i="2"/>
  <c r="Z270" i="2" s="1"/>
  <c r="Y269" i="2"/>
  <c r="Y268" i="2"/>
  <c r="AE268" i="2" s="1"/>
  <c r="Y267" i="2"/>
  <c r="Z267" i="2" s="1"/>
  <c r="Y266" i="2"/>
  <c r="Y265" i="2"/>
  <c r="Z265" i="2" s="1"/>
  <c r="Y264" i="2"/>
  <c r="Z264" i="2" s="1"/>
  <c r="Y263" i="2"/>
  <c r="Y262" i="2"/>
  <c r="Z262" i="2" s="1"/>
  <c r="Y261" i="2"/>
  <c r="Z261" i="2" s="1"/>
  <c r="Y260" i="2"/>
  <c r="Z260" i="2" s="1"/>
  <c r="Y259" i="2"/>
  <c r="Z259" i="2" s="1"/>
  <c r="Y258" i="2"/>
  <c r="Y257" i="2"/>
  <c r="Z257" i="2" s="1"/>
  <c r="Y256" i="2"/>
  <c r="Z256" i="2" s="1"/>
  <c r="Y255" i="2"/>
  <c r="Z255" i="2" s="1"/>
  <c r="Y254" i="2"/>
  <c r="Z254" i="2" s="1"/>
  <c r="Y253" i="2"/>
  <c r="AE253" i="2" s="1"/>
  <c r="Y252" i="2"/>
  <c r="Z252" i="2" s="1"/>
  <c r="Y251" i="2"/>
  <c r="Z251" i="2" s="1"/>
  <c r="Y250" i="2"/>
  <c r="Z250" i="2" s="1"/>
  <c r="Y249" i="2"/>
  <c r="Z249" i="2" s="1"/>
  <c r="Y248" i="2"/>
  <c r="Z248" i="2" s="1"/>
  <c r="Y247" i="2"/>
  <c r="Z247" i="2" s="1"/>
  <c r="Y246" i="2"/>
  <c r="Z246" i="2" s="1"/>
  <c r="Y245" i="2"/>
  <c r="AE245" i="2" s="1"/>
  <c r="Y209" i="2"/>
  <c r="Z209" i="2" s="1"/>
  <c r="Y208" i="2"/>
  <c r="Z208" i="2" s="1"/>
  <c r="Y207" i="2"/>
  <c r="AE207" i="2" s="1"/>
  <c r="Y206" i="2"/>
  <c r="Z206" i="2" s="1"/>
  <c r="Y205" i="2"/>
  <c r="AE205" i="2" s="1"/>
  <c r="Y204" i="2"/>
  <c r="Z204" i="2" s="1"/>
  <c r="Y203" i="2"/>
  <c r="AE203" i="2" s="1"/>
  <c r="Y202" i="2"/>
  <c r="Z202" i="2" s="1"/>
  <c r="Y201" i="2"/>
  <c r="Z201" i="2" s="1"/>
  <c r="Y200" i="2"/>
  <c r="Z200" i="2" s="1"/>
  <c r="Y199" i="2"/>
  <c r="Y244" i="2"/>
  <c r="Z244" i="2" s="1"/>
  <c r="Y243" i="2"/>
  <c r="Y242" i="2"/>
  <c r="Z242" i="2" s="1"/>
  <c r="Y241" i="2"/>
  <c r="Z241" i="2" s="1"/>
  <c r="Y240" i="2"/>
  <c r="Y239" i="2"/>
  <c r="AE239" i="2" s="1"/>
  <c r="Y238" i="2"/>
  <c r="Z238" i="2" s="1"/>
  <c r="Y237" i="2"/>
  <c r="Y236" i="2"/>
  <c r="AE236" i="2" s="1"/>
  <c r="Y235" i="2"/>
  <c r="Y234" i="2"/>
  <c r="Z234" i="2" s="1"/>
  <c r="Y233" i="2"/>
  <c r="Z233" i="2" s="1"/>
  <c r="Y232" i="2"/>
  <c r="Z232" i="2" s="1"/>
  <c r="Y231" i="2"/>
  <c r="Y230" i="2"/>
  <c r="Z230" i="2" s="1"/>
  <c r="Y229" i="2"/>
  <c r="Y228" i="2"/>
  <c r="AE228" i="2" s="1"/>
  <c r="Y227" i="2"/>
  <c r="Z227" i="2" s="1"/>
  <c r="Y226" i="2"/>
  <c r="Z226" i="2" s="1"/>
  <c r="Y225" i="2"/>
  <c r="Y224" i="2"/>
  <c r="Y223" i="2"/>
  <c r="AE223" i="2" s="1"/>
  <c r="Y222" i="2"/>
  <c r="Z222" i="2" s="1"/>
  <c r="Y221" i="2"/>
  <c r="Y220" i="2"/>
  <c r="Z220" i="2" s="1"/>
  <c r="Y219" i="2"/>
  <c r="Z219" i="2" s="1"/>
  <c r="Y218" i="2"/>
  <c r="Y217" i="2"/>
  <c r="Z217" i="2" s="1"/>
  <c r="Y216" i="2"/>
  <c r="AE216" i="2" s="1"/>
  <c r="Y215" i="2"/>
  <c r="Z215" i="2" s="1"/>
  <c r="Y214" i="2"/>
  <c r="Z214" i="2" s="1"/>
  <c r="Y213" i="2"/>
  <c r="Y212" i="2"/>
  <c r="Z212" i="2" s="1"/>
  <c r="Y211" i="2"/>
  <c r="Z211" i="2" s="1"/>
  <c r="Y210" i="2"/>
  <c r="Z210" i="2" s="1"/>
  <c r="Y162" i="2"/>
  <c r="Y161" i="2"/>
  <c r="Z161" i="2" s="1"/>
  <c r="Y160" i="2"/>
  <c r="Z160" i="2" s="1"/>
  <c r="Y159" i="2"/>
  <c r="Y182" i="2"/>
  <c r="Y181" i="2"/>
  <c r="Z181" i="2" s="1"/>
  <c r="Y180" i="2"/>
  <c r="Z180" i="2" s="1"/>
  <c r="Y179" i="2"/>
  <c r="Z179" i="2" s="1"/>
  <c r="Y178" i="2"/>
  <c r="Y177" i="2"/>
  <c r="Z177" i="2" s="1"/>
  <c r="Y176" i="2"/>
  <c r="Y175" i="2"/>
  <c r="Z175" i="2" s="1"/>
  <c r="Y174" i="2"/>
  <c r="Z174" i="2" s="1"/>
  <c r="Y173" i="2"/>
  <c r="Z173" i="2" s="1"/>
  <c r="Y172" i="2"/>
  <c r="Y171" i="2"/>
  <c r="Z171" i="2" s="1"/>
  <c r="Y170" i="2"/>
  <c r="Y169" i="2"/>
  <c r="Z169" i="2" s="1"/>
  <c r="Y168" i="2"/>
  <c r="Z168" i="2" s="1"/>
  <c r="Y167" i="2"/>
  <c r="Z167" i="2" s="1"/>
  <c r="Y190" i="2"/>
  <c r="Y189" i="2"/>
  <c r="Z189" i="2" s="1"/>
  <c r="Y188" i="2"/>
  <c r="Z188" i="2" s="1"/>
  <c r="Y187" i="2"/>
  <c r="Y186" i="2"/>
  <c r="Z186" i="2" s="1"/>
  <c r="Y185" i="2"/>
  <c r="Z185" i="2" s="1"/>
  <c r="Y184" i="2"/>
  <c r="Z184" i="2" s="1"/>
  <c r="Y183" i="2"/>
  <c r="Y198" i="2"/>
  <c r="Z198" i="2" s="1"/>
  <c r="Y197" i="2"/>
  <c r="Z197" i="2" s="1"/>
  <c r="Y196" i="2"/>
  <c r="Y195" i="2"/>
  <c r="Z195" i="2" s="1"/>
  <c r="Y194" i="2"/>
  <c r="AE194" i="2" s="1"/>
  <c r="Y193" i="2"/>
  <c r="Z193" i="2" s="1"/>
  <c r="Y192" i="2"/>
  <c r="Y191" i="2"/>
  <c r="Z191" i="2" s="1"/>
  <c r="Y166" i="2"/>
  <c r="Z166" i="2" s="1"/>
  <c r="Y165" i="2"/>
  <c r="Z165" i="2" s="1"/>
  <c r="Y164" i="2"/>
  <c r="Z164" i="2" s="1"/>
  <c r="Y163" i="2"/>
  <c r="Z163" i="2" s="1"/>
  <c r="Y158" i="2"/>
  <c r="Z158" i="2" s="1"/>
  <c r="Y157" i="2"/>
  <c r="Z157" i="2" s="1"/>
  <c r="Y156" i="2"/>
  <c r="Z156" i="2" s="1"/>
  <c r="Y155" i="2"/>
  <c r="Z155" i="2" s="1"/>
  <c r="Y154" i="2"/>
  <c r="Y153" i="2"/>
  <c r="Z153" i="2" s="1"/>
  <c r="Y152" i="2"/>
  <c r="Z152" i="2" s="1"/>
  <c r="Y151" i="2"/>
  <c r="Z151" i="2" s="1"/>
  <c r="Y150" i="2"/>
  <c r="Y149" i="2"/>
  <c r="Z149" i="2" s="1"/>
  <c r="Y148" i="2"/>
  <c r="Z148" i="2" s="1"/>
  <c r="Y147" i="2"/>
  <c r="Y146" i="2"/>
  <c r="Z146" i="2" s="1"/>
  <c r="Y145" i="2"/>
  <c r="Z145" i="2" s="1"/>
  <c r="Y144" i="2"/>
  <c r="Z144" i="2" s="1"/>
  <c r="Y143" i="2"/>
  <c r="Z143" i="2" s="1"/>
  <c r="Y142" i="2"/>
  <c r="AE142" i="2" s="1"/>
  <c r="Y141" i="2"/>
  <c r="Z141" i="2" s="1"/>
  <c r="Y139" i="2"/>
  <c r="Y140" i="2"/>
  <c r="Z140" i="2" s="1"/>
  <c r="Y138" i="2"/>
  <c r="Z138" i="2" s="1"/>
  <c r="Y137" i="2"/>
  <c r="Z137" i="2" s="1"/>
  <c r="Y135" i="2"/>
  <c r="Z135" i="2" s="1"/>
  <c r="Y136" i="2"/>
  <c r="Y134" i="2"/>
  <c r="AE134" i="2" s="1"/>
  <c r="Y133" i="2"/>
  <c r="Z133" i="2" s="1"/>
  <c r="Y132" i="2"/>
  <c r="Z132" i="2" s="1"/>
  <c r="Y131" i="2"/>
  <c r="Z131" i="2" s="1"/>
  <c r="Y130" i="2"/>
  <c r="Z130" i="2" s="1"/>
  <c r="Y129" i="2"/>
  <c r="Z129" i="2" s="1"/>
  <c r="Y128" i="2"/>
  <c r="Y127" i="2"/>
  <c r="Z127" i="2" s="1"/>
  <c r="Y126" i="2"/>
  <c r="Y125" i="2"/>
  <c r="Z125" i="2" s="1"/>
  <c r="Y124" i="2"/>
  <c r="Z124" i="2" s="1"/>
  <c r="Y123" i="2"/>
  <c r="Z123" i="2" s="1"/>
  <c r="Y122" i="2"/>
  <c r="Z122" i="2" s="1"/>
  <c r="Y121" i="2"/>
  <c r="Z121" i="2" s="1"/>
  <c r="Y120" i="2"/>
  <c r="Z120" i="2" s="1"/>
  <c r="Y116" i="2"/>
  <c r="Z116" i="2" s="1"/>
  <c r="Y118" i="2"/>
  <c r="AE118" i="2" s="1"/>
  <c r="Y117" i="2"/>
  <c r="Z117" i="2" s="1"/>
  <c r="Y119" i="2"/>
  <c r="Z119" i="2" s="1"/>
  <c r="Y114" i="2"/>
  <c r="Z114" i="2" s="1"/>
  <c r="Y113" i="2"/>
  <c r="Y115" i="2"/>
  <c r="Z115" i="2" s="1"/>
  <c r="Y112" i="2"/>
  <c r="Z112" i="2" s="1"/>
  <c r="Y111" i="2"/>
  <c r="AE111" i="2" s="1"/>
  <c r="Y110" i="2"/>
  <c r="AE110" i="2" s="1"/>
  <c r="Y109" i="2"/>
  <c r="Z109" i="2" s="1"/>
  <c r="Y108" i="2"/>
  <c r="Y101" i="2"/>
  <c r="Z101" i="2" s="1"/>
  <c r="Y100" i="2"/>
  <c r="Z100" i="2" s="1"/>
  <c r="Y99" i="2"/>
  <c r="Z99" i="2" s="1"/>
  <c r="Y107" i="2"/>
  <c r="Z107" i="2" s="1"/>
  <c r="Y106" i="2"/>
  <c r="Z106" i="2" s="1"/>
  <c r="Y105" i="2"/>
  <c r="Y104" i="2"/>
  <c r="Z104" i="2" s="1"/>
  <c r="Y103" i="2"/>
  <c r="Y102" i="2"/>
  <c r="Z102" i="2" s="1"/>
  <c r="Y97" i="2"/>
  <c r="Z97" i="2" s="1"/>
  <c r="Y96" i="2"/>
  <c r="Z96" i="2" s="1"/>
  <c r="Y98" i="2"/>
  <c r="Z98" i="2" s="1"/>
  <c r="Y95" i="2"/>
  <c r="AE95" i="2" s="1"/>
  <c r="Y94" i="2"/>
  <c r="Y89" i="2"/>
  <c r="Z89" i="2" s="1"/>
  <c r="Y91" i="2"/>
  <c r="Z91" i="2" s="1"/>
  <c r="Y90" i="2"/>
  <c r="Y88" i="2"/>
  <c r="Z88" i="2" s="1"/>
  <c r="D312" i="2"/>
  <c r="A312" i="2"/>
  <c r="D311" i="2"/>
  <c r="A311" i="2"/>
  <c r="D309" i="2"/>
  <c r="A309" i="2"/>
  <c r="D308" i="2"/>
  <c r="A308" i="2"/>
  <c r="D307" i="2"/>
  <c r="A307" i="2"/>
  <c r="D306" i="2"/>
  <c r="A306" i="2"/>
  <c r="D305" i="2"/>
  <c r="A305" i="2"/>
  <c r="D304" i="2"/>
  <c r="A304" i="2"/>
  <c r="D303" i="2"/>
  <c r="A303" i="2"/>
  <c r="D302" i="2"/>
  <c r="A302" i="2"/>
  <c r="D301" i="2"/>
  <c r="A301" i="2"/>
  <c r="D300" i="2"/>
  <c r="A300" i="2"/>
  <c r="D299" i="2"/>
  <c r="A299" i="2"/>
  <c r="D298" i="2"/>
  <c r="A298" i="2"/>
  <c r="D297" i="2"/>
  <c r="A297" i="2"/>
  <c r="D296" i="2"/>
  <c r="A296" i="2"/>
  <c r="D295" i="2"/>
  <c r="A295" i="2"/>
  <c r="D294" i="2"/>
  <c r="A294" i="2"/>
  <c r="D293" i="2"/>
  <c r="A293" i="2"/>
  <c r="D292" i="2"/>
  <c r="A292" i="2"/>
  <c r="D291" i="2"/>
  <c r="A291" i="2"/>
  <c r="D290" i="2"/>
  <c r="A290" i="2"/>
  <c r="D289" i="2"/>
  <c r="A289" i="2"/>
  <c r="D288" i="2"/>
  <c r="A288" i="2"/>
  <c r="D287" i="2"/>
  <c r="A287" i="2"/>
  <c r="D286" i="2"/>
  <c r="A286" i="2"/>
  <c r="D285" i="2"/>
  <c r="A285" i="2"/>
  <c r="D284" i="2"/>
  <c r="A284" i="2"/>
  <c r="D283" i="2"/>
  <c r="A283" i="2"/>
  <c r="D282" i="2"/>
  <c r="A282" i="2"/>
  <c r="D281" i="2"/>
  <c r="A281" i="2"/>
  <c r="D280" i="2"/>
  <c r="A280" i="2"/>
  <c r="D279" i="2"/>
  <c r="A279" i="2"/>
  <c r="D278" i="2"/>
  <c r="A278" i="2"/>
  <c r="D277" i="2"/>
  <c r="A277" i="2"/>
  <c r="D276" i="2"/>
  <c r="A276" i="2"/>
  <c r="D275" i="2"/>
  <c r="A275" i="2"/>
  <c r="D274" i="2"/>
  <c r="A274" i="2"/>
  <c r="D273" i="2"/>
  <c r="A273" i="2"/>
  <c r="D272" i="2"/>
  <c r="A272" i="2"/>
  <c r="D271" i="2"/>
  <c r="A271" i="2"/>
  <c r="D270" i="2"/>
  <c r="A270" i="2"/>
  <c r="D269" i="2"/>
  <c r="A269" i="2"/>
  <c r="D268" i="2"/>
  <c r="A268" i="2"/>
  <c r="D267" i="2"/>
  <c r="A267" i="2"/>
  <c r="D266" i="2"/>
  <c r="A266" i="2"/>
  <c r="D265" i="2"/>
  <c r="A265" i="2"/>
  <c r="D264" i="2"/>
  <c r="A264" i="2"/>
  <c r="D263" i="2"/>
  <c r="A263" i="2"/>
  <c r="D262" i="2"/>
  <c r="A262" i="2"/>
  <c r="D261" i="2"/>
  <c r="A261" i="2"/>
  <c r="D260" i="2"/>
  <c r="A260" i="2"/>
  <c r="D259" i="2"/>
  <c r="A259" i="2"/>
  <c r="D258" i="2"/>
  <c r="A258" i="2"/>
  <c r="D257" i="2"/>
  <c r="A257" i="2"/>
  <c r="D256" i="2"/>
  <c r="A256" i="2"/>
  <c r="D255" i="2"/>
  <c r="A255" i="2"/>
  <c r="D254" i="2"/>
  <c r="A254" i="2"/>
  <c r="D253" i="2"/>
  <c r="A253" i="2"/>
  <c r="D252" i="2"/>
  <c r="A252" i="2"/>
  <c r="D251" i="2"/>
  <c r="A251" i="2"/>
  <c r="D250" i="2"/>
  <c r="A250" i="2"/>
  <c r="D249" i="2"/>
  <c r="A249" i="2"/>
  <c r="D248" i="2"/>
  <c r="A248" i="2"/>
  <c r="D247" i="2"/>
  <c r="A247" i="2"/>
  <c r="D246" i="2"/>
  <c r="A246" i="2"/>
  <c r="D245" i="2"/>
  <c r="A245" i="2"/>
  <c r="D209" i="2"/>
  <c r="A209" i="2"/>
  <c r="D208" i="2"/>
  <c r="A208" i="2"/>
  <c r="D207" i="2"/>
  <c r="A207" i="2"/>
  <c r="D206" i="2"/>
  <c r="A206" i="2"/>
  <c r="D205" i="2"/>
  <c r="A205" i="2"/>
  <c r="D204" i="2"/>
  <c r="A204" i="2"/>
  <c r="D203" i="2"/>
  <c r="A203" i="2"/>
  <c r="D202" i="2"/>
  <c r="A202" i="2"/>
  <c r="D201" i="2"/>
  <c r="A201" i="2"/>
  <c r="D200" i="2"/>
  <c r="A200" i="2"/>
  <c r="D199" i="2"/>
  <c r="A199" i="2"/>
  <c r="D244" i="2"/>
  <c r="A244" i="2"/>
  <c r="D243" i="2"/>
  <c r="A243" i="2"/>
  <c r="D242" i="2"/>
  <c r="A242" i="2"/>
  <c r="D241" i="2"/>
  <c r="A241" i="2"/>
  <c r="D240" i="2"/>
  <c r="A240" i="2"/>
  <c r="D239" i="2"/>
  <c r="A239" i="2"/>
  <c r="D238" i="2"/>
  <c r="A238" i="2"/>
  <c r="D237" i="2"/>
  <c r="A237" i="2"/>
  <c r="D236" i="2"/>
  <c r="A236" i="2"/>
  <c r="D235" i="2"/>
  <c r="A235" i="2"/>
  <c r="D234" i="2"/>
  <c r="A234" i="2"/>
  <c r="D233" i="2"/>
  <c r="A233" i="2"/>
  <c r="D232" i="2"/>
  <c r="A232" i="2"/>
  <c r="D231" i="2"/>
  <c r="A231" i="2"/>
  <c r="D230" i="2"/>
  <c r="A230" i="2"/>
  <c r="D229" i="2"/>
  <c r="A229" i="2"/>
  <c r="D228" i="2"/>
  <c r="A228" i="2"/>
  <c r="D227" i="2"/>
  <c r="A227" i="2"/>
  <c r="D226" i="2"/>
  <c r="A226" i="2"/>
  <c r="D225" i="2"/>
  <c r="A225" i="2"/>
  <c r="D224" i="2"/>
  <c r="A224" i="2"/>
  <c r="D223" i="2"/>
  <c r="A223" i="2"/>
  <c r="D222" i="2"/>
  <c r="A222" i="2"/>
  <c r="D221" i="2"/>
  <c r="A221" i="2"/>
  <c r="D220" i="2"/>
  <c r="A220" i="2"/>
  <c r="D219" i="2"/>
  <c r="A219" i="2"/>
  <c r="D218" i="2"/>
  <c r="A218" i="2"/>
  <c r="D217" i="2"/>
  <c r="A217" i="2"/>
  <c r="D216" i="2"/>
  <c r="A216" i="2"/>
  <c r="D215" i="2"/>
  <c r="A215" i="2"/>
  <c r="D214" i="2"/>
  <c r="A214" i="2"/>
  <c r="D213" i="2"/>
  <c r="A213" i="2"/>
  <c r="D212" i="2"/>
  <c r="A212" i="2"/>
  <c r="D211" i="2"/>
  <c r="A211" i="2"/>
  <c r="D210" i="2"/>
  <c r="A210" i="2"/>
  <c r="D162" i="2"/>
  <c r="A162" i="2"/>
  <c r="D161" i="2"/>
  <c r="A161" i="2"/>
  <c r="D160" i="2"/>
  <c r="A160" i="2"/>
  <c r="D159" i="2"/>
  <c r="A159" i="2"/>
  <c r="D182" i="2"/>
  <c r="A182" i="2"/>
  <c r="D181" i="2"/>
  <c r="A181" i="2"/>
  <c r="D180" i="2"/>
  <c r="A180" i="2"/>
  <c r="D179" i="2"/>
  <c r="A179" i="2"/>
  <c r="D178" i="2"/>
  <c r="A178" i="2"/>
  <c r="D177" i="2"/>
  <c r="A177" i="2"/>
  <c r="D176" i="2"/>
  <c r="A176" i="2"/>
  <c r="D175" i="2"/>
  <c r="A175" i="2"/>
  <c r="D174" i="2"/>
  <c r="A174" i="2"/>
  <c r="D173" i="2"/>
  <c r="A173" i="2"/>
  <c r="D172" i="2"/>
  <c r="A172" i="2"/>
  <c r="D171" i="2"/>
  <c r="A171" i="2"/>
  <c r="D170" i="2"/>
  <c r="A170" i="2"/>
  <c r="D169" i="2"/>
  <c r="A169" i="2"/>
  <c r="D168" i="2"/>
  <c r="A168" i="2"/>
  <c r="D167" i="2"/>
  <c r="A167" i="2"/>
  <c r="D190" i="2"/>
  <c r="A190" i="2"/>
  <c r="D189" i="2"/>
  <c r="A189" i="2"/>
  <c r="D188" i="2"/>
  <c r="A188" i="2"/>
  <c r="D187" i="2"/>
  <c r="A187" i="2"/>
  <c r="D186" i="2"/>
  <c r="A186" i="2"/>
  <c r="D185" i="2"/>
  <c r="A185" i="2"/>
  <c r="D184" i="2"/>
  <c r="A184" i="2"/>
  <c r="D183" i="2"/>
  <c r="A183" i="2"/>
  <c r="D198" i="2"/>
  <c r="A198" i="2"/>
  <c r="D197" i="2"/>
  <c r="A197" i="2"/>
  <c r="D196" i="2"/>
  <c r="A196" i="2"/>
  <c r="D195" i="2"/>
  <c r="A195" i="2"/>
  <c r="D194" i="2"/>
  <c r="A194" i="2"/>
  <c r="D193" i="2"/>
  <c r="A193" i="2"/>
  <c r="D192" i="2"/>
  <c r="A192" i="2"/>
  <c r="D191" i="2"/>
  <c r="A191" i="2"/>
  <c r="D166" i="2"/>
  <c r="A166" i="2"/>
  <c r="D165" i="2"/>
  <c r="A165" i="2"/>
  <c r="D164" i="2"/>
  <c r="A164" i="2"/>
  <c r="D163" i="2"/>
  <c r="A163" i="2"/>
  <c r="D158" i="2"/>
  <c r="A158" i="2"/>
  <c r="D157" i="2"/>
  <c r="A157" i="2"/>
  <c r="D156" i="2"/>
  <c r="A156" i="2"/>
  <c r="D155" i="2"/>
  <c r="A155" i="2"/>
  <c r="D154" i="2"/>
  <c r="A154" i="2"/>
  <c r="D153" i="2"/>
  <c r="A153" i="2"/>
  <c r="D152" i="2"/>
  <c r="A152" i="2"/>
  <c r="D151" i="2"/>
  <c r="A151" i="2"/>
  <c r="D150" i="2"/>
  <c r="A150" i="2"/>
  <c r="D149" i="2"/>
  <c r="A149" i="2"/>
  <c r="D148" i="2"/>
  <c r="A148" i="2"/>
  <c r="D147" i="2"/>
  <c r="A147" i="2"/>
  <c r="D146" i="2"/>
  <c r="A146" i="2"/>
  <c r="D145" i="2"/>
  <c r="A145" i="2"/>
  <c r="D144" i="2"/>
  <c r="A144" i="2"/>
  <c r="D143" i="2"/>
  <c r="A143" i="2"/>
  <c r="D142" i="2"/>
  <c r="A142" i="2"/>
  <c r="D141" i="2"/>
  <c r="A141" i="2"/>
  <c r="D139" i="2"/>
  <c r="A139" i="2"/>
  <c r="D140" i="2"/>
  <c r="A140" i="2"/>
  <c r="D138" i="2"/>
  <c r="A138" i="2"/>
  <c r="D137" i="2"/>
  <c r="A137" i="2"/>
  <c r="D135" i="2"/>
  <c r="A135" i="2"/>
  <c r="D136" i="2"/>
  <c r="A136" i="2"/>
  <c r="D134" i="2"/>
  <c r="A134" i="2"/>
  <c r="D133" i="2"/>
  <c r="A133" i="2"/>
  <c r="D132" i="2"/>
  <c r="A132" i="2"/>
  <c r="D131" i="2"/>
  <c r="A131" i="2"/>
  <c r="D130" i="2"/>
  <c r="A130" i="2"/>
  <c r="D129" i="2"/>
  <c r="A129" i="2"/>
  <c r="D128" i="2"/>
  <c r="A128" i="2"/>
  <c r="D127" i="2"/>
  <c r="A127" i="2"/>
  <c r="D126" i="2"/>
  <c r="A126" i="2"/>
  <c r="D125" i="2"/>
  <c r="A125" i="2"/>
  <c r="D124" i="2"/>
  <c r="A124" i="2"/>
  <c r="D123" i="2"/>
  <c r="A123" i="2"/>
  <c r="D122" i="2"/>
  <c r="A122" i="2"/>
  <c r="D121" i="2"/>
  <c r="A121" i="2"/>
  <c r="D120" i="2"/>
  <c r="A120" i="2"/>
  <c r="D116" i="2"/>
  <c r="A116" i="2"/>
  <c r="D118" i="2"/>
  <c r="A118" i="2"/>
  <c r="D117" i="2"/>
  <c r="A117" i="2"/>
  <c r="D119" i="2"/>
  <c r="A119" i="2"/>
  <c r="D114" i="2"/>
  <c r="A114" i="2"/>
  <c r="D113" i="2"/>
  <c r="A113" i="2"/>
  <c r="D115" i="2"/>
  <c r="A115" i="2"/>
  <c r="D112" i="2"/>
  <c r="A112" i="2"/>
  <c r="D111" i="2"/>
  <c r="A111" i="2"/>
  <c r="D110" i="2"/>
  <c r="A110" i="2"/>
  <c r="D109" i="2"/>
  <c r="A109" i="2"/>
  <c r="D108" i="2"/>
  <c r="A108" i="2"/>
  <c r="D101" i="2"/>
  <c r="A101" i="2"/>
  <c r="D100" i="2"/>
  <c r="A100" i="2"/>
  <c r="D99" i="2"/>
  <c r="A99" i="2"/>
  <c r="D107" i="2"/>
  <c r="A107" i="2"/>
  <c r="D106" i="2"/>
  <c r="A106" i="2"/>
  <c r="D105" i="2"/>
  <c r="A105" i="2"/>
  <c r="D104" i="2"/>
  <c r="A104" i="2"/>
  <c r="D103" i="2"/>
  <c r="A103" i="2"/>
  <c r="D102" i="2"/>
  <c r="A102" i="2"/>
  <c r="D97" i="2"/>
  <c r="A97" i="2"/>
  <c r="D96" i="2"/>
  <c r="A96" i="2"/>
  <c r="D98" i="2"/>
  <c r="A98" i="2"/>
  <c r="D95" i="2"/>
  <c r="A95" i="2"/>
  <c r="D94" i="2"/>
  <c r="A94" i="2"/>
  <c r="D89" i="2"/>
  <c r="A89" i="2"/>
  <c r="D91" i="2"/>
  <c r="A91" i="2"/>
  <c r="D90" i="2"/>
  <c r="A90" i="2"/>
  <c r="D88" i="2"/>
  <c r="A88" i="2"/>
  <c r="D93" i="2"/>
  <c r="A93" i="2"/>
  <c r="D87" i="2"/>
  <c r="A87" i="2"/>
  <c r="D92" i="2"/>
  <c r="A92" i="2"/>
  <c r="D84" i="2"/>
  <c r="A84" i="2"/>
  <c r="D83" i="2"/>
  <c r="A83" i="2"/>
  <c r="D82" i="2"/>
  <c r="A82" i="2"/>
  <c r="D81" i="2"/>
  <c r="A81" i="2"/>
  <c r="D86" i="2"/>
  <c r="A86" i="2"/>
  <c r="D80" i="2"/>
  <c r="A80" i="2"/>
  <c r="D85" i="2"/>
  <c r="A85" i="2"/>
  <c r="D75" i="2"/>
  <c r="A75" i="2"/>
  <c r="D79" i="2"/>
  <c r="A79" i="2"/>
  <c r="D74" i="2"/>
  <c r="A74" i="2"/>
  <c r="D78" i="2"/>
  <c r="A78" i="2"/>
  <c r="D77" i="2"/>
  <c r="A77" i="2"/>
  <c r="D76" i="2"/>
  <c r="A76" i="2"/>
  <c r="D72" i="2"/>
  <c r="A72" i="2"/>
  <c r="D71" i="2"/>
  <c r="A71" i="2"/>
  <c r="D73" i="2"/>
  <c r="A73" i="2"/>
  <c r="D68" i="2"/>
  <c r="A68" i="2"/>
  <c r="D67" i="2"/>
  <c r="A67" i="2"/>
  <c r="D66" i="2"/>
  <c r="A66" i="2"/>
  <c r="D65" i="2"/>
  <c r="A65" i="2"/>
  <c r="D70" i="2"/>
  <c r="A70" i="2"/>
  <c r="D64" i="2"/>
  <c r="A64" i="2"/>
  <c r="D69" i="2"/>
  <c r="A69" i="2"/>
  <c r="D62" i="2"/>
  <c r="A62" i="2"/>
  <c r="D61" i="2"/>
  <c r="A61" i="2"/>
  <c r="D60" i="2"/>
  <c r="A60" i="2"/>
  <c r="D59" i="2"/>
  <c r="A59" i="2"/>
  <c r="D58" i="2"/>
  <c r="A58" i="2"/>
  <c r="D63" i="2"/>
  <c r="A63" i="2"/>
  <c r="D56" i="2"/>
  <c r="A56" i="2"/>
  <c r="D55" i="2"/>
  <c r="A55" i="2"/>
  <c r="D54" i="2"/>
  <c r="A54" i="2"/>
  <c r="D57" i="2"/>
  <c r="A57" i="2"/>
  <c r="D53" i="2"/>
  <c r="A53" i="2"/>
  <c r="D52" i="2"/>
  <c r="A52" i="2"/>
  <c r="D51" i="2"/>
  <c r="A51" i="2"/>
  <c r="D50" i="2"/>
  <c r="A50" i="2"/>
  <c r="D49" i="2"/>
  <c r="A49" i="2"/>
  <c r="D48" i="2"/>
  <c r="A48" i="2"/>
  <c r="D47" i="2"/>
  <c r="A47" i="2"/>
  <c r="D46" i="2"/>
  <c r="A46" i="2"/>
  <c r="D45" i="2"/>
  <c r="A45" i="2"/>
  <c r="D44" i="2"/>
  <c r="A44" i="2"/>
  <c r="D43" i="2"/>
  <c r="A43" i="2"/>
  <c r="D40" i="2"/>
  <c r="A40" i="2"/>
  <c r="D41" i="2"/>
  <c r="A41" i="2"/>
  <c r="D42" i="2"/>
  <c r="A42" i="2"/>
  <c r="D37" i="2"/>
  <c r="A37" i="2"/>
  <c r="D36" i="2"/>
  <c r="A36" i="2"/>
  <c r="D34" i="2"/>
  <c r="A34" i="2"/>
  <c r="D39" i="2"/>
  <c r="A39" i="2"/>
  <c r="D35" i="2"/>
  <c r="A35" i="2"/>
  <c r="D38" i="2"/>
  <c r="A38" i="2"/>
  <c r="D29" i="2"/>
  <c r="A29" i="2"/>
  <c r="D28" i="2"/>
  <c r="A28" i="2"/>
  <c r="D33" i="2"/>
  <c r="A33" i="2"/>
  <c r="D32" i="2"/>
  <c r="A32" i="2"/>
  <c r="D30" i="2"/>
  <c r="A30" i="2"/>
  <c r="D31" i="2"/>
  <c r="A31" i="2"/>
  <c r="D27" i="2"/>
  <c r="A27" i="2"/>
  <c r="D26" i="2"/>
  <c r="A26" i="2"/>
  <c r="D25" i="2"/>
  <c r="A25" i="2"/>
  <c r="D24" i="2"/>
  <c r="A24" i="2"/>
  <c r="D23" i="2"/>
  <c r="A23" i="2"/>
  <c r="D22" i="2"/>
  <c r="A22" i="2"/>
  <c r="D21" i="2"/>
  <c r="A21" i="2"/>
  <c r="D20" i="2"/>
  <c r="A20" i="2"/>
  <c r="D19" i="2"/>
  <c r="A19" i="2"/>
  <c r="D18" i="2"/>
  <c r="A18" i="2"/>
  <c r="D17" i="2"/>
  <c r="A17" i="2"/>
  <c r="D16" i="2"/>
  <c r="A16" i="2"/>
  <c r="D15" i="2"/>
  <c r="A15" i="2"/>
  <c r="D14" i="2"/>
  <c r="A14" i="2"/>
  <c r="D13" i="2"/>
  <c r="A13" i="2"/>
  <c r="D11" i="2"/>
  <c r="A11" i="2"/>
  <c r="B12" i="2" l="1"/>
  <c r="C12" i="2"/>
  <c r="E12" i="2"/>
  <c r="G12" i="2"/>
  <c r="AA12" i="2"/>
  <c r="AD12" i="2"/>
  <c r="F12" i="2"/>
  <c r="AA313" i="2"/>
  <c r="AA321" i="2"/>
  <c r="AA329" i="2"/>
  <c r="AA337" i="2"/>
  <c r="AA345" i="2"/>
  <c r="AA353" i="2"/>
  <c r="AA361" i="2"/>
  <c r="AA285" i="2"/>
  <c r="AA301" i="2"/>
  <c r="AD317" i="2"/>
  <c r="AD325" i="2"/>
  <c r="AD333" i="2"/>
  <c r="AD341" i="2"/>
  <c r="AD349" i="2"/>
  <c r="AD357" i="2"/>
  <c r="AD277" i="2"/>
  <c r="AD285" i="2"/>
  <c r="AD293" i="2"/>
  <c r="AD301" i="2"/>
  <c r="AD309" i="2"/>
  <c r="AA314" i="2"/>
  <c r="AA322" i="2"/>
  <c r="AA330" i="2"/>
  <c r="AA338" i="2"/>
  <c r="AA346" i="2"/>
  <c r="AA354" i="2"/>
  <c r="AA362" i="2"/>
  <c r="AA270" i="2"/>
  <c r="AA278" i="2"/>
  <c r="AA302" i="2"/>
  <c r="AD318" i="2"/>
  <c r="AD326" i="2"/>
  <c r="AD334" i="2"/>
  <c r="AD342" i="2"/>
  <c r="AD350" i="2"/>
  <c r="AD358" i="2"/>
  <c r="AD278" i="2"/>
  <c r="AD286" i="2"/>
  <c r="AD294" i="2"/>
  <c r="AD302" i="2"/>
  <c r="AD310" i="2"/>
  <c r="AA315" i="2"/>
  <c r="AA323" i="2"/>
  <c r="AA331" i="2"/>
  <c r="AA339" i="2"/>
  <c r="AA347" i="2"/>
  <c r="AA355" i="2"/>
  <c r="AA363" i="2"/>
  <c r="AA279" i="2"/>
  <c r="AA287" i="2"/>
  <c r="AA295" i="2"/>
  <c r="AA303" i="2"/>
  <c r="AA311" i="2"/>
  <c r="AD319" i="2"/>
  <c r="AD327" i="2"/>
  <c r="AD335" i="2"/>
  <c r="AD343" i="2"/>
  <c r="AD351" i="2"/>
  <c r="AD359" i="2"/>
  <c r="AD279" i="2"/>
  <c r="AD287" i="2"/>
  <c r="AD295" i="2"/>
  <c r="AD303" i="2"/>
  <c r="AD311" i="2"/>
  <c r="AA316" i="2"/>
  <c r="AA324" i="2"/>
  <c r="AA332" i="2"/>
  <c r="AA340" i="2"/>
  <c r="AA348" i="2"/>
  <c r="AA356" i="2"/>
  <c r="AA264" i="2"/>
  <c r="AA272" i="2"/>
  <c r="AA280" i="2"/>
  <c r="AA288" i="2"/>
  <c r="AA296" i="2"/>
  <c r="AA304" i="2"/>
  <c r="AA312" i="2"/>
  <c r="AD320" i="2"/>
  <c r="AD328" i="2"/>
  <c r="AD336" i="2"/>
  <c r="AD344" i="2"/>
  <c r="AD352" i="2"/>
  <c r="AD360" i="2"/>
  <c r="AD280" i="2"/>
  <c r="AD288" i="2"/>
  <c r="AD296" i="2"/>
  <c r="AD304" i="2"/>
  <c r="AD312" i="2"/>
  <c r="AA317" i="2"/>
  <c r="AA325" i="2"/>
  <c r="AA333" i="2"/>
  <c r="AA341" i="2"/>
  <c r="AA349" i="2"/>
  <c r="AA357" i="2"/>
  <c r="AA265" i="2"/>
  <c r="AA273" i="2"/>
  <c r="AA297" i="2"/>
  <c r="AA305" i="2"/>
  <c r="AD313" i="2"/>
  <c r="AD321" i="2"/>
  <c r="AD329" i="2"/>
  <c r="AD337" i="2"/>
  <c r="AD345" i="2"/>
  <c r="AD353" i="2"/>
  <c r="AD361" i="2"/>
  <c r="AD281" i="2"/>
  <c r="AD289" i="2"/>
  <c r="AD297" i="2"/>
  <c r="AD305" i="2"/>
  <c r="AA318" i="2"/>
  <c r="AA326" i="2"/>
  <c r="AA334" i="2"/>
  <c r="AA342" i="2"/>
  <c r="AA350" i="2"/>
  <c r="AA358" i="2"/>
  <c r="AA290" i="2"/>
  <c r="AD314" i="2"/>
  <c r="AD322" i="2"/>
  <c r="AD330" i="2"/>
  <c r="AD338" i="2"/>
  <c r="AD346" i="2"/>
  <c r="AD354" i="2"/>
  <c r="AD362" i="2"/>
  <c r="AD282" i="2"/>
  <c r="AD290" i="2"/>
  <c r="AD298" i="2"/>
  <c r="AD306" i="2"/>
  <c r="AA319" i="2"/>
  <c r="AA327" i="2"/>
  <c r="AA335" i="2"/>
  <c r="AA343" i="2"/>
  <c r="AA351" i="2"/>
  <c r="AA359" i="2"/>
  <c r="AA267" i="2"/>
  <c r="AA291" i="2"/>
  <c r="AA299" i="2"/>
  <c r="AA307" i="2"/>
  <c r="AD315" i="2"/>
  <c r="AD323" i="2"/>
  <c r="AD331" i="2"/>
  <c r="AG331" i="2" s="1"/>
  <c r="AD339" i="2"/>
  <c r="AD347" i="2"/>
  <c r="AD355" i="2"/>
  <c r="AD363" i="2"/>
  <c r="AD283" i="2"/>
  <c r="AD291" i="2"/>
  <c r="AD299" i="2"/>
  <c r="AD307" i="2"/>
  <c r="AA320" i="2"/>
  <c r="AA328" i="2"/>
  <c r="AA336" i="2"/>
  <c r="AA344" i="2"/>
  <c r="AA352" i="2"/>
  <c r="AA360" i="2"/>
  <c r="AA276" i="2"/>
  <c r="AA284" i="2"/>
  <c r="AA292" i="2"/>
  <c r="AA308" i="2"/>
  <c r="AD316" i="2"/>
  <c r="AD324" i="2"/>
  <c r="AD332" i="2"/>
  <c r="AD340" i="2"/>
  <c r="AD348" i="2"/>
  <c r="AD356" i="2"/>
  <c r="AD276" i="2"/>
  <c r="AD284" i="2"/>
  <c r="AD292" i="2"/>
  <c r="AD300" i="2"/>
  <c r="AD308" i="2"/>
  <c r="AD364" i="2"/>
  <c r="AA364" i="2"/>
  <c r="B221" i="2"/>
  <c r="B317" i="2"/>
  <c r="B325" i="2"/>
  <c r="B333" i="2"/>
  <c r="B341" i="2"/>
  <c r="B349" i="2"/>
  <c r="B357" i="2"/>
  <c r="B321" i="2"/>
  <c r="B345" i="2"/>
  <c r="B338" i="2"/>
  <c r="B339" i="2"/>
  <c r="B324" i="2"/>
  <c r="B356" i="2"/>
  <c r="B318" i="2"/>
  <c r="B326" i="2"/>
  <c r="B334" i="2"/>
  <c r="B342" i="2"/>
  <c r="B350" i="2"/>
  <c r="B358" i="2"/>
  <c r="B329" i="2"/>
  <c r="B353" i="2"/>
  <c r="B322" i="2"/>
  <c r="B354" i="2"/>
  <c r="B331" i="2"/>
  <c r="B363" i="2"/>
  <c r="B332" i="2"/>
  <c r="B364" i="2"/>
  <c r="B319" i="2"/>
  <c r="B327" i="2"/>
  <c r="B335" i="2"/>
  <c r="B343" i="2"/>
  <c r="B351" i="2"/>
  <c r="B359" i="2"/>
  <c r="B314" i="2"/>
  <c r="B346" i="2"/>
  <c r="B315" i="2"/>
  <c r="B355" i="2"/>
  <c r="B316" i="2"/>
  <c r="B348" i="2"/>
  <c r="B320" i="2"/>
  <c r="B328" i="2"/>
  <c r="B336" i="2"/>
  <c r="B344" i="2"/>
  <c r="B352" i="2"/>
  <c r="B360" i="2"/>
  <c r="B313" i="2"/>
  <c r="B337" i="2"/>
  <c r="B361" i="2"/>
  <c r="B330" i="2"/>
  <c r="B362" i="2"/>
  <c r="B323" i="2"/>
  <c r="B347" i="2"/>
  <c r="B340" i="2"/>
  <c r="C23" i="2"/>
  <c r="C313" i="2"/>
  <c r="C321" i="2"/>
  <c r="C329" i="2"/>
  <c r="C337" i="2"/>
  <c r="C345" i="2"/>
  <c r="C353" i="2"/>
  <c r="C361" i="2"/>
  <c r="C317" i="2"/>
  <c r="C341" i="2"/>
  <c r="C334" i="2"/>
  <c r="C358" i="2"/>
  <c r="C327" i="2"/>
  <c r="C359" i="2"/>
  <c r="C344" i="2"/>
  <c r="C314" i="2"/>
  <c r="C322" i="2"/>
  <c r="C330" i="2"/>
  <c r="C338" i="2"/>
  <c r="C346" i="2"/>
  <c r="C354" i="2"/>
  <c r="C362" i="2"/>
  <c r="C325" i="2"/>
  <c r="C357" i="2"/>
  <c r="C342" i="2"/>
  <c r="C319" i="2"/>
  <c r="C351" i="2"/>
  <c r="C320" i="2"/>
  <c r="C352" i="2"/>
  <c r="C315" i="2"/>
  <c r="C323" i="2"/>
  <c r="C331" i="2"/>
  <c r="C339" i="2"/>
  <c r="C347" i="2"/>
  <c r="C355" i="2"/>
  <c r="C363" i="2"/>
  <c r="C349" i="2"/>
  <c r="C326" i="2"/>
  <c r="C335" i="2"/>
  <c r="C336" i="2"/>
  <c r="C316" i="2"/>
  <c r="C324" i="2"/>
  <c r="C332" i="2"/>
  <c r="C340" i="2"/>
  <c r="C348" i="2"/>
  <c r="C356" i="2"/>
  <c r="C364" i="2"/>
  <c r="C333" i="2"/>
  <c r="C318" i="2"/>
  <c r="C350" i="2"/>
  <c r="C343" i="2"/>
  <c r="C328" i="2"/>
  <c r="C360" i="2"/>
  <c r="E244" i="2"/>
  <c r="E313" i="2"/>
  <c r="E321" i="2"/>
  <c r="E329" i="2"/>
  <c r="E337" i="2"/>
  <c r="E345" i="2"/>
  <c r="E353" i="2"/>
  <c r="E361" i="2"/>
  <c r="E317" i="2"/>
  <c r="E333" i="2"/>
  <c r="E326" i="2"/>
  <c r="E358" i="2"/>
  <c r="E343" i="2"/>
  <c r="E320" i="2"/>
  <c r="E352" i="2"/>
  <c r="E314" i="2"/>
  <c r="E322" i="2"/>
  <c r="E330" i="2"/>
  <c r="E338" i="2"/>
  <c r="E346" i="2"/>
  <c r="E354" i="2"/>
  <c r="E362" i="2"/>
  <c r="E325" i="2"/>
  <c r="E357" i="2"/>
  <c r="E318" i="2"/>
  <c r="E342" i="2"/>
  <c r="E335" i="2"/>
  <c r="E328" i="2"/>
  <c r="E360" i="2"/>
  <c r="E315" i="2"/>
  <c r="E323" i="2"/>
  <c r="E331" i="2"/>
  <c r="E339" i="2"/>
  <c r="E347" i="2"/>
  <c r="E355" i="2"/>
  <c r="E363" i="2"/>
  <c r="E341" i="2"/>
  <c r="E350" i="2"/>
  <c r="E327" i="2"/>
  <c r="E359" i="2"/>
  <c r="E344" i="2"/>
  <c r="E316" i="2"/>
  <c r="E324" i="2"/>
  <c r="E332" i="2"/>
  <c r="E340" i="2"/>
  <c r="E348" i="2"/>
  <c r="E356" i="2"/>
  <c r="E364" i="2"/>
  <c r="E349" i="2"/>
  <c r="E334" i="2"/>
  <c r="E319" i="2"/>
  <c r="E351" i="2"/>
  <c r="E336" i="2"/>
  <c r="G313" i="2"/>
  <c r="G321" i="2"/>
  <c r="G329" i="2"/>
  <c r="G337" i="2"/>
  <c r="G345" i="2"/>
  <c r="G353" i="2"/>
  <c r="G361" i="2"/>
  <c r="G341" i="2"/>
  <c r="G357" i="2"/>
  <c r="G318" i="2"/>
  <c r="G335" i="2"/>
  <c r="G320" i="2"/>
  <c r="G314" i="2"/>
  <c r="G322" i="2"/>
  <c r="G330" i="2"/>
  <c r="G338" i="2"/>
  <c r="G346" i="2"/>
  <c r="G354" i="2"/>
  <c r="G362" i="2"/>
  <c r="G333" i="2"/>
  <c r="G349" i="2"/>
  <c r="G334" i="2"/>
  <c r="G358" i="2"/>
  <c r="G319" i="2"/>
  <c r="G351" i="2"/>
  <c r="G328" i="2"/>
  <c r="G360" i="2"/>
  <c r="G315" i="2"/>
  <c r="G323" i="2"/>
  <c r="G331" i="2"/>
  <c r="G339" i="2"/>
  <c r="G347" i="2"/>
  <c r="G355" i="2"/>
  <c r="G363" i="2"/>
  <c r="G325" i="2"/>
  <c r="G342" i="2"/>
  <c r="G327" i="2"/>
  <c r="G359" i="2"/>
  <c r="G344" i="2"/>
  <c r="G352" i="2"/>
  <c r="G316" i="2"/>
  <c r="G324" i="2"/>
  <c r="G332" i="2"/>
  <c r="G340" i="2"/>
  <c r="G348" i="2"/>
  <c r="G356" i="2"/>
  <c r="G364" i="2"/>
  <c r="G317" i="2"/>
  <c r="G326" i="2"/>
  <c r="G350" i="2"/>
  <c r="G343" i="2"/>
  <c r="G336" i="2"/>
  <c r="F128" i="2"/>
  <c r="F317" i="2"/>
  <c r="F325" i="2"/>
  <c r="F333" i="2"/>
  <c r="F341" i="2"/>
  <c r="F349" i="2"/>
  <c r="F357" i="2"/>
  <c r="F321" i="2"/>
  <c r="F345" i="2"/>
  <c r="F314" i="2"/>
  <c r="F338" i="2"/>
  <c r="F355" i="2"/>
  <c r="F332" i="2"/>
  <c r="F318" i="2"/>
  <c r="F326" i="2"/>
  <c r="F334" i="2"/>
  <c r="F342" i="2"/>
  <c r="F350" i="2"/>
  <c r="F358" i="2"/>
  <c r="F313" i="2"/>
  <c r="F337" i="2"/>
  <c r="F353" i="2"/>
  <c r="F330" i="2"/>
  <c r="F346" i="2"/>
  <c r="F315" i="2"/>
  <c r="F339" i="2"/>
  <c r="F363" i="2"/>
  <c r="F348" i="2"/>
  <c r="F319" i="2"/>
  <c r="F327" i="2"/>
  <c r="F335" i="2"/>
  <c r="F343" i="2"/>
  <c r="F351" i="2"/>
  <c r="F359" i="2"/>
  <c r="F362" i="2"/>
  <c r="F323" i="2"/>
  <c r="F347" i="2"/>
  <c r="F324" i="2"/>
  <c r="F340" i="2"/>
  <c r="F364" i="2"/>
  <c r="F320" i="2"/>
  <c r="F328" i="2"/>
  <c r="F336" i="2"/>
  <c r="F344" i="2"/>
  <c r="F352" i="2"/>
  <c r="F360" i="2"/>
  <c r="F329" i="2"/>
  <c r="F361" i="2"/>
  <c r="F322" i="2"/>
  <c r="F354" i="2"/>
  <c r="F331" i="2"/>
  <c r="F316" i="2"/>
  <c r="F356" i="2"/>
  <c r="B207" i="2"/>
  <c r="E113" i="2"/>
  <c r="Z310" i="2"/>
  <c r="AA310" i="2" s="1"/>
  <c r="B310" i="2"/>
  <c r="C310" i="2"/>
  <c r="E310" i="2"/>
  <c r="F310" i="2"/>
  <c r="G310" i="2"/>
  <c r="B17" i="2"/>
  <c r="B118" i="2"/>
  <c r="G37" i="2"/>
  <c r="E16" i="2"/>
  <c r="E27" i="2"/>
  <c r="E25" i="2"/>
  <c r="E42" i="2"/>
  <c r="B130" i="2"/>
  <c r="B93" i="2"/>
  <c r="B151" i="2"/>
  <c r="F63" i="2"/>
  <c r="F119" i="2"/>
  <c r="F154" i="2"/>
  <c r="F30" i="2"/>
  <c r="F113" i="2"/>
  <c r="F145" i="2"/>
  <c r="F253" i="2"/>
  <c r="B283" i="2"/>
  <c r="F294" i="2"/>
  <c r="G27" i="2"/>
  <c r="G13" i="2"/>
  <c r="G25" i="2"/>
  <c r="G48" i="2"/>
  <c r="E84" i="2"/>
  <c r="G24" i="2"/>
  <c r="G55" i="2"/>
  <c r="G26" i="2"/>
  <c r="G28" i="2"/>
  <c r="G46" i="2"/>
  <c r="G59" i="2"/>
  <c r="E140" i="2"/>
  <c r="G150" i="2"/>
  <c r="G15" i="2"/>
  <c r="G87" i="2"/>
  <c r="G111" i="2"/>
  <c r="E237" i="2"/>
  <c r="G18" i="2"/>
  <c r="G42" i="2"/>
  <c r="G102" i="2"/>
  <c r="G40" i="2"/>
  <c r="G68" i="2"/>
  <c r="G156" i="2"/>
  <c r="G121" i="2"/>
  <c r="G69" i="2"/>
  <c r="G38" i="2"/>
  <c r="G94" i="2"/>
  <c r="G104" i="2"/>
  <c r="G133" i="2"/>
  <c r="G63" i="2"/>
  <c r="F301" i="2"/>
  <c r="G81" i="2"/>
  <c r="G84" i="2"/>
  <c r="G99" i="2"/>
  <c r="G138" i="2"/>
  <c r="G141" i="2"/>
  <c r="G168" i="2"/>
  <c r="G175" i="2"/>
  <c r="G89" i="2"/>
  <c r="G98" i="2"/>
  <c r="B152" i="2"/>
  <c r="B173" i="2"/>
  <c r="G88" i="2"/>
  <c r="B103" i="2"/>
  <c r="G119" i="2"/>
  <c r="G126" i="2"/>
  <c r="G129" i="2"/>
  <c r="G194" i="2"/>
  <c r="G176" i="2"/>
  <c r="G162" i="2"/>
  <c r="G70" i="2"/>
  <c r="G163" i="2"/>
  <c r="G159" i="2"/>
  <c r="G124" i="2"/>
  <c r="G127" i="2"/>
  <c r="G147" i="2"/>
  <c r="G177" i="2"/>
  <c r="G214" i="2"/>
  <c r="E14" i="2"/>
  <c r="G66" i="2"/>
  <c r="G79" i="2"/>
  <c r="G82" i="2"/>
  <c r="G149" i="2"/>
  <c r="G154" i="2"/>
  <c r="G36" i="2"/>
  <c r="G80" i="2"/>
  <c r="G96" i="2"/>
  <c r="G116" i="2"/>
  <c r="G125" i="2"/>
  <c r="G137" i="2"/>
  <c r="G157" i="2"/>
  <c r="E250" i="2"/>
  <c r="E291" i="2"/>
  <c r="G11" i="2"/>
  <c r="G20" i="2"/>
  <c r="G32" i="2"/>
  <c r="F50" i="2"/>
  <c r="G91" i="2"/>
  <c r="G106" i="2"/>
  <c r="E109" i="2"/>
  <c r="G117" i="2"/>
  <c r="F131" i="2"/>
  <c r="G173" i="2"/>
  <c r="G178" i="2"/>
  <c r="E288" i="2"/>
  <c r="F26" i="2"/>
  <c r="G31" i="2"/>
  <c r="E29" i="2"/>
  <c r="G39" i="2"/>
  <c r="G44" i="2"/>
  <c r="G57" i="2"/>
  <c r="G56" i="2"/>
  <c r="F70" i="2"/>
  <c r="G71" i="2"/>
  <c r="G95" i="2"/>
  <c r="E100" i="2"/>
  <c r="G109" i="2"/>
  <c r="E147" i="2"/>
  <c r="E152" i="2"/>
  <c r="G165" i="2"/>
  <c r="F184" i="2"/>
  <c r="E176" i="2"/>
  <c r="G285" i="2"/>
  <c r="F299" i="2"/>
  <c r="E36" i="2"/>
  <c r="E137" i="2"/>
  <c r="E78" i="2"/>
  <c r="E75" i="2"/>
  <c r="F83" i="2"/>
  <c r="F88" i="2"/>
  <c r="F104" i="2"/>
  <c r="E120" i="2"/>
  <c r="E168" i="2"/>
  <c r="E171" i="2"/>
  <c r="E234" i="2"/>
  <c r="F13" i="2"/>
  <c r="E33" i="2"/>
  <c r="F40" i="2"/>
  <c r="E69" i="2"/>
  <c r="E87" i="2"/>
  <c r="E107" i="2"/>
  <c r="E119" i="2"/>
  <c r="E145" i="2"/>
  <c r="F174" i="2"/>
  <c r="E211" i="2"/>
  <c r="F271" i="2"/>
  <c r="E30" i="2"/>
  <c r="E118" i="2"/>
  <c r="E162" i="2"/>
  <c r="AF106" i="2"/>
  <c r="AF127" i="2"/>
  <c r="AF151" i="2"/>
  <c r="AF195" i="2"/>
  <c r="AF179" i="2"/>
  <c r="AF217" i="2"/>
  <c r="AF116" i="2"/>
  <c r="AF143" i="2"/>
  <c r="AF163" i="2"/>
  <c r="AF171" i="2"/>
  <c r="AF232" i="2"/>
  <c r="E298" i="2"/>
  <c r="E285" i="2"/>
  <c r="E270" i="2"/>
  <c r="E267" i="2"/>
  <c r="E208" i="2"/>
  <c r="E203" i="2"/>
  <c r="E238" i="2"/>
  <c r="E227" i="2"/>
  <c r="E222" i="2"/>
  <c r="E219" i="2"/>
  <c r="E159" i="2"/>
  <c r="E174" i="2"/>
  <c r="E172" i="2"/>
  <c r="E184" i="2"/>
  <c r="E198" i="2"/>
  <c r="E193" i="2"/>
  <c r="E157" i="2"/>
  <c r="E155" i="2"/>
  <c r="E153" i="2"/>
  <c r="E151" i="2"/>
  <c r="E149" i="2"/>
  <c r="E115" i="2"/>
  <c r="E111" i="2"/>
  <c r="E103" i="2"/>
  <c r="E86" i="2"/>
  <c r="E85" i="2"/>
  <c r="E79" i="2"/>
  <c r="E65" i="2"/>
  <c r="E55" i="2"/>
  <c r="E57" i="2"/>
  <c r="E41" i="2"/>
  <c r="E37" i="2"/>
  <c r="E26" i="2"/>
  <c r="E24" i="2"/>
  <c r="E11" i="2"/>
  <c r="E293" i="2"/>
  <c r="E264" i="2"/>
  <c r="E254" i="2"/>
  <c r="E232" i="2"/>
  <c r="E216" i="2"/>
  <c r="E213" i="2"/>
  <c r="E161" i="2"/>
  <c r="E180" i="2"/>
  <c r="E278" i="2"/>
  <c r="E275" i="2"/>
  <c r="E272" i="2"/>
  <c r="E212" i="2"/>
  <c r="E177" i="2"/>
  <c r="E175" i="2"/>
  <c r="E173" i="2"/>
  <c r="E189" i="2"/>
  <c r="E195" i="2"/>
  <c r="E127" i="2"/>
  <c r="E125" i="2"/>
  <c r="E117" i="2"/>
  <c r="E114" i="2"/>
  <c r="E104" i="2"/>
  <c r="E102" i="2"/>
  <c r="E96" i="2"/>
  <c r="E95" i="2"/>
  <c r="E82" i="2"/>
  <c r="E70" i="2"/>
  <c r="E40" i="2"/>
  <c r="E20" i="2"/>
  <c r="E255" i="2"/>
  <c r="E249" i="2"/>
  <c r="E199" i="2"/>
  <c r="E233" i="2"/>
  <c r="E218" i="2"/>
  <c r="E182" i="2"/>
  <c r="E179" i="2"/>
  <c r="E166" i="2"/>
  <c r="E139" i="2"/>
  <c r="E138" i="2"/>
  <c r="E135" i="2"/>
  <c r="E89" i="2"/>
  <c r="E90" i="2"/>
  <c r="E35" i="2"/>
  <c r="E18" i="2"/>
  <c r="E306" i="2"/>
  <c r="E265" i="2"/>
  <c r="E202" i="2"/>
  <c r="E242" i="2"/>
  <c r="E167" i="2"/>
  <c r="E197" i="2"/>
  <c r="E164" i="2"/>
  <c r="E130" i="2"/>
  <c r="E122" i="2"/>
  <c r="E77" i="2"/>
  <c r="E72" i="2"/>
  <c r="E58" i="2"/>
  <c r="E224" i="2"/>
  <c r="E192" i="2"/>
  <c r="E134" i="2"/>
  <c r="E132" i="2"/>
  <c r="E93" i="2"/>
  <c r="E73" i="2"/>
  <c r="E62" i="2"/>
  <c r="E60" i="2"/>
  <c r="E51" i="2"/>
  <c r="C241" i="2"/>
  <c r="E21" i="2"/>
  <c r="E39" i="2"/>
  <c r="E136" i="2"/>
  <c r="E231" i="2"/>
  <c r="E209" i="2"/>
  <c r="F21" i="2"/>
  <c r="E45" i="2"/>
  <c r="E61" i="2"/>
  <c r="F76" i="2"/>
  <c r="G103" i="2"/>
  <c r="E101" i="2"/>
  <c r="G113" i="2"/>
  <c r="E191" i="2"/>
  <c r="E187" i="2"/>
  <c r="E190" i="2"/>
  <c r="G174" i="2"/>
  <c r="E228" i="2"/>
  <c r="E19" i="2"/>
  <c r="E23" i="2"/>
  <c r="E38" i="2"/>
  <c r="E43" i="2"/>
  <c r="E47" i="2"/>
  <c r="E52" i="2"/>
  <c r="E67" i="2"/>
  <c r="E74" i="2"/>
  <c r="G86" i="2"/>
  <c r="E97" i="2"/>
  <c r="E112" i="2"/>
  <c r="E121" i="2"/>
  <c r="E128" i="2"/>
  <c r="F136" i="2"/>
  <c r="E143" i="2"/>
  <c r="G184" i="2"/>
  <c r="E13" i="2"/>
  <c r="E15" i="2"/>
  <c r="E17" i="2"/>
  <c r="G19" i="2"/>
  <c r="G21" i="2"/>
  <c r="E28" i="2"/>
  <c r="F38" i="2"/>
  <c r="G41" i="2"/>
  <c r="G43" i="2"/>
  <c r="F45" i="2"/>
  <c r="E54" i="2"/>
  <c r="G61" i="2"/>
  <c r="G65" i="2"/>
  <c r="E71" i="2"/>
  <c r="G85" i="2"/>
  <c r="E98" i="2"/>
  <c r="F97" i="2"/>
  <c r="E99" i="2"/>
  <c r="G112" i="2"/>
  <c r="E116" i="2"/>
  <c r="F121" i="2"/>
  <c r="E126" i="2"/>
  <c r="E133" i="2"/>
  <c r="G136" i="2"/>
  <c r="E148" i="2"/>
  <c r="E165" i="2"/>
  <c r="G198" i="2"/>
  <c r="E169" i="2"/>
  <c r="E160" i="2"/>
  <c r="E248" i="2"/>
  <c r="E280" i="2"/>
  <c r="E283" i="2"/>
  <c r="E286" i="2"/>
  <c r="E31" i="2"/>
  <c r="E32" i="2"/>
  <c r="E50" i="2"/>
  <c r="E59" i="2"/>
  <c r="E64" i="2"/>
  <c r="E83" i="2"/>
  <c r="E92" i="2"/>
  <c r="E94" i="2"/>
  <c r="E106" i="2"/>
  <c r="E110" i="2"/>
  <c r="E124" i="2"/>
  <c r="E141" i="2"/>
  <c r="E146" i="2"/>
  <c r="E156" i="2"/>
  <c r="E223" i="2"/>
  <c r="E243" i="2"/>
  <c r="E204" i="2"/>
  <c r="E245" i="2"/>
  <c r="E277" i="2"/>
  <c r="E144" i="2"/>
  <c r="E154" i="2"/>
  <c r="E163" i="2"/>
  <c r="E185" i="2"/>
  <c r="E188" i="2"/>
  <c r="E226" i="2"/>
  <c r="E263" i="2"/>
  <c r="E274" i="2"/>
  <c r="E304" i="2"/>
  <c r="G167" i="2"/>
  <c r="G186" i="2"/>
  <c r="G145" i="2"/>
  <c r="G140" i="2"/>
  <c r="G128" i="2"/>
  <c r="G122" i="2"/>
  <c r="G101" i="2"/>
  <c r="G97" i="2"/>
  <c r="G93" i="2"/>
  <c r="G78" i="2"/>
  <c r="G76" i="2"/>
  <c r="G64" i="2"/>
  <c r="G62" i="2"/>
  <c r="G60" i="2"/>
  <c r="G52" i="2"/>
  <c r="G50" i="2"/>
  <c r="G35" i="2"/>
  <c r="G22" i="2"/>
  <c r="G17" i="2"/>
  <c r="G269" i="2"/>
  <c r="G249" i="2"/>
  <c r="G227" i="2"/>
  <c r="G192" i="2"/>
  <c r="G166" i="2"/>
  <c r="G151" i="2"/>
  <c r="G139" i="2"/>
  <c r="G135" i="2"/>
  <c r="G115" i="2"/>
  <c r="G90" i="2"/>
  <c r="G265" i="2"/>
  <c r="G239" i="2"/>
  <c r="G142" i="2"/>
  <c r="G134" i="2"/>
  <c r="G132" i="2"/>
  <c r="G130" i="2"/>
  <c r="G100" i="2"/>
  <c r="G74" i="2"/>
  <c r="G77" i="2"/>
  <c r="G72" i="2"/>
  <c r="G73" i="2"/>
  <c r="G67" i="2"/>
  <c r="G58" i="2"/>
  <c r="G53" i="2"/>
  <c r="G51" i="2"/>
  <c r="G49" i="2"/>
  <c r="G47" i="2"/>
  <c r="G45" i="2"/>
  <c r="G34" i="2"/>
  <c r="G29" i="2"/>
  <c r="G33" i="2"/>
  <c r="G30" i="2"/>
  <c r="G23" i="2"/>
  <c r="G16" i="2"/>
  <c r="G14" i="2"/>
  <c r="G286" i="2"/>
  <c r="G155" i="2"/>
  <c r="G146" i="2"/>
  <c r="G120" i="2"/>
  <c r="G110" i="2"/>
  <c r="G108" i="2"/>
  <c r="G107" i="2"/>
  <c r="G105" i="2"/>
  <c r="G92" i="2"/>
  <c r="G75" i="2"/>
  <c r="G54" i="2"/>
  <c r="G289" i="2"/>
  <c r="G118" i="2"/>
  <c r="G83" i="2"/>
  <c r="E49" i="2"/>
  <c r="E56" i="2"/>
  <c r="E76" i="2"/>
  <c r="E105" i="2"/>
  <c r="E123" i="2"/>
  <c r="C18" i="2"/>
  <c r="E34" i="2"/>
  <c r="E48" i="2"/>
  <c r="E53" i="2"/>
  <c r="E63" i="2"/>
  <c r="E68" i="2"/>
  <c r="E81" i="2"/>
  <c r="E91" i="2"/>
  <c r="E108" i="2"/>
  <c r="E131" i="2"/>
  <c r="E22" i="2"/>
  <c r="E44" i="2"/>
  <c r="E46" i="2"/>
  <c r="E66" i="2"/>
  <c r="E80" i="2"/>
  <c r="E88" i="2"/>
  <c r="E129" i="2"/>
  <c r="C166" i="2"/>
  <c r="E196" i="2"/>
  <c r="E183" i="2"/>
  <c r="E181" i="2"/>
  <c r="E217" i="2"/>
  <c r="E260" i="2"/>
  <c r="E308" i="2"/>
  <c r="F311" i="2"/>
  <c r="F161" i="2"/>
  <c r="F180" i="2"/>
  <c r="F169" i="2"/>
  <c r="F191" i="2"/>
  <c r="F147" i="2"/>
  <c r="F141" i="2"/>
  <c r="F109" i="2"/>
  <c r="F34" i="2"/>
  <c r="F200" i="2"/>
  <c r="F233" i="2"/>
  <c r="F138" i="2"/>
  <c r="F89" i="2"/>
  <c r="F86" i="2"/>
  <c r="F18" i="2"/>
  <c r="F197" i="2"/>
  <c r="F192" i="2"/>
  <c r="F164" i="2"/>
  <c r="F60" i="2"/>
  <c r="F67" i="2"/>
  <c r="F53" i="2"/>
  <c r="F100" i="2"/>
  <c r="F74" i="2"/>
  <c r="B307" i="2"/>
  <c r="B246" i="2"/>
  <c r="B230" i="2"/>
  <c r="B107" i="2"/>
  <c r="B13" i="2"/>
  <c r="B63" i="2"/>
  <c r="B66" i="2"/>
  <c r="B129" i="2"/>
  <c r="B145" i="2"/>
  <c r="B149" i="2"/>
  <c r="B184" i="2"/>
  <c r="B22" i="2"/>
  <c r="B88" i="2"/>
  <c r="B203" i="2"/>
  <c r="AF121" i="2"/>
  <c r="AF244" i="2"/>
  <c r="AF175" i="2"/>
  <c r="AF167" i="2"/>
  <c r="AD174" i="2"/>
  <c r="AF158" i="2"/>
  <c r="AF186" i="2"/>
  <c r="AF120" i="2"/>
  <c r="AF135" i="2"/>
  <c r="AF210" i="2"/>
  <c r="Z194" i="2"/>
  <c r="AF194" i="2" s="1"/>
  <c r="AF292" i="2"/>
  <c r="AF206" i="2"/>
  <c r="AF261" i="2"/>
  <c r="AF285" i="2"/>
  <c r="AF301" i="2"/>
  <c r="AF246" i="2"/>
  <c r="AF254" i="2"/>
  <c r="AF262" i="2"/>
  <c r="AF270" i="2"/>
  <c r="AF278" i="2"/>
  <c r="AF302" i="2"/>
  <c r="AF311" i="2"/>
  <c r="Z205" i="2"/>
  <c r="AF205" i="2" s="1"/>
  <c r="AF250" i="2"/>
  <c r="AF290" i="2"/>
  <c r="AE219" i="2"/>
  <c r="AF109" i="2"/>
  <c r="AF117" i="2"/>
  <c r="AF125" i="2"/>
  <c r="AF149" i="2"/>
  <c r="AF193" i="2"/>
  <c r="AF185" i="2"/>
  <c r="AF169" i="2"/>
  <c r="AE137" i="2"/>
  <c r="AF102" i="2"/>
  <c r="AF101" i="2"/>
  <c r="AF114" i="2"/>
  <c r="AF123" i="2"/>
  <c r="AF131" i="2"/>
  <c r="AF140" i="2"/>
  <c r="AF155" i="2"/>
  <c r="AF191" i="2"/>
  <c r="AF88" i="2"/>
  <c r="AF220" i="2"/>
  <c r="AF257" i="2"/>
  <c r="AE149" i="2"/>
  <c r="AF307" i="2"/>
  <c r="AF124" i="2"/>
  <c r="AF132" i="2"/>
  <c r="Z300" i="2"/>
  <c r="AF300" i="2" s="1"/>
  <c r="AF308" i="2"/>
  <c r="AE153" i="2"/>
  <c r="Z268" i="2"/>
  <c r="AF268" i="2" s="1"/>
  <c r="AF133" i="2"/>
  <c r="AF141" i="2"/>
  <c r="AE189" i="2"/>
  <c r="AE242" i="2"/>
  <c r="Z253" i="2"/>
  <c r="AF253" i="2" s="1"/>
  <c r="AE169" i="2"/>
  <c r="AE256" i="2"/>
  <c r="AF214" i="2"/>
  <c r="AF96" i="2"/>
  <c r="AF145" i="2"/>
  <c r="AF153" i="2"/>
  <c r="AF189" i="2"/>
  <c r="AF173" i="2"/>
  <c r="AF181" i="2"/>
  <c r="AF161" i="2"/>
  <c r="AF226" i="2"/>
  <c r="AF234" i="2"/>
  <c r="AF201" i="2"/>
  <c r="AF256" i="2"/>
  <c r="AF272" i="2"/>
  <c r="AF296" i="2"/>
  <c r="AE181" i="2"/>
  <c r="AF215" i="2"/>
  <c r="AF230" i="2"/>
  <c r="AF238" i="2"/>
  <c r="AF208" i="2"/>
  <c r="AF130" i="2"/>
  <c r="AF166" i="2"/>
  <c r="AF212" i="2"/>
  <c r="AF227" i="2"/>
  <c r="AF202" i="2"/>
  <c r="AF249" i="2"/>
  <c r="AE109" i="2"/>
  <c r="AE276" i="2"/>
  <c r="AF209" i="2"/>
  <c r="AE117" i="2"/>
  <c r="AE288" i="2"/>
  <c r="AF98" i="2"/>
  <c r="B25" i="2"/>
  <c r="B42" i="2"/>
  <c r="B57" i="2"/>
  <c r="B58" i="2"/>
  <c r="B70" i="2"/>
  <c r="B73" i="2"/>
  <c r="B95" i="2"/>
  <c r="B109" i="2"/>
  <c r="B119" i="2"/>
  <c r="B141" i="2"/>
  <c r="B192" i="2"/>
  <c r="G195" i="2"/>
  <c r="G197" i="2"/>
  <c r="G183" i="2"/>
  <c r="G189" i="2"/>
  <c r="B161" i="2"/>
  <c r="B269" i="2"/>
  <c r="G297" i="2"/>
  <c r="Z111" i="2"/>
  <c r="AF111" i="2" s="1"/>
  <c r="Z118" i="2"/>
  <c r="AF118" i="2" s="1"/>
  <c r="AF157" i="2"/>
  <c r="Z228" i="2"/>
  <c r="AF228" i="2" s="1"/>
  <c r="AF252" i="2"/>
  <c r="AE141" i="2"/>
  <c r="AE197" i="2"/>
  <c r="AE211" i="2"/>
  <c r="AE234" i="2"/>
  <c r="AE209" i="2"/>
  <c r="AE280" i="2"/>
  <c r="AF107" i="2"/>
  <c r="AF200" i="2"/>
  <c r="AF295" i="2"/>
  <c r="AE230" i="2"/>
  <c r="B32" i="2"/>
  <c r="B49" i="2"/>
  <c r="B85" i="2"/>
  <c r="B134" i="2"/>
  <c r="G193" i="2"/>
  <c r="G187" i="2"/>
  <c r="G169" i="2"/>
  <c r="G171" i="2"/>
  <c r="G181" i="2"/>
  <c r="B226" i="2"/>
  <c r="B236" i="2"/>
  <c r="B205" i="2"/>
  <c r="B252" i="2"/>
  <c r="G254" i="2"/>
  <c r="AF112" i="2"/>
  <c r="Z142" i="2"/>
  <c r="AF142" i="2" s="1"/>
  <c r="AF177" i="2"/>
  <c r="Z216" i="2"/>
  <c r="AF216" i="2" s="1"/>
  <c r="Z223" i="2"/>
  <c r="AF223" i="2" s="1"/>
  <c r="Z245" i="2"/>
  <c r="AF245" i="2" s="1"/>
  <c r="AF260" i="2"/>
  <c r="Z274" i="2"/>
  <c r="AF274" i="2" s="1"/>
  <c r="AF303" i="2"/>
  <c r="Z309" i="2"/>
  <c r="AF309" i="2" s="1"/>
  <c r="AE115" i="2"/>
  <c r="AE145" i="2"/>
  <c r="AE185" i="2"/>
  <c r="AE161" i="2"/>
  <c r="AE238" i="2"/>
  <c r="AE284" i="2"/>
  <c r="B37" i="2"/>
  <c r="B94" i="2"/>
  <c r="B170" i="2"/>
  <c r="B182" i="2"/>
  <c r="B220" i="2"/>
  <c r="B242" i="2"/>
  <c r="B258" i="2"/>
  <c r="AF89" i="2"/>
  <c r="AF144" i="2"/>
  <c r="AF152" i="2"/>
  <c r="AF164" i="2"/>
  <c r="Z203" i="2"/>
  <c r="AF203" i="2" s="1"/>
  <c r="AF247" i="2"/>
  <c r="AF276" i="2"/>
  <c r="AF284" i="2"/>
  <c r="Z298" i="2"/>
  <c r="AF298" i="2" s="1"/>
  <c r="AF312" i="2"/>
  <c r="AF115" i="2"/>
  <c r="AF129" i="2"/>
  <c r="AF137" i="2"/>
  <c r="AF211" i="2"/>
  <c r="AF242" i="2"/>
  <c r="AF280" i="2"/>
  <c r="AF288" i="2"/>
  <c r="AE125" i="2"/>
  <c r="AE292" i="2"/>
  <c r="B62" i="2"/>
  <c r="B48" i="2"/>
  <c r="B122" i="2"/>
  <c r="B126" i="2"/>
  <c r="B133" i="2"/>
  <c r="B201" i="2"/>
  <c r="B248" i="2"/>
  <c r="G278" i="2"/>
  <c r="B293" i="2"/>
  <c r="G305" i="2"/>
  <c r="AF104" i="2"/>
  <c r="AF188" i="2"/>
  <c r="AF180" i="2"/>
  <c r="AF160" i="2"/>
  <c r="Z239" i="2"/>
  <c r="AA239" i="2" s="1"/>
  <c r="AF255" i="2"/>
  <c r="AF97" i="2"/>
  <c r="AF100" i="2"/>
  <c r="AF122" i="2"/>
  <c r="AF138" i="2"/>
  <c r="AF146" i="2"/>
  <c r="AF198" i="2"/>
  <c r="AF174" i="2"/>
  <c r="AF265" i="2"/>
  <c r="AF273" i="2"/>
  <c r="AF297" i="2"/>
  <c r="AF305" i="2"/>
  <c r="AE89" i="2"/>
  <c r="AE165" i="2"/>
  <c r="AE201" i="2"/>
  <c r="AE264" i="2"/>
  <c r="AE296" i="2"/>
  <c r="B27" i="2"/>
  <c r="B38" i="2"/>
  <c r="B74" i="2"/>
  <c r="B115" i="2"/>
  <c r="B16" i="2"/>
  <c r="B26" i="2"/>
  <c r="B39" i="2"/>
  <c r="B56" i="2"/>
  <c r="B71" i="2"/>
  <c r="B84" i="2"/>
  <c r="B90" i="2"/>
  <c r="B97" i="2"/>
  <c r="B106" i="2"/>
  <c r="B146" i="2"/>
  <c r="B169" i="2"/>
  <c r="G170" i="2"/>
  <c r="B210" i="2"/>
  <c r="G212" i="2"/>
  <c r="G220" i="2"/>
  <c r="G229" i="2"/>
  <c r="B240" i="2"/>
  <c r="G245" i="2"/>
  <c r="AF233" i="2"/>
  <c r="Z207" i="2"/>
  <c r="AF207" i="2" s="1"/>
  <c r="Z306" i="2"/>
  <c r="AF306" i="2" s="1"/>
  <c r="AE96" i="2"/>
  <c r="AE129" i="2"/>
  <c r="AE173" i="2"/>
  <c r="AE226" i="2"/>
  <c r="B172" i="2"/>
  <c r="B33" i="2"/>
  <c r="B45" i="2"/>
  <c r="B61" i="2"/>
  <c r="B80" i="2"/>
  <c r="B112" i="2"/>
  <c r="B154" i="2"/>
  <c r="B166" i="2"/>
  <c r="B193" i="2"/>
  <c r="B187" i="2"/>
  <c r="G182" i="2"/>
  <c r="B256" i="2"/>
  <c r="Z95" i="2"/>
  <c r="AF95" i="2" s="1"/>
  <c r="Z110" i="2"/>
  <c r="AF110" i="2" s="1"/>
  <c r="AF241" i="2"/>
  <c r="AF279" i="2"/>
  <c r="AF287" i="2"/>
  <c r="AE104" i="2"/>
  <c r="AE193" i="2"/>
  <c r="AE177" i="2"/>
  <c r="AE272" i="2"/>
  <c r="AE308" i="2"/>
  <c r="AF165" i="2"/>
  <c r="AF219" i="2"/>
  <c r="AF204" i="2"/>
  <c r="AF248" i="2"/>
  <c r="AF299" i="2"/>
  <c r="AF119" i="2"/>
  <c r="AF197" i="2"/>
  <c r="AF264" i="2"/>
  <c r="AF148" i="2"/>
  <c r="AF156" i="2"/>
  <c r="AF222" i="2"/>
  <c r="AF251" i="2"/>
  <c r="AF99" i="2"/>
  <c r="AF184" i="2"/>
  <c r="AF168" i="2"/>
  <c r="AF259" i="2"/>
  <c r="AF267" i="2"/>
  <c r="AF91" i="2"/>
  <c r="AF291" i="2"/>
  <c r="AF304" i="2"/>
  <c r="Z176" i="2"/>
  <c r="AF176" i="2" s="1"/>
  <c r="AE176" i="2"/>
  <c r="Z281" i="2"/>
  <c r="AF281" i="2" s="1"/>
  <c r="AE281" i="2"/>
  <c r="AE90" i="2"/>
  <c r="Z90" i="2"/>
  <c r="AF90" i="2" s="1"/>
  <c r="Z136" i="2"/>
  <c r="AF136" i="2" s="1"/>
  <c r="AE136" i="2"/>
  <c r="Z150" i="2"/>
  <c r="AF150" i="2" s="1"/>
  <c r="AE150" i="2"/>
  <c r="Z229" i="2"/>
  <c r="AF229" i="2" s="1"/>
  <c r="AE229" i="2"/>
  <c r="Z237" i="2"/>
  <c r="AF237" i="2" s="1"/>
  <c r="AE237" i="2"/>
  <c r="Z128" i="2"/>
  <c r="AF128" i="2" s="1"/>
  <c r="AE128" i="2"/>
  <c r="AE170" i="2"/>
  <c r="Z170" i="2"/>
  <c r="AF170" i="2" s="1"/>
  <c r="Z178" i="2"/>
  <c r="AF178" i="2" s="1"/>
  <c r="AE178" i="2"/>
  <c r="AE224" i="2"/>
  <c r="Z224" i="2"/>
  <c r="AF224" i="2" s="1"/>
  <c r="Z275" i="2"/>
  <c r="AF275" i="2" s="1"/>
  <c r="AE275" i="2"/>
  <c r="Z283" i="2"/>
  <c r="AF283" i="2" s="1"/>
  <c r="AE283" i="2"/>
  <c r="AE260" i="2"/>
  <c r="AE126" i="2"/>
  <c r="Z126" i="2"/>
  <c r="AF126" i="2" s="1"/>
  <c r="Z243" i="2"/>
  <c r="AF243" i="2" s="1"/>
  <c r="AE243" i="2"/>
  <c r="Z289" i="2"/>
  <c r="AF289" i="2" s="1"/>
  <c r="AE289" i="2"/>
  <c r="AE94" i="2"/>
  <c r="Z94" i="2"/>
  <c r="AF94" i="2" s="1"/>
  <c r="Z196" i="2"/>
  <c r="AF196" i="2" s="1"/>
  <c r="AE196" i="2"/>
  <c r="Z172" i="2"/>
  <c r="AF172" i="2" s="1"/>
  <c r="AE172" i="2"/>
  <c r="Z225" i="2"/>
  <c r="AF225" i="2" s="1"/>
  <c r="AE225" i="2"/>
  <c r="Z263" i="2"/>
  <c r="AF263" i="2" s="1"/>
  <c r="AE263" i="2"/>
  <c r="Z277" i="2"/>
  <c r="AF277" i="2" s="1"/>
  <c r="AE277" i="2"/>
  <c r="AE215" i="2"/>
  <c r="AE248" i="2"/>
  <c r="Z108" i="2"/>
  <c r="AF108" i="2" s="1"/>
  <c r="AE108" i="2"/>
  <c r="Z113" i="2"/>
  <c r="AF113" i="2" s="1"/>
  <c r="AE113" i="2"/>
  <c r="Z159" i="2"/>
  <c r="AF159" i="2" s="1"/>
  <c r="AE159" i="2"/>
  <c r="AE99" i="2"/>
  <c r="Z105" i="2"/>
  <c r="AF105" i="2" s="1"/>
  <c r="AE105" i="2"/>
  <c r="Z154" i="2"/>
  <c r="AF154" i="2" s="1"/>
  <c r="AE154" i="2"/>
  <c r="AE213" i="2"/>
  <c r="Z213" i="2"/>
  <c r="AF213" i="2" s="1"/>
  <c r="Z240" i="2"/>
  <c r="AF240" i="2" s="1"/>
  <c r="AE240" i="2"/>
  <c r="Z271" i="2"/>
  <c r="AF271" i="2" s="1"/>
  <c r="AE271" i="2"/>
  <c r="Z286" i="2"/>
  <c r="AF286" i="2" s="1"/>
  <c r="AE286" i="2"/>
  <c r="AE304" i="2"/>
  <c r="Z103" i="2"/>
  <c r="AF103" i="2" s="1"/>
  <c r="AE103" i="2"/>
  <c r="Z187" i="2"/>
  <c r="AF187" i="2" s="1"/>
  <c r="AE187" i="2"/>
  <c r="Z218" i="2"/>
  <c r="AF218" i="2" s="1"/>
  <c r="AE218" i="2"/>
  <c r="Z231" i="2"/>
  <c r="AF231" i="2" s="1"/>
  <c r="AE231" i="2"/>
  <c r="AE269" i="2"/>
  <c r="Z269" i="2"/>
  <c r="AF269" i="2" s="1"/>
  <c r="Z139" i="2"/>
  <c r="AF139" i="2" s="1"/>
  <c r="AE139" i="2"/>
  <c r="Z147" i="2"/>
  <c r="AF147" i="2" s="1"/>
  <c r="AE147" i="2"/>
  <c r="Z190" i="2"/>
  <c r="AF190" i="2" s="1"/>
  <c r="AE190" i="2"/>
  <c r="Z182" i="2"/>
  <c r="AF182" i="2" s="1"/>
  <c r="AE182" i="2"/>
  <c r="Z162" i="2"/>
  <c r="AF162" i="2" s="1"/>
  <c r="AE162" i="2"/>
  <c r="AE221" i="2"/>
  <c r="Z221" i="2"/>
  <c r="AF221" i="2" s="1"/>
  <c r="Z199" i="2"/>
  <c r="AF199" i="2" s="1"/>
  <c r="AE199" i="2"/>
  <c r="Z294" i="2"/>
  <c r="AF294" i="2" s="1"/>
  <c r="AE294" i="2"/>
  <c r="AE121" i="2"/>
  <c r="AE133" i="2"/>
  <c r="AE157" i="2"/>
  <c r="AE252" i="2"/>
  <c r="Z192" i="2"/>
  <c r="AF192" i="2" s="1"/>
  <c r="AE192" i="2"/>
  <c r="Z183" i="2"/>
  <c r="AF183" i="2" s="1"/>
  <c r="AE183" i="2"/>
  <c r="Z235" i="2"/>
  <c r="AF235" i="2" s="1"/>
  <c r="AE235" i="2"/>
  <c r="AE258" i="2"/>
  <c r="Z258" i="2"/>
  <c r="AF258" i="2" s="1"/>
  <c r="AE266" i="2"/>
  <c r="Z266" i="2"/>
  <c r="AF266" i="2" s="1"/>
  <c r="Z134" i="2"/>
  <c r="AF134" i="2" s="1"/>
  <c r="Z236" i="2"/>
  <c r="AF236" i="2" s="1"/>
  <c r="Z282" i="2"/>
  <c r="AF282" i="2" s="1"/>
  <c r="Z293" i="2"/>
  <c r="AF293" i="2" s="1"/>
  <c r="AE88" i="2"/>
  <c r="AE97" i="2"/>
  <c r="AE100" i="2"/>
  <c r="AE122" i="2"/>
  <c r="AE130" i="2"/>
  <c r="AE138" i="2"/>
  <c r="AE146" i="2"/>
  <c r="AE158" i="2"/>
  <c r="AE166" i="2"/>
  <c r="AE198" i="2"/>
  <c r="AE186" i="2"/>
  <c r="AE174" i="2"/>
  <c r="AE212" i="2"/>
  <c r="AE220" i="2"/>
  <c r="AE227" i="2"/>
  <c r="AE202" i="2"/>
  <c r="AE206" i="2"/>
  <c r="AE249" i="2"/>
  <c r="AE257" i="2"/>
  <c r="AE261" i="2"/>
  <c r="AE265" i="2"/>
  <c r="AE273" i="2"/>
  <c r="AE285" i="2"/>
  <c r="AE297" i="2"/>
  <c r="AE301" i="2"/>
  <c r="AE305" i="2"/>
  <c r="AE102" i="2"/>
  <c r="AE106" i="2"/>
  <c r="AE101" i="2"/>
  <c r="AE114" i="2"/>
  <c r="AE116" i="2"/>
  <c r="AE123" i="2"/>
  <c r="AE127" i="2"/>
  <c r="AE131" i="2"/>
  <c r="AE140" i="2"/>
  <c r="AE143" i="2"/>
  <c r="AE151" i="2"/>
  <c r="AE155" i="2"/>
  <c r="AE163" i="2"/>
  <c r="AE191" i="2"/>
  <c r="AE195" i="2"/>
  <c r="AE167" i="2"/>
  <c r="AE171" i="2"/>
  <c r="AE175" i="2"/>
  <c r="AE179" i="2"/>
  <c r="AE217" i="2"/>
  <c r="AE232" i="2"/>
  <c r="AE244" i="2"/>
  <c r="AE246" i="2"/>
  <c r="AE250" i="2"/>
  <c r="AE254" i="2"/>
  <c r="AE262" i="2"/>
  <c r="AE270" i="2"/>
  <c r="AE278" i="2"/>
  <c r="AE290" i="2"/>
  <c r="AE302" i="2"/>
  <c r="AE311" i="2"/>
  <c r="AE91" i="2"/>
  <c r="AE98" i="2"/>
  <c r="AE107" i="2"/>
  <c r="AE112" i="2"/>
  <c r="AE119" i="2"/>
  <c r="AE120" i="2"/>
  <c r="AE124" i="2"/>
  <c r="AE132" i="2"/>
  <c r="AE135" i="2"/>
  <c r="AE144" i="2"/>
  <c r="AE148" i="2"/>
  <c r="AE152" i="2"/>
  <c r="AE156" i="2"/>
  <c r="AE164" i="2"/>
  <c r="AE184" i="2"/>
  <c r="AE188" i="2"/>
  <c r="AE168" i="2"/>
  <c r="AE180" i="2"/>
  <c r="AE160" i="2"/>
  <c r="AE210" i="2"/>
  <c r="AE214" i="2"/>
  <c r="AE222" i="2"/>
  <c r="AE233" i="2"/>
  <c r="AE241" i="2"/>
  <c r="AE200" i="2"/>
  <c r="AE204" i="2"/>
  <c r="AE208" i="2"/>
  <c r="AE247" i="2"/>
  <c r="AE251" i="2"/>
  <c r="AE255" i="2"/>
  <c r="AE259" i="2"/>
  <c r="AE267" i="2"/>
  <c r="AE279" i="2"/>
  <c r="AE287" i="2"/>
  <c r="AE291" i="2"/>
  <c r="AE295" i="2"/>
  <c r="AE299" i="2"/>
  <c r="AE303" i="2"/>
  <c r="AE307" i="2"/>
  <c r="AE312" i="2"/>
  <c r="C39" i="2"/>
  <c r="C46" i="2"/>
  <c r="C58" i="2"/>
  <c r="C69" i="2"/>
  <c r="C86" i="2"/>
  <c r="C92" i="2"/>
  <c r="C123" i="2"/>
  <c r="C136" i="2"/>
  <c r="C180" i="2"/>
  <c r="C309" i="2"/>
  <c r="C301" i="2"/>
  <c r="C287" i="2"/>
  <c r="C266" i="2"/>
  <c r="C264" i="2"/>
  <c r="C262" i="2"/>
  <c r="C233" i="2"/>
  <c r="C215" i="2"/>
  <c r="C159" i="2"/>
  <c r="C174" i="2"/>
  <c r="C167" i="2"/>
  <c r="C198" i="2"/>
  <c r="C163" i="2"/>
  <c r="C153" i="2"/>
  <c r="C150" i="2"/>
  <c r="C135" i="2"/>
  <c r="C127" i="2"/>
  <c r="C116" i="2"/>
  <c r="C114" i="2"/>
  <c r="C104" i="2"/>
  <c r="C91" i="2"/>
  <c r="C81" i="2"/>
  <c r="C67" i="2"/>
  <c r="C59" i="2"/>
  <c r="C51" i="2"/>
  <c r="C34" i="2"/>
  <c r="C31" i="2"/>
  <c r="C19" i="2"/>
  <c r="C15" i="2"/>
  <c r="C282" i="2"/>
  <c r="C277" i="2"/>
  <c r="C270" i="2"/>
  <c r="C231" i="2"/>
  <c r="C211" i="2"/>
  <c r="C181" i="2"/>
  <c r="C178" i="2"/>
  <c r="C171" i="2"/>
  <c r="C191" i="2"/>
  <c r="C147" i="2"/>
  <c r="C132" i="2"/>
  <c r="C111" i="2"/>
  <c r="C100" i="2"/>
  <c r="C105" i="2"/>
  <c r="C96" i="2"/>
  <c r="C87" i="2"/>
  <c r="C75" i="2"/>
  <c r="C76" i="2"/>
  <c r="C68" i="2"/>
  <c r="C64" i="2"/>
  <c r="C55" i="2"/>
  <c r="C47" i="2"/>
  <c r="C40" i="2"/>
  <c r="C36" i="2"/>
  <c r="C29" i="2"/>
  <c r="C24" i="2"/>
  <c r="C20" i="2"/>
  <c r="C305" i="2"/>
  <c r="C179" i="2"/>
  <c r="C190" i="2"/>
  <c r="C196" i="2"/>
  <c r="C158" i="2"/>
  <c r="C142" i="2"/>
  <c r="C125" i="2"/>
  <c r="C53" i="2"/>
  <c r="C257" i="2"/>
  <c r="C253" i="2"/>
  <c r="C249" i="2"/>
  <c r="C247" i="2"/>
  <c r="C208" i="2"/>
  <c r="C206" i="2"/>
  <c r="C227" i="2"/>
  <c r="C225" i="2"/>
  <c r="C222" i="2"/>
  <c r="C160" i="2"/>
  <c r="C175" i="2"/>
  <c r="C189" i="2"/>
  <c r="C186" i="2"/>
  <c r="C195" i="2"/>
  <c r="C164" i="2"/>
  <c r="C157" i="2"/>
  <c r="C144" i="2"/>
  <c r="C137" i="2"/>
  <c r="C128" i="2"/>
  <c r="C124" i="2"/>
  <c r="C120" i="2"/>
  <c r="C101" i="2"/>
  <c r="C89" i="2"/>
  <c r="C82" i="2"/>
  <c r="C77" i="2"/>
  <c r="C60" i="2"/>
  <c r="C52" i="2"/>
  <c r="C43" i="2"/>
  <c r="C30" i="2"/>
  <c r="C263" i="2"/>
  <c r="C165" i="2"/>
  <c r="C138" i="2"/>
  <c r="C121" i="2"/>
  <c r="C117" i="2"/>
  <c r="C108" i="2"/>
  <c r="C102" i="2"/>
  <c r="C83" i="2"/>
  <c r="C44" i="2"/>
  <c r="C21" i="2"/>
  <c r="C308" i="2"/>
  <c r="C259" i="2"/>
  <c r="C242" i="2"/>
  <c r="C240" i="2"/>
  <c r="C236" i="2"/>
  <c r="C220" i="2"/>
  <c r="C218" i="2"/>
  <c r="C182" i="2"/>
  <c r="C172" i="2"/>
  <c r="C183" i="2"/>
  <c r="C154" i="2"/>
  <c r="C151" i="2"/>
  <c r="C141" i="2"/>
  <c r="C133" i="2"/>
  <c r="C129" i="2"/>
  <c r="C119" i="2"/>
  <c r="C112" i="2"/>
  <c r="C106" i="2"/>
  <c r="C97" i="2"/>
  <c r="C94" i="2"/>
  <c r="C93" i="2"/>
  <c r="C85" i="2"/>
  <c r="C73" i="2"/>
  <c r="C70" i="2"/>
  <c r="C61" i="2"/>
  <c r="C56" i="2"/>
  <c r="C48" i="2"/>
  <c r="C37" i="2"/>
  <c r="C38" i="2"/>
  <c r="C32" i="2"/>
  <c r="C25" i="2"/>
  <c r="C16" i="2"/>
  <c r="C276" i="2"/>
  <c r="C271" i="2"/>
  <c r="C267" i="2"/>
  <c r="C261" i="2"/>
  <c r="C232" i="2"/>
  <c r="C216" i="2"/>
  <c r="C78" i="2"/>
  <c r="C65" i="2"/>
  <c r="C35" i="2"/>
  <c r="C11" i="2"/>
  <c r="C269" i="2"/>
  <c r="C203" i="2"/>
  <c r="C201" i="2"/>
  <c r="C230" i="2"/>
  <c r="C212" i="2"/>
  <c r="C210" i="2"/>
  <c r="C161" i="2"/>
  <c r="C169" i="2"/>
  <c r="C187" i="2"/>
  <c r="C193" i="2"/>
  <c r="C155" i="2"/>
  <c r="C152" i="2"/>
  <c r="C145" i="2"/>
  <c r="C134" i="2"/>
  <c r="C130" i="2"/>
  <c r="C122" i="2"/>
  <c r="C115" i="2"/>
  <c r="C107" i="2"/>
  <c r="C95" i="2"/>
  <c r="C88" i="2"/>
  <c r="C84" i="2"/>
  <c r="C80" i="2"/>
  <c r="C71" i="2"/>
  <c r="C62" i="2"/>
  <c r="C63" i="2"/>
  <c r="C57" i="2"/>
  <c r="C49" i="2"/>
  <c r="C42" i="2"/>
  <c r="C33" i="2"/>
  <c r="C26" i="2"/>
  <c r="C22" i="2"/>
  <c r="C17" i="2"/>
  <c r="C296" i="2"/>
  <c r="C258" i="2"/>
  <c r="C254" i="2"/>
  <c r="C252" i="2"/>
  <c r="C248" i="2"/>
  <c r="C209" i="2"/>
  <c r="C207" i="2"/>
  <c r="C226" i="2"/>
  <c r="C223" i="2"/>
  <c r="C221" i="2"/>
  <c r="C170" i="2"/>
  <c r="C103" i="2"/>
  <c r="C118" i="2"/>
  <c r="C110" i="2"/>
  <c r="C194" i="2"/>
  <c r="C280" i="2"/>
  <c r="C149" i="2"/>
  <c r="C185" i="2"/>
  <c r="C237" i="2"/>
  <c r="C14" i="2"/>
  <c r="C27" i="2"/>
  <c r="C28" i="2"/>
  <c r="C50" i="2"/>
  <c r="C54" i="2"/>
  <c r="C140" i="2"/>
  <c r="C146" i="2"/>
  <c r="C173" i="2"/>
  <c r="C162" i="2"/>
  <c r="C235" i="2"/>
  <c r="C41" i="2"/>
  <c r="C74" i="2"/>
  <c r="C99" i="2"/>
  <c r="C45" i="2"/>
  <c r="C66" i="2"/>
  <c r="C72" i="2"/>
  <c r="C109" i="2"/>
  <c r="C290" i="2"/>
  <c r="C13" i="2"/>
  <c r="C79" i="2"/>
  <c r="C90" i="2"/>
  <c r="C98" i="2"/>
  <c r="C113" i="2"/>
  <c r="C126" i="2"/>
  <c r="C131" i="2"/>
  <c r="C143" i="2"/>
  <c r="C197" i="2"/>
  <c r="C188" i="2"/>
  <c r="C177" i="2"/>
  <c r="C217" i="2"/>
  <c r="B11" i="2"/>
  <c r="B21" i="2"/>
  <c r="B35" i="2"/>
  <c r="B44" i="2"/>
  <c r="B53" i="2"/>
  <c r="B65" i="2"/>
  <c r="B78" i="2"/>
  <c r="B83" i="2"/>
  <c r="B102" i="2"/>
  <c r="B108" i="2"/>
  <c r="B117" i="2"/>
  <c r="B121" i="2"/>
  <c r="B125" i="2"/>
  <c r="B138" i="2"/>
  <c r="B142" i="2"/>
  <c r="B158" i="2"/>
  <c r="B165" i="2"/>
  <c r="B196" i="2"/>
  <c r="B190" i="2"/>
  <c r="B176" i="2"/>
  <c r="B179" i="2"/>
  <c r="B214" i="2"/>
  <c r="B216" i="2"/>
  <c r="B232" i="2"/>
  <c r="B261" i="2"/>
  <c r="B263" i="2"/>
  <c r="B267" i="2"/>
  <c r="B271" i="2"/>
  <c r="B20" i="2"/>
  <c r="B30" i="2"/>
  <c r="B43" i="2"/>
  <c r="B52" i="2"/>
  <c r="B60" i="2"/>
  <c r="B77" i="2"/>
  <c r="B82" i="2"/>
  <c r="B89" i="2"/>
  <c r="B101" i="2"/>
  <c r="B120" i="2"/>
  <c r="B124" i="2"/>
  <c r="B128" i="2"/>
  <c r="B137" i="2"/>
  <c r="B144" i="2"/>
  <c r="B148" i="2"/>
  <c r="B157" i="2"/>
  <c r="B164" i="2"/>
  <c r="B195" i="2"/>
  <c r="B186" i="2"/>
  <c r="B189" i="2"/>
  <c r="B168" i="2"/>
  <c r="B160" i="2"/>
  <c r="B222" i="2"/>
  <c r="B225" i="2"/>
  <c r="B206" i="2"/>
  <c r="B208" i="2"/>
  <c r="B247" i="2"/>
  <c r="B253" i="2"/>
  <c r="B257" i="2"/>
  <c r="B274" i="2"/>
  <c r="B300" i="2"/>
  <c r="B15" i="2"/>
  <c r="B24" i="2"/>
  <c r="B36" i="2"/>
  <c r="B40" i="2"/>
  <c r="B47" i="2"/>
  <c r="B55" i="2"/>
  <c r="B64" i="2"/>
  <c r="B68" i="2"/>
  <c r="B76" i="2"/>
  <c r="B75" i="2"/>
  <c r="B87" i="2"/>
  <c r="B96" i="2"/>
  <c r="B105" i="2"/>
  <c r="B100" i="2"/>
  <c r="B111" i="2"/>
  <c r="B132" i="2"/>
  <c r="B171" i="2"/>
  <c r="B178" i="2"/>
  <c r="B181" i="2"/>
  <c r="B211" i="2"/>
  <c r="B229" i="2"/>
  <c r="B231" i="2"/>
  <c r="B202" i="2"/>
  <c r="B251" i="2"/>
  <c r="B303" i="2"/>
  <c r="B29" i="2"/>
  <c r="B19" i="2"/>
  <c r="B31" i="2"/>
  <c r="B34" i="2"/>
  <c r="B51" i="2"/>
  <c r="B59" i="2"/>
  <c r="B67" i="2"/>
  <c r="B81" i="2"/>
  <c r="B91" i="2"/>
  <c r="B104" i="2"/>
  <c r="B114" i="2"/>
  <c r="B116" i="2"/>
  <c r="B127" i="2"/>
  <c r="B135" i="2"/>
  <c r="B139" i="2"/>
  <c r="B150" i="2"/>
  <c r="B153" i="2"/>
  <c r="B163" i="2"/>
  <c r="B198" i="2"/>
  <c r="B174" i="2"/>
  <c r="B159" i="2"/>
  <c r="B215" i="2"/>
  <c r="B262" i="2"/>
  <c r="B14" i="2"/>
  <c r="B18" i="2"/>
  <c r="B23" i="2"/>
  <c r="B28" i="2"/>
  <c r="B41" i="2"/>
  <c r="B46" i="2"/>
  <c r="B50" i="2"/>
  <c r="B54" i="2"/>
  <c r="B69" i="2"/>
  <c r="B72" i="2"/>
  <c r="B79" i="2"/>
  <c r="B86" i="2"/>
  <c r="B92" i="2"/>
  <c r="B98" i="2"/>
  <c r="B99" i="2"/>
  <c r="B110" i="2"/>
  <c r="B113" i="2"/>
  <c r="B123" i="2"/>
  <c r="B131" i="2"/>
  <c r="B136" i="2"/>
  <c r="B143" i="2"/>
  <c r="B156" i="2"/>
  <c r="B194" i="2"/>
  <c r="B197" i="2"/>
  <c r="B185" i="2"/>
  <c r="B188" i="2"/>
  <c r="B177" i="2"/>
  <c r="B180" i="2"/>
  <c r="B162" i="2"/>
  <c r="B217" i="2"/>
  <c r="B235" i="2"/>
  <c r="B237" i="2"/>
  <c r="B239" i="2"/>
  <c r="B241" i="2"/>
  <c r="F11" i="2"/>
  <c r="F44" i="2"/>
  <c r="F52" i="2"/>
  <c r="F78" i="2"/>
  <c r="F82" i="2"/>
  <c r="F103" i="2"/>
  <c r="F130" i="2"/>
  <c r="F142" i="2"/>
  <c r="F155" i="2"/>
  <c r="F190" i="2"/>
  <c r="F170" i="2"/>
  <c r="F175" i="2"/>
  <c r="F242" i="2"/>
  <c r="F244" i="2"/>
  <c r="F245" i="2"/>
  <c r="F264" i="2"/>
  <c r="F268" i="2"/>
  <c r="F297" i="2"/>
  <c r="F308" i="2"/>
  <c r="F20" i="2"/>
  <c r="F31" i="2"/>
  <c r="F39" i="2"/>
  <c r="F59" i="2"/>
  <c r="F66" i="2"/>
  <c r="F91" i="2"/>
  <c r="F108" i="2"/>
  <c r="F123" i="2"/>
  <c r="F137" i="2"/>
  <c r="F19" i="2"/>
  <c r="F27" i="2"/>
  <c r="F35" i="2"/>
  <c r="F43" i="2"/>
  <c r="F51" i="2"/>
  <c r="F58" i="2"/>
  <c r="F65" i="2"/>
  <c r="F77" i="2"/>
  <c r="F81" i="2"/>
  <c r="F90" i="2"/>
  <c r="F102" i="2"/>
  <c r="F101" i="2"/>
  <c r="F114" i="2"/>
  <c r="F122" i="2"/>
  <c r="F129" i="2"/>
  <c r="F135" i="2"/>
  <c r="F146" i="2"/>
  <c r="F150" i="2"/>
  <c r="F196" i="2"/>
  <c r="F185" i="2"/>
  <c r="F189" i="2"/>
  <c r="F160" i="2"/>
  <c r="F213" i="2"/>
  <c r="F227" i="2"/>
  <c r="F237" i="2"/>
  <c r="F239" i="2"/>
  <c r="F250" i="2"/>
  <c r="F255" i="2"/>
  <c r="F286" i="2"/>
  <c r="F288" i="2"/>
  <c r="F304" i="2"/>
  <c r="F306" i="2"/>
  <c r="F218" i="2"/>
  <c r="F302" i="2"/>
  <c r="F17" i="2"/>
  <c r="F29" i="2"/>
  <c r="F64" i="2"/>
  <c r="F72" i="2"/>
  <c r="F80" i="2"/>
  <c r="F93" i="2"/>
  <c r="F96" i="2"/>
  <c r="F99" i="2"/>
  <c r="F115" i="2"/>
  <c r="F120" i="2"/>
  <c r="F127" i="2"/>
  <c r="F134" i="2"/>
  <c r="F139" i="2"/>
  <c r="F149" i="2"/>
  <c r="F158" i="2"/>
  <c r="F188" i="2"/>
  <c r="F168" i="2"/>
  <c r="F173" i="2"/>
  <c r="F178" i="2"/>
  <c r="F234" i="2"/>
  <c r="F199" i="2"/>
  <c r="F272" i="2"/>
  <c r="F309" i="2"/>
  <c r="F274" i="2"/>
  <c r="F41" i="2"/>
  <c r="F28" i="2"/>
  <c r="F42" i="2"/>
  <c r="F48" i="2"/>
  <c r="F55" i="2"/>
  <c r="F69" i="2"/>
  <c r="F71" i="2"/>
  <c r="F85" i="2"/>
  <c r="F87" i="2"/>
  <c r="F98" i="2"/>
  <c r="F107" i="2"/>
  <c r="F112" i="2"/>
  <c r="F116" i="2"/>
  <c r="F126" i="2"/>
  <c r="F133" i="2"/>
  <c r="F144" i="2"/>
  <c r="F153" i="2"/>
  <c r="F166" i="2"/>
  <c r="F194" i="2"/>
  <c r="F183" i="2"/>
  <c r="F182" i="2"/>
  <c r="F212" i="2"/>
  <c r="F243" i="2"/>
  <c r="F209" i="2"/>
  <c r="F249" i="2"/>
  <c r="F254" i="2"/>
  <c r="F265" i="2"/>
  <c r="F285" i="2"/>
  <c r="F291" i="2"/>
  <c r="F293" i="2"/>
  <c r="AD100" i="2"/>
  <c r="F280" i="2"/>
  <c r="F49" i="2"/>
  <c r="F16" i="2"/>
  <c r="F37" i="2"/>
  <c r="F47" i="2"/>
  <c r="F54" i="2"/>
  <c r="F62" i="2"/>
  <c r="F73" i="2"/>
  <c r="F75" i="2"/>
  <c r="F92" i="2"/>
  <c r="F95" i="2"/>
  <c r="F106" i="2"/>
  <c r="F111" i="2"/>
  <c r="F118" i="2"/>
  <c r="F125" i="2"/>
  <c r="F132" i="2"/>
  <c r="F140" i="2"/>
  <c r="F148" i="2"/>
  <c r="F157" i="2"/>
  <c r="F165" i="2"/>
  <c r="F167" i="2"/>
  <c r="F172" i="2"/>
  <c r="F177" i="2"/>
  <c r="F181" i="2"/>
  <c r="F162" i="2"/>
  <c r="F214" i="2"/>
  <c r="F217" i="2"/>
  <c r="F222" i="2"/>
  <c r="F238" i="2"/>
  <c r="F246" i="2"/>
  <c r="F251" i="2"/>
  <c r="F256" i="2"/>
  <c r="F281" i="2"/>
  <c r="F296" i="2"/>
  <c r="AA246" i="2"/>
  <c r="AD122" i="2"/>
  <c r="F223" i="2"/>
  <c r="F229" i="2"/>
  <c r="F232" i="2"/>
  <c r="F204" i="2"/>
  <c r="F259" i="2"/>
  <c r="F278" i="2"/>
  <c r="F25" i="2"/>
  <c r="F56" i="2"/>
  <c r="F24" i="2"/>
  <c r="F15" i="2"/>
  <c r="F23" i="2"/>
  <c r="F33" i="2"/>
  <c r="F14" i="2"/>
  <c r="F22" i="2"/>
  <c r="F32" i="2"/>
  <c r="F36" i="2"/>
  <c r="F46" i="2"/>
  <c r="F57" i="2"/>
  <c r="F61" i="2"/>
  <c r="F68" i="2"/>
  <c r="F79" i="2"/>
  <c r="F84" i="2"/>
  <c r="F94" i="2"/>
  <c r="F105" i="2"/>
  <c r="F110" i="2"/>
  <c r="F117" i="2"/>
  <c r="F124" i="2"/>
  <c r="F152" i="2"/>
  <c r="F156" i="2"/>
  <c r="F193" i="2"/>
  <c r="F198" i="2"/>
  <c r="F186" i="2"/>
  <c r="F176" i="2"/>
  <c r="F219" i="2"/>
  <c r="F224" i="2"/>
  <c r="F228" i="2"/>
  <c r="E200" i="2"/>
  <c r="C202" i="2"/>
  <c r="F203" i="2"/>
  <c r="F205" i="2"/>
  <c r="G246" i="2"/>
  <c r="E253" i="2"/>
  <c r="E258" i="2"/>
  <c r="F260" i="2"/>
  <c r="E271" i="2"/>
  <c r="F275" i="2"/>
  <c r="F277" i="2"/>
  <c r="G281" i="2"/>
  <c r="F283" i="2"/>
  <c r="B290" i="2"/>
  <c r="C292" i="2"/>
  <c r="E299" i="2"/>
  <c r="E301" i="2"/>
  <c r="G311" i="2"/>
  <c r="AD198" i="2"/>
  <c r="G312" i="2"/>
  <c r="AD271" i="2"/>
  <c r="AD263" i="2"/>
  <c r="AD255" i="2"/>
  <c r="AD247" i="2"/>
  <c r="AD200" i="2"/>
  <c r="AD241" i="2"/>
  <c r="AD233" i="2"/>
  <c r="AD225" i="2"/>
  <c r="AD218" i="2"/>
  <c r="AD210" i="2"/>
  <c r="AD160" i="2"/>
  <c r="AD180" i="2"/>
  <c r="AD172" i="2"/>
  <c r="AD188" i="2"/>
  <c r="AD196" i="2"/>
  <c r="AD164" i="2"/>
  <c r="AD152" i="2"/>
  <c r="AD144" i="2"/>
  <c r="AD135" i="2"/>
  <c r="AD128" i="2"/>
  <c r="AD120" i="2"/>
  <c r="AD112" i="2"/>
  <c r="AD107" i="2"/>
  <c r="AD98" i="2"/>
  <c r="AA250" i="2"/>
  <c r="AD270" i="2"/>
  <c r="AD262" i="2"/>
  <c r="AD254" i="2"/>
  <c r="AD246" i="2"/>
  <c r="AD199" i="2"/>
  <c r="AD240" i="2"/>
  <c r="AD232" i="2"/>
  <c r="AD217" i="2"/>
  <c r="AD159" i="2"/>
  <c r="AD179" i="2"/>
  <c r="AD171" i="2"/>
  <c r="AD187" i="2"/>
  <c r="AD195" i="2"/>
  <c r="AD163" i="2"/>
  <c r="AD151" i="2"/>
  <c r="AD143" i="2"/>
  <c r="AD136" i="2"/>
  <c r="AD127" i="2"/>
  <c r="AD116" i="2"/>
  <c r="AD111" i="2"/>
  <c r="AD106" i="2"/>
  <c r="AD95" i="2"/>
  <c r="AD269" i="2"/>
  <c r="AD261" i="2"/>
  <c r="AD253" i="2"/>
  <c r="AD245" i="2"/>
  <c r="AD206" i="2"/>
  <c r="AD239" i="2"/>
  <c r="AD231" i="2"/>
  <c r="AD224" i="2"/>
  <c r="AD216" i="2"/>
  <c r="AD178" i="2"/>
  <c r="AD170" i="2"/>
  <c r="AD186" i="2"/>
  <c r="AD194" i="2"/>
  <c r="AD158" i="2"/>
  <c r="AD150" i="2"/>
  <c r="AD142" i="2"/>
  <c r="AD134" i="2"/>
  <c r="AD126" i="2"/>
  <c r="AD118" i="2"/>
  <c r="AD110" i="2"/>
  <c r="AD105" i="2"/>
  <c r="AD94" i="2"/>
  <c r="AD268" i="2"/>
  <c r="AD260" i="2"/>
  <c r="AD252" i="2"/>
  <c r="AD209" i="2"/>
  <c r="AD205" i="2"/>
  <c r="AD238" i="2"/>
  <c r="AD230" i="2"/>
  <c r="AD223" i="2"/>
  <c r="AD215" i="2"/>
  <c r="AD177" i="2"/>
  <c r="AD169" i="2"/>
  <c r="AD185" i="2"/>
  <c r="AD193" i="2"/>
  <c r="AD157" i="2"/>
  <c r="AD149" i="2"/>
  <c r="AD141" i="2"/>
  <c r="AD133" i="2"/>
  <c r="AD125" i="2"/>
  <c r="AD117" i="2"/>
  <c r="AD109" i="2"/>
  <c r="AD104" i="2"/>
  <c r="AD89" i="2"/>
  <c r="AD275" i="2"/>
  <c r="AD267" i="2"/>
  <c r="AD259" i="2"/>
  <c r="AD251" i="2"/>
  <c r="AD208" i="2"/>
  <c r="AD204" i="2"/>
  <c r="AD237" i="2"/>
  <c r="AD229" i="2"/>
  <c r="AD222" i="2"/>
  <c r="AD214" i="2"/>
  <c r="AD176" i="2"/>
  <c r="AD168" i="2"/>
  <c r="AD184" i="2"/>
  <c r="AD192" i="2"/>
  <c r="AD156" i="2"/>
  <c r="AD148" i="2"/>
  <c r="AD139" i="2"/>
  <c r="AD132" i="2"/>
  <c r="AD124" i="2"/>
  <c r="AD119" i="2"/>
  <c r="AD108" i="2"/>
  <c r="AD103" i="2"/>
  <c r="AD91" i="2"/>
  <c r="AA244" i="2"/>
  <c r="AD274" i="2"/>
  <c r="AD266" i="2"/>
  <c r="AD258" i="2"/>
  <c r="AD250" i="2"/>
  <c r="AD207" i="2"/>
  <c r="AD203" i="2"/>
  <c r="AD244" i="2"/>
  <c r="AD236" i="2"/>
  <c r="AD228" i="2"/>
  <c r="AD221" i="2"/>
  <c r="AD213" i="2"/>
  <c r="AD175" i="2"/>
  <c r="AD167" i="2"/>
  <c r="AD183" i="2"/>
  <c r="AD191" i="2"/>
  <c r="AD155" i="2"/>
  <c r="AD147" i="2"/>
  <c r="AD140" i="2"/>
  <c r="AD131" i="2"/>
  <c r="AD123" i="2"/>
  <c r="AD114" i="2"/>
  <c r="AD101" i="2"/>
  <c r="AD102" i="2"/>
  <c r="AD90" i="2"/>
  <c r="AD272" i="2"/>
  <c r="AD264" i="2"/>
  <c r="AD256" i="2"/>
  <c r="AD248" i="2"/>
  <c r="AD201" i="2"/>
  <c r="AD242" i="2"/>
  <c r="AD234" i="2"/>
  <c r="AD226" i="2"/>
  <c r="AD219" i="2"/>
  <c r="AD211" i="2"/>
  <c r="AD161" i="2"/>
  <c r="AD181" i="2"/>
  <c r="AD173" i="2"/>
  <c r="AD189" i="2"/>
  <c r="AD197" i="2"/>
  <c r="AD165" i="2"/>
  <c r="AD153" i="2"/>
  <c r="AD145" i="2"/>
  <c r="AD137" i="2"/>
  <c r="AD129" i="2"/>
  <c r="AD121" i="2"/>
  <c r="AD115" i="2"/>
  <c r="AD99" i="2"/>
  <c r="AD96" i="2"/>
  <c r="AD154" i="2"/>
  <c r="AD88" i="2"/>
  <c r="G270" i="2"/>
  <c r="G202" i="2"/>
  <c r="G231" i="2"/>
  <c r="G216" i="2"/>
  <c r="AD202" i="2"/>
  <c r="AD146" i="2"/>
  <c r="AA175" i="2"/>
  <c r="G277" i="2"/>
  <c r="G253" i="2"/>
  <c r="G232" i="2"/>
  <c r="G222" i="2"/>
  <c r="G217" i="2"/>
  <c r="AD243" i="2"/>
  <c r="AD162" i="2"/>
  <c r="AD138" i="2"/>
  <c r="AD235" i="2"/>
  <c r="AD182" i="2"/>
  <c r="AD130" i="2"/>
  <c r="AD265" i="2"/>
  <c r="AD220" i="2"/>
  <c r="AD190" i="2"/>
  <c r="AD113" i="2"/>
  <c r="AD249" i="2"/>
  <c r="AD166" i="2"/>
  <c r="AD97" i="2"/>
  <c r="G273" i="2"/>
  <c r="G262" i="2"/>
  <c r="G257" i="2"/>
  <c r="G206" i="2"/>
  <c r="G160" i="2"/>
  <c r="G180" i="2"/>
  <c r="G172" i="2"/>
  <c r="G188" i="2"/>
  <c r="G196" i="2"/>
  <c r="G164" i="2"/>
  <c r="G152" i="2"/>
  <c r="G144" i="2"/>
  <c r="AA98" i="2"/>
  <c r="AA109" i="2"/>
  <c r="AA114" i="2"/>
  <c r="AA122" i="2"/>
  <c r="AA129" i="2"/>
  <c r="AA135" i="2"/>
  <c r="AA143" i="2"/>
  <c r="AA193" i="2"/>
  <c r="AA184" i="2"/>
  <c r="AD212" i="2"/>
  <c r="G114" i="2"/>
  <c r="G123" i="2"/>
  <c r="G131" i="2"/>
  <c r="G143" i="2"/>
  <c r="G148" i="2"/>
  <c r="G153" i="2"/>
  <c r="G158" i="2"/>
  <c r="G191" i="2"/>
  <c r="G185" i="2"/>
  <c r="G190" i="2"/>
  <c r="G224" i="2"/>
  <c r="E259" i="2"/>
  <c r="E268" i="2"/>
  <c r="E294" i="2"/>
  <c r="E296" i="2"/>
  <c r="G302" i="2"/>
  <c r="AD227" i="2"/>
  <c r="G243" i="2"/>
  <c r="G199" i="2"/>
  <c r="E311" i="2"/>
  <c r="E305" i="2"/>
  <c r="E300" i="2"/>
  <c r="E292" i="2"/>
  <c r="E289" i="2"/>
  <c r="E287" i="2"/>
  <c r="E284" i="2"/>
  <c r="E279" i="2"/>
  <c r="E276" i="2"/>
  <c r="E269" i="2"/>
  <c r="E266" i="2"/>
  <c r="E261" i="2"/>
  <c r="E247" i="2"/>
  <c r="E207" i="2"/>
  <c r="E201" i="2"/>
  <c r="E240" i="2"/>
  <c r="E235" i="2"/>
  <c r="E230" i="2"/>
  <c r="E225" i="2"/>
  <c r="E220" i="2"/>
  <c r="E215" i="2"/>
  <c r="E210" i="2"/>
  <c r="E303" i="2"/>
  <c r="E295" i="2"/>
  <c r="E290" i="2"/>
  <c r="E282" i="2"/>
  <c r="E273" i="2"/>
  <c r="E262" i="2"/>
  <c r="E257" i="2"/>
  <c r="E252" i="2"/>
  <c r="E206" i="2"/>
  <c r="E241" i="2"/>
  <c r="E236" i="2"/>
  <c r="E221" i="2"/>
  <c r="E312" i="2"/>
  <c r="E309" i="2"/>
  <c r="E297" i="2"/>
  <c r="E281" i="2"/>
  <c r="E256" i="2"/>
  <c r="E251" i="2"/>
  <c r="E246" i="2"/>
  <c r="E205" i="2"/>
  <c r="E239" i="2"/>
  <c r="E229" i="2"/>
  <c r="E214" i="2"/>
  <c r="E178" i="2"/>
  <c r="E170" i="2"/>
  <c r="E186" i="2"/>
  <c r="E194" i="2"/>
  <c r="E158" i="2"/>
  <c r="E150" i="2"/>
  <c r="E142" i="2"/>
  <c r="AA97" i="2"/>
  <c r="AA106" i="2"/>
  <c r="AA117" i="2"/>
  <c r="AA124" i="2"/>
  <c r="AA131" i="2"/>
  <c r="AA138" i="2"/>
  <c r="AA145" i="2"/>
  <c r="AA152" i="2"/>
  <c r="AA163" i="2"/>
  <c r="AA167" i="2"/>
  <c r="AA174" i="2"/>
  <c r="AD257" i="2"/>
  <c r="G179" i="2"/>
  <c r="G161" i="2"/>
  <c r="G235" i="2"/>
  <c r="G240" i="2"/>
  <c r="G261" i="2"/>
  <c r="G294" i="2"/>
  <c r="AD273" i="2"/>
  <c r="B140" i="2"/>
  <c r="C139" i="2"/>
  <c r="F143" i="2"/>
  <c r="B147" i="2"/>
  <c r="C148" i="2"/>
  <c r="F151" i="2"/>
  <c r="B155" i="2"/>
  <c r="C156" i="2"/>
  <c r="F163" i="2"/>
  <c r="B191" i="2"/>
  <c r="C192" i="2"/>
  <c r="F195" i="2"/>
  <c r="B183" i="2"/>
  <c r="C184" i="2"/>
  <c r="F187" i="2"/>
  <c r="B167" i="2"/>
  <c r="C168" i="2"/>
  <c r="F171" i="2"/>
  <c r="B175" i="2"/>
  <c r="C176" i="2"/>
  <c r="F179" i="2"/>
  <c r="F159" i="2"/>
  <c r="F210" i="2"/>
  <c r="B212" i="2"/>
  <c r="C213" i="2"/>
  <c r="F215" i="2"/>
  <c r="B218" i="2"/>
  <c r="F220" i="2"/>
  <c r="B223" i="2"/>
  <c r="F225" i="2"/>
  <c r="B227" i="2"/>
  <c r="C228" i="2"/>
  <c r="F230" i="2"/>
  <c r="B233" i="2"/>
  <c r="F235" i="2"/>
  <c r="C238" i="2"/>
  <c r="F240" i="2"/>
  <c r="C243" i="2"/>
  <c r="C199" i="2"/>
  <c r="F201" i="2"/>
  <c r="C204" i="2"/>
  <c r="F207" i="2"/>
  <c r="B209" i="2"/>
  <c r="F247" i="2"/>
  <c r="B249" i="2"/>
  <c r="C250" i="2"/>
  <c r="B254" i="2"/>
  <c r="C255" i="2"/>
  <c r="B259" i="2"/>
  <c r="F261" i="2"/>
  <c r="B264" i="2"/>
  <c r="F266" i="2"/>
  <c r="F269" i="2"/>
  <c r="C272" i="2"/>
  <c r="C275" i="2"/>
  <c r="F276" i="2"/>
  <c r="B278" i="2"/>
  <c r="F279" i="2"/>
  <c r="F284" i="2"/>
  <c r="F287" i="2"/>
  <c r="F289" i="2"/>
  <c r="F292" i="2"/>
  <c r="C299" i="2"/>
  <c r="F300" i="2"/>
  <c r="F305" i="2"/>
  <c r="AA121" i="2"/>
  <c r="AA157" i="2"/>
  <c r="AA91" i="2"/>
  <c r="AA96" i="2"/>
  <c r="AA119" i="2"/>
  <c r="AA123" i="2"/>
  <c r="AA130" i="2"/>
  <c r="AA137" i="2"/>
  <c r="AA144" i="2"/>
  <c r="AA151" i="2"/>
  <c r="AA158" i="2"/>
  <c r="AA185" i="2"/>
  <c r="AA89" i="2"/>
  <c r="AA102" i="2"/>
  <c r="AA107" i="2"/>
  <c r="AA125" i="2"/>
  <c r="AA132" i="2"/>
  <c r="AA140" i="2"/>
  <c r="AA146" i="2"/>
  <c r="AA153" i="2"/>
  <c r="AA164" i="2"/>
  <c r="AA195" i="2"/>
  <c r="AA186" i="2"/>
  <c r="AA168" i="2"/>
  <c r="AA179" i="2"/>
  <c r="AA99" i="2"/>
  <c r="AA133" i="2"/>
  <c r="AA165" i="2"/>
  <c r="AA232" i="2"/>
  <c r="F211" i="2"/>
  <c r="C214" i="2"/>
  <c r="F216" i="2"/>
  <c r="B219" i="2"/>
  <c r="B224" i="2"/>
  <c r="F226" i="2"/>
  <c r="C229" i="2"/>
  <c r="F231" i="2"/>
  <c r="B234" i="2"/>
  <c r="C239" i="2"/>
  <c r="B244" i="2"/>
  <c r="B200" i="2"/>
  <c r="F202" i="2"/>
  <c r="C205" i="2"/>
  <c r="F208" i="2"/>
  <c r="B245" i="2"/>
  <c r="C246" i="2"/>
  <c r="F248" i="2"/>
  <c r="C251" i="2"/>
  <c r="C256" i="2"/>
  <c r="F258" i="2"/>
  <c r="B260" i="2"/>
  <c r="F263" i="2"/>
  <c r="B265" i="2"/>
  <c r="F267" i="2"/>
  <c r="F270" i="2"/>
  <c r="B297" i="2"/>
  <c r="F298" i="2"/>
  <c r="B309" i="2"/>
  <c r="B312" i="2"/>
  <c r="AA88" i="2"/>
  <c r="AA100" i="2"/>
  <c r="AA112" i="2"/>
  <c r="AA116" i="2"/>
  <c r="AA141" i="2"/>
  <c r="AA148" i="2"/>
  <c r="AA155" i="2"/>
  <c r="AA166" i="2"/>
  <c r="AA197" i="2"/>
  <c r="AA188" i="2"/>
  <c r="AA181" i="2"/>
  <c r="B213" i="2"/>
  <c r="C219" i="2"/>
  <c r="F221" i="2"/>
  <c r="C224" i="2"/>
  <c r="B228" i="2"/>
  <c r="C234" i="2"/>
  <c r="F236" i="2"/>
  <c r="B238" i="2"/>
  <c r="F241" i="2"/>
  <c r="B243" i="2"/>
  <c r="C244" i="2"/>
  <c r="B199" i="2"/>
  <c r="C200" i="2"/>
  <c r="B204" i="2"/>
  <c r="F206" i="2"/>
  <c r="C245" i="2"/>
  <c r="B250" i="2"/>
  <c r="F252" i="2"/>
  <c r="B255" i="2"/>
  <c r="F257" i="2"/>
  <c r="C260" i="2"/>
  <c r="F262" i="2"/>
  <c r="C265" i="2"/>
  <c r="B272" i="2"/>
  <c r="F273" i="2"/>
  <c r="B275" i="2"/>
  <c r="F282" i="2"/>
  <c r="B286" i="2"/>
  <c r="F290" i="2"/>
  <c r="C294" i="2"/>
  <c r="F295" i="2"/>
  <c r="B302" i="2"/>
  <c r="F303" i="2"/>
  <c r="AA104" i="2"/>
  <c r="AA101" i="2"/>
  <c r="AA115" i="2"/>
  <c r="AA120" i="2"/>
  <c r="AA127" i="2"/>
  <c r="AA149" i="2"/>
  <c r="AA156" i="2"/>
  <c r="AA191" i="2"/>
  <c r="AA198" i="2"/>
  <c r="AA189" i="2"/>
  <c r="AA217" i="2"/>
  <c r="AA262" i="2"/>
  <c r="AA212" i="2"/>
  <c r="AA222" i="2"/>
  <c r="AA227" i="2"/>
  <c r="AA204" i="2"/>
  <c r="AA251" i="2"/>
  <c r="AA257" i="2"/>
  <c r="AA261" i="2"/>
  <c r="AA169" i="2"/>
  <c r="AA180" i="2"/>
  <c r="AA233" i="2"/>
  <c r="AA238" i="2"/>
  <c r="AA200" i="2"/>
  <c r="AA247" i="2"/>
  <c r="AA252" i="2"/>
  <c r="AA219" i="2"/>
  <c r="AA234" i="2"/>
  <c r="AA201" i="2"/>
  <c r="AA248" i="2"/>
  <c r="AA214" i="2"/>
  <c r="AA220" i="2"/>
  <c r="AA202" i="2"/>
  <c r="AA206" i="2"/>
  <c r="AA208" i="2"/>
  <c r="AA249" i="2"/>
  <c r="AA259" i="2"/>
  <c r="AA171" i="2"/>
  <c r="AA254" i="2"/>
  <c r="AA177" i="2"/>
  <c r="AA160" i="2"/>
  <c r="AA210" i="2"/>
  <c r="AA215" i="2"/>
  <c r="AA230" i="2"/>
  <c r="AA241" i="2"/>
  <c r="AA209" i="2"/>
  <c r="AA255" i="2"/>
  <c r="AA260" i="2"/>
  <c r="AA173" i="2"/>
  <c r="AA161" i="2"/>
  <c r="AA211" i="2"/>
  <c r="AA226" i="2"/>
  <c r="AA242" i="2"/>
  <c r="AA256" i="2"/>
  <c r="B279" i="2"/>
  <c r="B289" i="2"/>
  <c r="B296" i="2"/>
  <c r="B306" i="2"/>
  <c r="B308" i="2"/>
  <c r="B266" i="2"/>
  <c r="B270" i="2"/>
  <c r="B282" i="2"/>
  <c r="B285" i="2"/>
  <c r="B292" i="2"/>
  <c r="B299" i="2"/>
  <c r="B305" i="2"/>
  <c r="B277" i="2"/>
  <c r="B281" i="2"/>
  <c r="B288" i="2"/>
  <c r="B295" i="2"/>
  <c r="B311" i="2"/>
  <c r="B273" i="2"/>
  <c r="B284" i="2"/>
  <c r="B291" i="2"/>
  <c r="B294" i="2"/>
  <c r="B298" i="2"/>
  <c r="B301" i="2"/>
  <c r="B304" i="2"/>
  <c r="B268" i="2"/>
  <c r="B276" i="2"/>
  <c r="B280" i="2"/>
  <c r="B287" i="2"/>
  <c r="C281" i="2"/>
  <c r="C286" i="2"/>
  <c r="C291" i="2"/>
  <c r="C300" i="2"/>
  <c r="C304" i="2"/>
  <c r="C312" i="2"/>
  <c r="C285" i="2"/>
  <c r="C295" i="2"/>
  <c r="C303" i="2"/>
  <c r="C284" i="2"/>
  <c r="C289" i="2"/>
  <c r="C307" i="2"/>
  <c r="C311" i="2"/>
  <c r="C274" i="2"/>
  <c r="C279" i="2"/>
  <c r="C293" i="2"/>
  <c r="C298" i="2"/>
  <c r="C302" i="2"/>
  <c r="C268" i="2"/>
  <c r="C273" i="2"/>
  <c r="C278" i="2"/>
  <c r="C283" i="2"/>
  <c r="C288" i="2"/>
  <c r="C297" i="2"/>
  <c r="C306" i="2"/>
  <c r="E302" i="2"/>
  <c r="E307" i="2"/>
  <c r="F307" i="2"/>
  <c r="F312" i="2"/>
  <c r="G293" i="2"/>
  <c r="G301" i="2"/>
  <c r="G309" i="2"/>
  <c r="G215" i="2"/>
  <c r="G223" i="2"/>
  <c r="G230" i="2"/>
  <c r="G238" i="2"/>
  <c r="G205" i="2"/>
  <c r="G209" i="2"/>
  <c r="G252" i="2"/>
  <c r="G260" i="2"/>
  <c r="G268" i="2"/>
  <c r="G276" i="2"/>
  <c r="G284" i="2"/>
  <c r="G292" i="2"/>
  <c r="G300" i="2"/>
  <c r="G308" i="2"/>
  <c r="G237" i="2"/>
  <c r="G204" i="2"/>
  <c r="G208" i="2"/>
  <c r="G251" i="2"/>
  <c r="G259" i="2"/>
  <c r="G267" i="2"/>
  <c r="G275" i="2"/>
  <c r="G283" i="2"/>
  <c r="G291" i="2"/>
  <c r="G299" i="2"/>
  <c r="G307" i="2"/>
  <c r="G213" i="2"/>
  <c r="G221" i="2"/>
  <c r="G228" i="2"/>
  <c r="G236" i="2"/>
  <c r="G244" i="2"/>
  <c r="G203" i="2"/>
  <c r="G207" i="2"/>
  <c r="G250" i="2"/>
  <c r="G258" i="2"/>
  <c r="G266" i="2"/>
  <c r="G274" i="2"/>
  <c r="G282" i="2"/>
  <c r="G290" i="2"/>
  <c r="G298" i="2"/>
  <c r="G306" i="2"/>
  <c r="G211" i="2"/>
  <c r="G219" i="2"/>
  <c r="G226" i="2"/>
  <c r="G234" i="2"/>
  <c r="G242" i="2"/>
  <c r="G201" i="2"/>
  <c r="G248" i="2"/>
  <c r="G256" i="2"/>
  <c r="G264" i="2"/>
  <c r="G272" i="2"/>
  <c r="G280" i="2"/>
  <c r="G288" i="2"/>
  <c r="G296" i="2"/>
  <c r="G304" i="2"/>
  <c r="G210" i="2"/>
  <c r="G218" i="2"/>
  <c r="G225" i="2"/>
  <c r="G233" i="2"/>
  <c r="G241" i="2"/>
  <c r="G200" i="2"/>
  <c r="G247" i="2"/>
  <c r="G255" i="2"/>
  <c r="G263" i="2"/>
  <c r="G271" i="2"/>
  <c r="G279" i="2"/>
  <c r="G287" i="2"/>
  <c r="G295" i="2"/>
  <c r="G303" i="2"/>
  <c r="AA258" i="2" l="1"/>
  <c r="AG258" i="2" s="1"/>
  <c r="AG353" i="2"/>
  <c r="AG12" i="2"/>
  <c r="AA269" i="2"/>
  <c r="AG297" i="2"/>
  <c r="AG313" i="2"/>
  <c r="AG338" i="2"/>
  <c r="AG98" i="2"/>
  <c r="AG102" i="2"/>
  <c r="AG250" i="2"/>
  <c r="AA282" i="2"/>
  <c r="AG282" i="2" s="1"/>
  <c r="AG239" i="2"/>
  <c r="AA274" i="2"/>
  <c r="AG274" i="2" s="1"/>
  <c r="AG264" i="2"/>
  <c r="AA283" i="2"/>
  <c r="AG283" i="2" s="1"/>
  <c r="AG330" i="2"/>
  <c r="AG265" i="2"/>
  <c r="AA271" i="2"/>
  <c r="AG271" i="2" s="1"/>
  <c r="AA268" i="2"/>
  <c r="AG268" i="2" s="1"/>
  <c r="AG332" i="2"/>
  <c r="AG329" i="2"/>
  <c r="AG284" i="2"/>
  <c r="AG296" i="2"/>
  <c r="AA300" i="2"/>
  <c r="AG300" i="2" s="1"/>
  <c r="AA275" i="2"/>
  <c r="AG275" i="2" s="1"/>
  <c r="AA266" i="2"/>
  <c r="AG266" i="2" s="1"/>
  <c r="AG267" i="2"/>
  <c r="AA309" i="2"/>
  <c r="AG309" i="2" s="1"/>
  <c r="AA306" i="2"/>
  <c r="AG306" i="2" s="1"/>
  <c r="AA294" i="2"/>
  <c r="AG294" i="2" s="1"/>
  <c r="AA293" i="2"/>
  <c r="AG293" i="2" s="1"/>
  <c r="AG316" i="2"/>
  <c r="AG362" i="2"/>
  <c r="AA298" i="2"/>
  <c r="AG298" i="2" s="1"/>
  <c r="AA289" i="2"/>
  <c r="AG289" i="2" s="1"/>
  <c r="AG351" i="2"/>
  <c r="AA286" i="2"/>
  <c r="AG286" i="2" s="1"/>
  <c r="AA281" i="2"/>
  <c r="AG281" i="2" s="1"/>
  <c r="AA277" i="2"/>
  <c r="AG277" i="2" s="1"/>
  <c r="AG364" i="2"/>
  <c r="AG348" i="2"/>
  <c r="AG345" i="2"/>
  <c r="AG272" i="2"/>
  <c r="AG270" i="2"/>
  <c r="AG219" i="2"/>
  <c r="AG273" i="2"/>
  <c r="AG269" i="2"/>
  <c r="AG257" i="2"/>
  <c r="AG175" i="2"/>
  <c r="AG246" i="2"/>
  <c r="AG337" i="2"/>
  <c r="AG305" i="2"/>
  <c r="AG304" i="2"/>
  <c r="AG302" i="2"/>
  <c r="AG301" i="2"/>
  <c r="AG339" i="2"/>
  <c r="AG321" i="2"/>
  <c r="AG340" i="2"/>
  <c r="AG361" i="2"/>
  <c r="AG244" i="2"/>
  <c r="AG355" i="2"/>
  <c r="AG291" i="2"/>
  <c r="AG346" i="2"/>
  <c r="AG312" i="2"/>
  <c r="AG311" i="2"/>
  <c r="AG335" i="2"/>
  <c r="AG310" i="2"/>
  <c r="AG356" i="2"/>
  <c r="AG292" i="2"/>
  <c r="AG347" i="2"/>
  <c r="AG326" i="2"/>
  <c r="AG317" i="2"/>
  <c r="AG212" i="2"/>
  <c r="AG97" i="2"/>
  <c r="AG130" i="2"/>
  <c r="AG145" i="2"/>
  <c r="AG201" i="2"/>
  <c r="AG168" i="2"/>
  <c r="AG143" i="2"/>
  <c r="AG308" i="2"/>
  <c r="AG323" i="2"/>
  <c r="AG290" i="2"/>
  <c r="AG314" i="2"/>
  <c r="AG280" i="2"/>
  <c r="AG278" i="2"/>
  <c r="AG166" i="2"/>
  <c r="AG114" i="2"/>
  <c r="AG315" i="2"/>
  <c r="AG123" i="2"/>
  <c r="AG157" i="2"/>
  <c r="AG209" i="2"/>
  <c r="AG307" i="2"/>
  <c r="AG349" i="2"/>
  <c r="AG227" i="2"/>
  <c r="AG138" i="2"/>
  <c r="AG115" i="2"/>
  <c r="AG189" i="2"/>
  <c r="AG140" i="2"/>
  <c r="AG148" i="2"/>
  <c r="AG204" i="2"/>
  <c r="AG109" i="2"/>
  <c r="AG185" i="2"/>
  <c r="AG215" i="2"/>
  <c r="AG260" i="2"/>
  <c r="AG217" i="2"/>
  <c r="AG262" i="2"/>
  <c r="AG180" i="2"/>
  <c r="AG233" i="2"/>
  <c r="AG336" i="2"/>
  <c r="AG334" i="2"/>
  <c r="AG333" i="2"/>
  <c r="AG121" i="2"/>
  <c r="AG173" i="2"/>
  <c r="AG226" i="2"/>
  <c r="AG91" i="2"/>
  <c r="AG156" i="2"/>
  <c r="AG208" i="2"/>
  <c r="AG117" i="2"/>
  <c r="AG169" i="2"/>
  <c r="AG206" i="2"/>
  <c r="AG116" i="2"/>
  <c r="AG171" i="2"/>
  <c r="AG135" i="2"/>
  <c r="AG160" i="2"/>
  <c r="AG241" i="2"/>
  <c r="AG198" i="2"/>
  <c r="AG328" i="2"/>
  <c r="AG327" i="2"/>
  <c r="AG325" i="2"/>
  <c r="AG220" i="2"/>
  <c r="AG146" i="2"/>
  <c r="AG88" i="2"/>
  <c r="AG129" i="2"/>
  <c r="AG181" i="2"/>
  <c r="AG234" i="2"/>
  <c r="AG155" i="2"/>
  <c r="AG251" i="2"/>
  <c r="AG125" i="2"/>
  <c r="AG177" i="2"/>
  <c r="AG230" i="2"/>
  <c r="AG158" i="2"/>
  <c r="AG127" i="2"/>
  <c r="AG179" i="2"/>
  <c r="AG232" i="2"/>
  <c r="AG144" i="2"/>
  <c r="AG200" i="2"/>
  <c r="AG100" i="2"/>
  <c r="AG174" i="2"/>
  <c r="AG320" i="2"/>
  <c r="AG319" i="2"/>
  <c r="AG318" i="2"/>
  <c r="AG137" i="2"/>
  <c r="AG161" i="2"/>
  <c r="AG242" i="2"/>
  <c r="AG191" i="2"/>
  <c r="AG184" i="2"/>
  <c r="AG214" i="2"/>
  <c r="AG259" i="2"/>
  <c r="AG133" i="2"/>
  <c r="AG238" i="2"/>
  <c r="AG152" i="2"/>
  <c r="AG276" i="2"/>
  <c r="AG322" i="2"/>
  <c r="AG288" i="2"/>
  <c r="AG287" i="2"/>
  <c r="AG285" i="2"/>
  <c r="AG202" i="2"/>
  <c r="AG101" i="2"/>
  <c r="AG119" i="2"/>
  <c r="AG222" i="2"/>
  <c r="AG141" i="2"/>
  <c r="AG186" i="2"/>
  <c r="AG261" i="2"/>
  <c r="AG164" i="2"/>
  <c r="AG247" i="2"/>
  <c r="AG303" i="2"/>
  <c r="AG153" i="2"/>
  <c r="AG167" i="2"/>
  <c r="AG124" i="2"/>
  <c r="AG149" i="2"/>
  <c r="AG151" i="2"/>
  <c r="AG107" i="2"/>
  <c r="AG210" i="2"/>
  <c r="AG255" i="2"/>
  <c r="AG324" i="2"/>
  <c r="AG360" i="2"/>
  <c r="AG359" i="2"/>
  <c r="AG295" i="2"/>
  <c r="AG358" i="2"/>
  <c r="AG357" i="2"/>
  <c r="AG96" i="2"/>
  <c r="AG132" i="2"/>
  <c r="AG89" i="2"/>
  <c r="AG163" i="2"/>
  <c r="AG112" i="2"/>
  <c r="AG188" i="2"/>
  <c r="AG352" i="2"/>
  <c r="AG350" i="2"/>
  <c r="AG165" i="2"/>
  <c r="AG248" i="2"/>
  <c r="AG249" i="2"/>
  <c r="AG99" i="2"/>
  <c r="AG197" i="2"/>
  <c r="AG211" i="2"/>
  <c r="AG256" i="2"/>
  <c r="AG131" i="2"/>
  <c r="AG104" i="2"/>
  <c r="AG193" i="2"/>
  <c r="AG252" i="2"/>
  <c r="AG106" i="2"/>
  <c r="AG195" i="2"/>
  <c r="AG254" i="2"/>
  <c r="AG120" i="2"/>
  <c r="AG122" i="2"/>
  <c r="AG363" i="2"/>
  <c r="AG299" i="2"/>
  <c r="AG354" i="2"/>
  <c r="AG344" i="2"/>
  <c r="AG343" i="2"/>
  <c r="AG279" i="2"/>
  <c r="AG342" i="2"/>
  <c r="AG341" i="2"/>
  <c r="AF310" i="2"/>
  <c r="AA172" i="2"/>
  <c r="AG172" i="2" s="1"/>
  <c r="AA159" i="2"/>
  <c r="AG159" i="2" s="1"/>
  <c r="AA190" i="2"/>
  <c r="AG190" i="2" s="1"/>
  <c r="AA231" i="2"/>
  <c r="AG231" i="2" s="1"/>
  <c r="AA136" i="2"/>
  <c r="AG136" i="2" s="1"/>
  <c r="AA228" i="2"/>
  <c r="AG228" i="2" s="1"/>
  <c r="AA203" i="2"/>
  <c r="AG203" i="2" s="1"/>
  <c r="AA194" i="2"/>
  <c r="AG194" i="2" s="1"/>
  <c r="AA199" i="2"/>
  <c r="AG199" i="2" s="1"/>
  <c r="AA213" i="2"/>
  <c r="AG213" i="2" s="1"/>
  <c r="AA170" i="2"/>
  <c r="AG170" i="2" s="1"/>
  <c r="AA128" i="2"/>
  <c r="AG128" i="2" s="1"/>
  <c r="AA105" i="2"/>
  <c r="AG105" i="2" s="1"/>
  <c r="AA134" i="2"/>
  <c r="AG134" i="2" s="1"/>
  <c r="AA110" i="2"/>
  <c r="AG110" i="2" s="1"/>
  <c r="AA207" i="2"/>
  <c r="AG207" i="2" s="1"/>
  <c r="AA118" i="2"/>
  <c r="AG118" i="2" s="1"/>
  <c r="AA216" i="2"/>
  <c r="AG216" i="2" s="1"/>
  <c r="AA182" i="2"/>
  <c r="AG182" i="2" s="1"/>
  <c r="AA103" i="2"/>
  <c r="AG103" i="2" s="1"/>
  <c r="AA95" i="2"/>
  <c r="AG95" i="2" s="1"/>
  <c r="AA253" i="2"/>
  <c r="AG253" i="2" s="1"/>
  <c r="AA94" i="2"/>
  <c r="AG94" i="2" s="1"/>
  <c r="AA205" i="2"/>
  <c r="AG205" i="2" s="1"/>
  <c r="AA90" i="2"/>
  <c r="AG90" i="2" s="1"/>
  <c r="AA221" i="2"/>
  <c r="AG221" i="2" s="1"/>
  <c r="AA243" i="2"/>
  <c r="AG243" i="2" s="1"/>
  <c r="AA224" i="2"/>
  <c r="AG224" i="2" s="1"/>
  <c r="AA223" i="2"/>
  <c r="AG223" i="2" s="1"/>
  <c r="AA108" i="2"/>
  <c r="AG108" i="2" s="1"/>
  <c r="AA236" i="2"/>
  <c r="AG236" i="2" s="1"/>
  <c r="AF239" i="2"/>
  <c r="AA183" i="2"/>
  <c r="AG183" i="2" s="1"/>
  <c r="AA139" i="2"/>
  <c r="AG139" i="2" s="1"/>
  <c r="AA229" i="2"/>
  <c r="AG229" i="2" s="1"/>
  <c r="AA154" i="2"/>
  <c r="AG154" i="2" s="1"/>
  <c r="AA235" i="2"/>
  <c r="AG235" i="2" s="1"/>
  <c r="AA245" i="2"/>
  <c r="AG245" i="2" s="1"/>
  <c r="AA225" i="2"/>
  <c r="AG225" i="2" s="1"/>
  <c r="AA176" i="2"/>
  <c r="AG176" i="2" s="1"/>
  <c r="AA142" i="2"/>
  <c r="AG142" i="2" s="1"/>
  <c r="AA178" i="2"/>
  <c r="AG178" i="2" s="1"/>
  <c r="AA111" i="2"/>
  <c r="AG111" i="2" s="1"/>
  <c r="AA187" i="2"/>
  <c r="AG187" i="2" s="1"/>
  <c r="AA162" i="2"/>
  <c r="AG162" i="2" s="1"/>
  <c r="AA150" i="2"/>
  <c r="AG150" i="2" s="1"/>
  <c r="AA196" i="2"/>
  <c r="AG196" i="2" s="1"/>
  <c r="AA240" i="2"/>
  <c r="AG240" i="2" s="1"/>
  <c r="AA263" i="2"/>
  <c r="AG263" i="2" s="1"/>
  <c r="AA218" i="2"/>
  <c r="AG218" i="2" s="1"/>
  <c r="AA126" i="2"/>
  <c r="AG126" i="2" s="1"/>
  <c r="AA147" i="2"/>
  <c r="AG147" i="2" s="1"/>
  <c r="AA113" i="2"/>
  <c r="AG113" i="2" s="1"/>
  <c r="AA237" i="2"/>
  <c r="AG237" i="2" s="1"/>
  <c r="AA192" i="2"/>
  <c r="AG192" i="2" s="1"/>
  <c r="AC17" i="2"/>
  <c r="Y17" i="2"/>
  <c r="AE17" i="2" s="1"/>
  <c r="AC16" i="2"/>
  <c r="Y16" i="2"/>
  <c r="AE16" i="2" s="1"/>
  <c r="AC15" i="2"/>
  <c r="Y15" i="2"/>
  <c r="AE15" i="2" s="1"/>
  <c r="AC14" i="2"/>
  <c r="Y14" i="2"/>
  <c r="AE14" i="2" s="1"/>
  <c r="Z14" i="2" l="1"/>
  <c r="AF14" i="2" s="1"/>
  <c r="Z15" i="2"/>
  <c r="Z16" i="2"/>
  <c r="Z17" i="2"/>
  <c r="AF17" i="2" s="1"/>
  <c r="AF16" i="2" l="1"/>
  <c r="AF15" i="2"/>
  <c r="AB7" i="2" l="1"/>
  <c r="AB6" i="2"/>
  <c r="AB5" i="2"/>
  <c r="AB4" i="2"/>
  <c r="X7" i="2" l="1"/>
  <c r="W7" i="2"/>
  <c r="V7" i="2"/>
  <c r="U7" i="2"/>
  <c r="X6" i="2"/>
  <c r="W6" i="2"/>
  <c r="V6" i="2"/>
  <c r="U6" i="2"/>
  <c r="X5" i="2"/>
  <c r="W5" i="2"/>
  <c r="V5" i="2"/>
  <c r="U5" i="2"/>
  <c r="X4" i="2"/>
  <c r="W4" i="2"/>
  <c r="V4" i="2"/>
  <c r="U4" i="2"/>
  <c r="T7" i="2"/>
  <c r="T6" i="2"/>
  <c r="T5" i="2"/>
  <c r="T4" i="2"/>
  <c r="AC93" i="2"/>
  <c r="Y93" i="2"/>
  <c r="AE93" i="2" s="1"/>
  <c r="AC87" i="2"/>
  <c r="Y87" i="2"/>
  <c r="AC92" i="2"/>
  <c r="Y92" i="2"/>
  <c r="Z92" i="2" s="1"/>
  <c r="AC84" i="2"/>
  <c r="Y84" i="2"/>
  <c r="Z84" i="2" s="1"/>
  <c r="AC83" i="2"/>
  <c r="Y83" i="2"/>
  <c r="AC82" i="2"/>
  <c r="Y82" i="2"/>
  <c r="Z82" i="2" s="1"/>
  <c r="AC81" i="2"/>
  <c r="Y81" i="2"/>
  <c r="Z81" i="2" s="1"/>
  <c r="AC86" i="2"/>
  <c r="Y86" i="2"/>
  <c r="Z86" i="2" s="1"/>
  <c r="AC80" i="2"/>
  <c r="Y80" i="2"/>
  <c r="AC85" i="2"/>
  <c r="Y85" i="2"/>
  <c r="AE85" i="2" s="1"/>
  <c r="AC75" i="2"/>
  <c r="Y75" i="2"/>
  <c r="Z75" i="2" s="1"/>
  <c r="AC79" i="2"/>
  <c r="Y79" i="2"/>
  <c r="AE79" i="2" s="1"/>
  <c r="AC74" i="2"/>
  <c r="Y74" i="2"/>
  <c r="AE74" i="2" s="1"/>
  <c r="AC78" i="2"/>
  <c r="Y78" i="2"/>
  <c r="Z78" i="2" s="1"/>
  <c r="AC77" i="2"/>
  <c r="Y77" i="2"/>
  <c r="Z77" i="2" s="1"/>
  <c r="AC76" i="2"/>
  <c r="Y76" i="2"/>
  <c r="AE76" i="2" s="1"/>
  <c r="AC72" i="2"/>
  <c r="Y72" i="2"/>
  <c r="AE72" i="2" s="1"/>
  <c r="AC71" i="2"/>
  <c r="Y71" i="2"/>
  <c r="AE71" i="2" s="1"/>
  <c r="AC73" i="2"/>
  <c r="Y73" i="2"/>
  <c r="AE73" i="2" s="1"/>
  <c r="AC68" i="2"/>
  <c r="Y68" i="2"/>
  <c r="Z68" i="2" s="1"/>
  <c r="AC67" i="2"/>
  <c r="Y67" i="2"/>
  <c r="Z67" i="2" s="1"/>
  <c r="AC66" i="2"/>
  <c r="Y66" i="2"/>
  <c r="Z66" i="2" s="1"/>
  <c r="AC65" i="2"/>
  <c r="Y65" i="2"/>
  <c r="AE65" i="2" s="1"/>
  <c r="AC70" i="2"/>
  <c r="Y70" i="2"/>
  <c r="Z70" i="2" s="1"/>
  <c r="AC64" i="2"/>
  <c r="Y64" i="2"/>
  <c r="AE64" i="2" s="1"/>
  <c r="AC69" i="2"/>
  <c r="Y69" i="2"/>
  <c r="AE69" i="2" s="1"/>
  <c r="AC62" i="2"/>
  <c r="Y62" i="2"/>
  <c r="Z62" i="2" s="1"/>
  <c r="AC61" i="2"/>
  <c r="Y61" i="2"/>
  <c r="Z61" i="2" s="1"/>
  <c r="AC60" i="2"/>
  <c r="Y60" i="2"/>
  <c r="AE60" i="2" s="1"/>
  <c r="AC59" i="2"/>
  <c r="Y59" i="2"/>
  <c r="AE59" i="2" s="1"/>
  <c r="AC58" i="2"/>
  <c r="Y58" i="2"/>
  <c r="Z58" i="2" s="1"/>
  <c r="AC63" i="2"/>
  <c r="Y63" i="2"/>
  <c r="Z63" i="2" s="1"/>
  <c r="AC56" i="2"/>
  <c r="Y56" i="2"/>
  <c r="AE56" i="2" s="1"/>
  <c r="AC55" i="2"/>
  <c r="Y55" i="2"/>
  <c r="AE55" i="2" s="1"/>
  <c r="AC54" i="2"/>
  <c r="Y54" i="2"/>
  <c r="AE54" i="2" s="1"/>
  <c r="AC57" i="2"/>
  <c r="Y57" i="2"/>
  <c r="Z57" i="2" s="1"/>
  <c r="AC53" i="2"/>
  <c r="Y53" i="2"/>
  <c r="Z53" i="2" s="1"/>
  <c r="AC52" i="2"/>
  <c r="Y52" i="2"/>
  <c r="AE52" i="2" s="1"/>
  <c r="AC51" i="2"/>
  <c r="Y51" i="2"/>
  <c r="Z51" i="2" s="1"/>
  <c r="AC50" i="2"/>
  <c r="Y50" i="2"/>
  <c r="Z50" i="2" s="1"/>
  <c r="AC49" i="2"/>
  <c r="Y49" i="2"/>
  <c r="AE49" i="2" s="1"/>
  <c r="AC48" i="2"/>
  <c r="Y48" i="2"/>
  <c r="AE48" i="2" s="1"/>
  <c r="AC47" i="2"/>
  <c r="Y47" i="2"/>
  <c r="AE47" i="2" s="1"/>
  <c r="AC46" i="2"/>
  <c r="Y46" i="2"/>
  <c r="AE46" i="2" s="1"/>
  <c r="AC45" i="2"/>
  <c r="Y45" i="2"/>
  <c r="Z45" i="2" s="1"/>
  <c r="AC44" i="2"/>
  <c r="Y44" i="2"/>
  <c r="AC43" i="2"/>
  <c r="Y43" i="2"/>
  <c r="AC40" i="2"/>
  <c r="Y40" i="2"/>
  <c r="Z40" i="2" s="1"/>
  <c r="AC41" i="2"/>
  <c r="Y41" i="2"/>
  <c r="AE41" i="2" s="1"/>
  <c r="AC42" i="2"/>
  <c r="Y42" i="2"/>
  <c r="Z42" i="2" s="1"/>
  <c r="AC37" i="2"/>
  <c r="Y37" i="2"/>
  <c r="AE37" i="2" s="1"/>
  <c r="AC36" i="2"/>
  <c r="Y36" i="2"/>
  <c r="AE36" i="2" s="1"/>
  <c r="AC34" i="2"/>
  <c r="Y34" i="2"/>
  <c r="Z34" i="2" s="1"/>
  <c r="AC39" i="2"/>
  <c r="Y39" i="2"/>
  <c r="AC35" i="2"/>
  <c r="Y35" i="2"/>
  <c r="AC38" i="2"/>
  <c r="Y38" i="2"/>
  <c r="Z38" i="2" s="1"/>
  <c r="AC29" i="2"/>
  <c r="Y29" i="2"/>
  <c r="AE29" i="2" s="1"/>
  <c r="AC28" i="2"/>
  <c r="Y28" i="2"/>
  <c r="AE28" i="2" s="1"/>
  <c r="AC33" i="2"/>
  <c r="Y33" i="2"/>
  <c r="AE33" i="2" s="1"/>
  <c r="AC32" i="2"/>
  <c r="Y32" i="2"/>
  <c r="AE32" i="2" s="1"/>
  <c r="AC30" i="2"/>
  <c r="Y30" i="2"/>
  <c r="Z30" i="2" s="1"/>
  <c r="AC31" i="2"/>
  <c r="Y31" i="2"/>
  <c r="AC27" i="2"/>
  <c r="Y27" i="2"/>
  <c r="AC26" i="2"/>
  <c r="Y26" i="2"/>
  <c r="Z26" i="2" s="1"/>
  <c r="AC25" i="2"/>
  <c r="Y25" i="2"/>
  <c r="AE25" i="2" s="1"/>
  <c r="AC24" i="2"/>
  <c r="Y24" i="2"/>
  <c r="AE24" i="2" s="1"/>
  <c r="AC23" i="2"/>
  <c r="Y23" i="2"/>
  <c r="AE23" i="2" s="1"/>
  <c r="AC22" i="2"/>
  <c r="Y22" i="2"/>
  <c r="AE22" i="2" s="1"/>
  <c r="AC21" i="2"/>
  <c r="Y21" i="2"/>
  <c r="AC20" i="2"/>
  <c r="Y20" i="2"/>
  <c r="AE20" i="2" s="1"/>
  <c r="AC19" i="2"/>
  <c r="Y19" i="2"/>
  <c r="AE19" i="2" s="1"/>
  <c r="AC18" i="2"/>
  <c r="Y18" i="2"/>
  <c r="AC13" i="2"/>
  <c r="Y13" i="2"/>
  <c r="AC11" i="2"/>
  <c r="Y11" i="2"/>
  <c r="AE58" i="2" l="1"/>
  <c r="AE67" i="2"/>
  <c r="AC6" i="2"/>
  <c r="AC7" i="2"/>
  <c r="AC5" i="2"/>
  <c r="Z52" i="2"/>
  <c r="AF52" i="2" s="1"/>
  <c r="Z72" i="2"/>
  <c r="AF72" i="2" s="1"/>
  <c r="Z41" i="2"/>
  <c r="AF41" i="2" s="1"/>
  <c r="AE30" i="2"/>
  <c r="Z71" i="2"/>
  <c r="AF71" i="2" s="1"/>
  <c r="Z20" i="2"/>
  <c r="Z54" i="2"/>
  <c r="AF54" i="2" s="1"/>
  <c r="Y7" i="2"/>
  <c r="AE78" i="2"/>
  <c r="Y5" i="2"/>
  <c r="Z29" i="2"/>
  <c r="AF29" i="2" s="1"/>
  <c r="Z37" i="2"/>
  <c r="AF37" i="2" s="1"/>
  <c r="Z60" i="2"/>
  <c r="AF60" i="2" s="1"/>
  <c r="Z74" i="2"/>
  <c r="Z22" i="2"/>
  <c r="AF22" i="2" s="1"/>
  <c r="Z48" i="2"/>
  <c r="AF48" i="2" s="1"/>
  <c r="Z25" i="2"/>
  <c r="AF25" i="2" s="1"/>
  <c r="Z28" i="2"/>
  <c r="AF28" i="2" s="1"/>
  <c r="Z59" i="2"/>
  <c r="AF59" i="2" s="1"/>
  <c r="AE40" i="2"/>
  <c r="Z19" i="2"/>
  <c r="AF19" i="2" s="1"/>
  <c r="AE42" i="2"/>
  <c r="AE61" i="2"/>
  <c r="Z64" i="2"/>
  <c r="Z55" i="2"/>
  <c r="Z85" i="2"/>
  <c r="Y6" i="2"/>
  <c r="AE57" i="2"/>
  <c r="Z23" i="2"/>
  <c r="Z56" i="2"/>
  <c r="AF56" i="2" s="1"/>
  <c r="AF61" i="2"/>
  <c r="AF53" i="2"/>
  <c r="AF63" i="2"/>
  <c r="Z24" i="2"/>
  <c r="AF24" i="2" s="1"/>
  <c r="Z47" i="2"/>
  <c r="AE50" i="2"/>
  <c r="AE62" i="2"/>
  <c r="Z65" i="2"/>
  <c r="Z73" i="2"/>
  <c r="AE92" i="2"/>
  <c r="Z33" i="2"/>
  <c r="AE38" i="2"/>
  <c r="Z49" i="2"/>
  <c r="AF49" i="2" s="1"/>
  <c r="Z69" i="2"/>
  <c r="AE81" i="2"/>
  <c r="AE26" i="2"/>
  <c r="AE45" i="2"/>
  <c r="AE53" i="2"/>
  <c r="AE63" i="2"/>
  <c r="AE34" i="2"/>
  <c r="AE70" i="2"/>
  <c r="AE68" i="2"/>
  <c r="Z76" i="2"/>
  <c r="Z79" i="2"/>
  <c r="AE82" i="2"/>
  <c r="AE27" i="2"/>
  <c r="Z27" i="2"/>
  <c r="AF27" i="2" s="1"/>
  <c r="AE35" i="2"/>
  <c r="Z35" i="2"/>
  <c r="AF35" i="2" s="1"/>
  <c r="AE18" i="2"/>
  <c r="Z18" i="2"/>
  <c r="AE43" i="2"/>
  <c r="Z43" i="2"/>
  <c r="AF43" i="2" s="1"/>
  <c r="AE83" i="2"/>
  <c r="Z83" i="2"/>
  <c r="AE80" i="2"/>
  <c r="Z80" i="2"/>
  <c r="AE87" i="2"/>
  <c r="Z87" i="2"/>
  <c r="AF51" i="2"/>
  <c r="AE11" i="2"/>
  <c r="Z11" i="2"/>
  <c r="Z31" i="2"/>
  <c r="AE31" i="2"/>
  <c r="Z32" i="2"/>
  <c r="AF32" i="2" s="1"/>
  <c r="Z39" i="2"/>
  <c r="AF39" i="2" s="1"/>
  <c r="AE39" i="2"/>
  <c r="Z36" i="2"/>
  <c r="AF36" i="2" s="1"/>
  <c r="Z44" i="2"/>
  <c r="AF44" i="2" s="1"/>
  <c r="AE44" i="2"/>
  <c r="Z46" i="2"/>
  <c r="AF46" i="2" s="1"/>
  <c r="AE51" i="2"/>
  <c r="AF77" i="2"/>
  <c r="AF58" i="2"/>
  <c r="AF66" i="2"/>
  <c r="Z13" i="2"/>
  <c r="AE13" i="2"/>
  <c r="AE21" i="2"/>
  <c r="Z21" i="2"/>
  <c r="AF21" i="2" s="1"/>
  <c r="AE75" i="2"/>
  <c r="AE66" i="2"/>
  <c r="AE77" i="2"/>
  <c r="AE86" i="2"/>
  <c r="AE84" i="2"/>
  <c r="AF82" i="2"/>
  <c r="AF78" i="2"/>
  <c r="AF81" i="2"/>
  <c r="AF26" i="2"/>
  <c r="AF57" i="2"/>
  <c r="AF42" i="2"/>
  <c r="AF38" i="2"/>
  <c r="AF50" i="2"/>
  <c r="AF40" i="2"/>
  <c r="AF30" i="2"/>
  <c r="AF34" i="2"/>
  <c r="AF45" i="2"/>
  <c r="AF62" i="2"/>
  <c r="AF75" i="2"/>
  <c r="AF92" i="2"/>
  <c r="AF68" i="2"/>
  <c r="AF84" i="2"/>
  <c r="AF67" i="2"/>
  <c r="AF70" i="2"/>
  <c r="AF86" i="2"/>
  <c r="Z93" i="2"/>
  <c r="Z7" i="2" l="1"/>
  <c r="Z5" i="2"/>
  <c r="Z6" i="2"/>
  <c r="AF80" i="2"/>
  <c r="AF20" i="2"/>
  <c r="AF74" i="2"/>
  <c r="AF31" i="2"/>
  <c r="AF55" i="2"/>
  <c r="AF23" i="2"/>
  <c r="AF47" i="2"/>
  <c r="AF65" i="2"/>
  <c r="AF64" i="2"/>
  <c r="AF76" i="2"/>
  <c r="AF85" i="2"/>
  <c r="AF79" i="2"/>
  <c r="AF33" i="2"/>
  <c r="AF18" i="2"/>
  <c r="AF83" i="2"/>
  <c r="AF73" i="2"/>
  <c r="AF11" i="2"/>
  <c r="AF69" i="2"/>
  <c r="AF87" i="2"/>
  <c r="AF13" i="2"/>
  <c r="AF93" i="2"/>
  <c r="Y10" i="2"/>
  <c r="Y4" i="2" s="1"/>
  <c r="A10" i="2"/>
  <c r="AA56" i="2" l="1"/>
  <c r="AD14" i="2"/>
  <c r="AD15" i="2"/>
  <c r="AD16" i="2"/>
  <c r="AD17" i="2"/>
  <c r="AA16" i="2"/>
  <c r="AA15" i="2"/>
  <c r="AA14" i="2"/>
  <c r="AA17" i="2"/>
  <c r="AA13" i="2"/>
  <c r="AA69" i="2"/>
  <c r="AA43" i="2"/>
  <c r="AA76" i="2"/>
  <c r="AA11" i="2"/>
  <c r="AA71" i="2"/>
  <c r="AA55" i="2"/>
  <c r="AA49" i="2"/>
  <c r="AA83" i="2"/>
  <c r="AA23" i="2"/>
  <c r="AA85" i="2"/>
  <c r="AA48" i="2"/>
  <c r="AA44" i="2"/>
  <c r="AA33" i="2"/>
  <c r="AA39" i="2"/>
  <c r="AA20" i="2"/>
  <c r="AA73" i="2"/>
  <c r="AA25" i="2"/>
  <c r="AA46" i="2"/>
  <c r="AA31" i="2"/>
  <c r="AA22" i="2"/>
  <c r="AA80" i="2"/>
  <c r="AA18" i="2"/>
  <c r="AA74" i="2"/>
  <c r="AA65" i="2"/>
  <c r="AA37" i="2"/>
  <c r="AA47" i="2"/>
  <c r="AA19" i="2"/>
  <c r="AA64" i="2"/>
  <c r="AA79" i="2"/>
  <c r="AA59" i="2"/>
  <c r="AA35" i="2"/>
  <c r="AA87" i="2"/>
  <c r="AA21" i="2"/>
  <c r="AA93" i="2"/>
  <c r="AD75" i="2"/>
  <c r="AD78" i="2"/>
  <c r="AD42" i="2"/>
  <c r="AD29" i="2"/>
  <c r="AD19" i="2"/>
  <c r="AD64" i="2"/>
  <c r="AD23" i="2"/>
  <c r="AD33" i="2"/>
  <c r="AD56" i="2"/>
  <c r="AD83" i="2"/>
  <c r="AD45" i="2"/>
  <c r="AD38" i="2"/>
  <c r="AD21" i="2"/>
  <c r="AD63" i="2"/>
  <c r="AD46" i="2"/>
  <c r="AA86" i="2"/>
  <c r="AD43" i="2"/>
  <c r="AA78" i="2"/>
  <c r="AD39" i="2"/>
  <c r="AD34" i="2"/>
  <c r="AA68" i="2"/>
  <c r="AD35" i="2"/>
  <c r="AD71" i="2"/>
  <c r="AD49" i="2"/>
  <c r="AD36" i="2"/>
  <c r="AD24" i="2"/>
  <c r="AD60" i="2"/>
  <c r="AD50" i="2"/>
  <c r="AD93" i="2"/>
  <c r="AA75" i="2"/>
  <c r="AD47" i="2"/>
  <c r="AA70" i="2"/>
  <c r="AD48" i="2"/>
  <c r="AD72" i="2"/>
  <c r="AA32" i="2"/>
  <c r="AD85" i="2"/>
  <c r="AD31" i="2"/>
  <c r="AD66" i="2"/>
  <c r="AD86" i="2"/>
  <c r="AD51" i="2"/>
  <c r="AA81" i="2"/>
  <c r="AA82" i="2"/>
  <c r="AA60" i="2"/>
  <c r="AA40" i="2"/>
  <c r="AA41" i="2"/>
  <c r="AD59" i="2"/>
  <c r="AD82" i="2"/>
  <c r="AD44" i="2"/>
  <c r="AD67" i="2"/>
  <c r="AD58" i="2"/>
  <c r="AD40" i="2"/>
  <c r="AD73" i="2"/>
  <c r="AA84" i="2"/>
  <c r="AD84" i="2"/>
  <c r="AD26" i="2"/>
  <c r="AD70" i="2"/>
  <c r="AG70" i="2" s="1"/>
  <c r="AD92" i="2"/>
  <c r="AA51" i="2"/>
  <c r="AA58" i="2"/>
  <c r="AA52" i="2"/>
  <c r="AA28" i="2"/>
  <c r="AD69" i="2"/>
  <c r="AD87" i="2"/>
  <c r="AD52" i="2"/>
  <c r="AD68" i="2"/>
  <c r="AD62" i="2"/>
  <c r="AD53" i="2"/>
  <c r="AA77" i="2"/>
  <c r="AD32" i="2"/>
  <c r="AD81" i="2"/>
  <c r="AA63" i="2"/>
  <c r="AA53" i="2"/>
  <c r="AA30" i="2"/>
  <c r="AA45" i="2"/>
  <c r="AA67" i="2"/>
  <c r="AD25" i="2"/>
  <c r="AA26" i="2"/>
  <c r="AA50" i="2"/>
  <c r="AA29" i="2"/>
  <c r="AD20" i="2"/>
  <c r="AD76" i="2"/>
  <c r="AD65" i="2"/>
  <c r="AD27" i="2"/>
  <c r="AD80" i="2"/>
  <c r="AD18" i="2"/>
  <c r="AA61" i="2"/>
  <c r="AA92" i="2"/>
  <c r="AA27" i="2"/>
  <c r="AD28" i="2"/>
  <c r="AD13" i="2"/>
  <c r="AA54" i="2"/>
  <c r="AD22" i="2"/>
  <c r="AD55" i="2"/>
  <c r="AD79" i="2"/>
  <c r="AA66" i="2"/>
  <c r="AA62" i="2"/>
  <c r="AD74" i="2"/>
  <c r="AD41" i="2"/>
  <c r="AD37" i="2"/>
  <c r="AD77" i="2"/>
  <c r="AD30" i="2"/>
  <c r="AD61" i="2"/>
  <c r="AD11" i="2"/>
  <c r="AD57" i="2"/>
  <c r="AD54" i="2"/>
  <c r="AA24" i="2"/>
  <c r="AA36" i="2"/>
  <c r="AA42" i="2"/>
  <c r="AA57" i="2"/>
  <c r="AA38" i="2"/>
  <c r="AA34" i="2"/>
  <c r="AA72" i="2"/>
  <c r="AE10" i="2"/>
  <c r="AG77" i="2" l="1"/>
  <c r="AG69" i="2"/>
  <c r="AG46" i="2"/>
  <c r="AG47" i="2"/>
  <c r="AG61" i="2"/>
  <c r="AG39" i="2"/>
  <c r="AG20" i="2"/>
  <c r="AG52" i="2"/>
  <c r="AG49" i="2"/>
  <c r="AG87" i="2"/>
  <c r="AG23" i="2"/>
  <c r="AG44" i="2"/>
  <c r="AG71" i="2"/>
  <c r="AG79" i="2"/>
  <c r="AG11" i="2"/>
  <c r="AG80" i="2"/>
  <c r="AG82" i="2"/>
  <c r="AG86" i="2"/>
  <c r="AG59" i="2"/>
  <c r="AG35" i="2"/>
  <c r="AG22" i="2"/>
  <c r="AG93" i="2"/>
  <c r="AG25" i="2"/>
  <c r="AG73" i="2"/>
  <c r="AG37" i="2"/>
  <c r="AG27" i="2"/>
  <c r="AG53" i="2"/>
  <c r="AG40" i="2"/>
  <c r="AG45" i="2"/>
  <c r="AG42" i="2"/>
  <c r="AG84" i="2"/>
  <c r="AG31" i="2"/>
  <c r="AG41" i="2"/>
  <c r="AG13" i="2"/>
  <c r="AG65" i="2"/>
  <c r="AG83" i="2"/>
  <c r="AG57" i="2"/>
  <c r="AG74" i="2"/>
  <c r="AG28" i="2"/>
  <c r="AG76" i="2"/>
  <c r="AG68" i="2"/>
  <c r="AG48" i="2"/>
  <c r="AG43" i="2"/>
  <c r="AG56" i="2"/>
  <c r="AG54" i="2"/>
  <c r="AG62" i="2"/>
  <c r="AG58" i="2"/>
  <c r="AG72" i="2"/>
  <c r="AG24" i="2"/>
  <c r="AG78" i="2"/>
  <c r="AG92" i="2"/>
  <c r="AG67" i="2"/>
  <c r="AG36" i="2"/>
  <c r="AG75" i="2"/>
  <c r="AG51" i="2"/>
  <c r="AG33" i="2"/>
  <c r="AG60" i="2"/>
  <c r="AG85" i="2"/>
  <c r="AG16" i="2"/>
  <c r="AG81" i="2"/>
  <c r="AG66" i="2"/>
  <c r="AG63" i="2"/>
  <c r="AG64" i="2"/>
  <c r="AG15" i="2"/>
  <c r="AG30" i="2"/>
  <c r="AG55" i="2"/>
  <c r="AG18" i="2"/>
  <c r="AG26" i="2"/>
  <c r="AG32" i="2"/>
  <c r="AG21" i="2"/>
  <c r="AG19" i="2"/>
  <c r="AG14" i="2"/>
  <c r="AG50" i="2"/>
  <c r="AG34" i="2"/>
  <c r="AG38" i="2"/>
  <c r="AG29" i="2"/>
  <c r="AG17" i="2"/>
  <c r="AA6" i="2"/>
  <c r="AD5" i="2"/>
  <c r="AA7" i="2"/>
  <c r="AA5" i="2"/>
  <c r="AD7" i="2"/>
  <c r="AD6" i="2"/>
  <c r="AG6" i="2" l="1"/>
  <c r="AG7" i="2"/>
  <c r="AG5" i="2"/>
  <c r="V8" i="2"/>
  <c r="AE5" i="2"/>
  <c r="AB8" i="2"/>
  <c r="U8" i="2"/>
  <c r="T8" i="2"/>
  <c r="W8" i="2"/>
  <c r="X8" i="2"/>
  <c r="AE7" i="2"/>
  <c r="AE6" i="2"/>
  <c r="D10" i="2"/>
  <c r="AE4" i="2" l="1"/>
  <c r="AE8" i="2" s="1"/>
  <c r="Y8" i="2"/>
  <c r="E10" i="2"/>
  <c r="F10" i="2"/>
  <c r="G10" i="2"/>
  <c r="C10" i="2"/>
  <c r="B10" i="2"/>
  <c r="AC10" i="2" l="1"/>
  <c r="AC4" i="2" s="1"/>
  <c r="Z10" i="2"/>
  <c r="Z4" i="2" l="1"/>
  <c r="AA10" i="2"/>
  <c r="AD10" i="2"/>
  <c r="AF10" i="2"/>
  <c r="AA4" i="2" l="1"/>
  <c r="AG10" i="2"/>
  <c r="AD4" i="2"/>
  <c r="AG4" i="2" l="1"/>
  <c r="AG8" i="2" s="1"/>
  <c r="AF7" i="2"/>
  <c r="AF4" i="2"/>
  <c r="AC8" i="2" l="1"/>
  <c r="AD8" i="2"/>
  <c r="AF6" i="2"/>
  <c r="AF5" i="2"/>
  <c r="Z8" i="2"/>
  <c r="AF8" i="2" l="1"/>
  <c r="AA8" i="2"/>
</calcChain>
</file>

<file path=xl/sharedStrings.xml><?xml version="1.0" encoding="utf-8"?>
<sst xmlns="http://schemas.openxmlformats.org/spreadsheetml/2006/main" count="3131" uniqueCount="429">
  <si>
    <t>CHROME Spring / Summer 2024</t>
    <phoneticPr fontId="6"/>
  </si>
  <si>
    <t>Order Date</t>
    <phoneticPr fontId="6"/>
  </si>
  <si>
    <t>1</t>
    <phoneticPr fontId="6"/>
  </si>
  <si>
    <t>1st</t>
  </si>
  <si>
    <t>Follow</t>
  </si>
  <si>
    <t>Total</t>
  </si>
  <si>
    <t>請求先コード</t>
    <rPh sb="0" eb="2">
      <t>セイキュウ</t>
    </rPh>
    <rPh sb="2" eb="3">
      <t>サキ</t>
    </rPh>
    <phoneticPr fontId="6"/>
  </si>
  <si>
    <t>数量</t>
    <rPh sb="0" eb="2">
      <t>スウリョウ</t>
    </rPh>
    <phoneticPr fontId="7"/>
  </si>
  <si>
    <t>数量合計</t>
    <rPh sb="0" eb="2">
      <t>スウリョウ</t>
    </rPh>
    <rPh sb="2" eb="4">
      <t>ゴウケイ</t>
    </rPh>
    <phoneticPr fontId="7"/>
  </si>
  <si>
    <t>上代合計</t>
    <rPh sb="0" eb="2">
      <t>ジョウダイ</t>
    </rPh>
    <rPh sb="2" eb="4">
      <t>ゴウケイ</t>
    </rPh>
    <phoneticPr fontId="7"/>
  </si>
  <si>
    <t>下代合計</t>
    <rPh sb="0" eb="1">
      <t>ゲ</t>
    </rPh>
    <rPh sb="1" eb="2">
      <t>ダイ</t>
    </rPh>
    <rPh sb="2" eb="4">
      <t>ゴウケイ</t>
    </rPh>
    <phoneticPr fontId="7"/>
  </si>
  <si>
    <t>下代合計</t>
    <rPh sb="0" eb="1">
      <t>シタ</t>
    </rPh>
    <rPh sb="1" eb="2">
      <t>ダイ</t>
    </rPh>
    <rPh sb="2" eb="4">
      <t>ゴウケイ</t>
    </rPh>
    <phoneticPr fontId="7"/>
  </si>
  <si>
    <t>請求先様名</t>
    <rPh sb="0" eb="2">
      <t>ｾｲｷｭｳ</t>
    </rPh>
    <rPh sb="2" eb="3">
      <t>ｻｷ</t>
    </rPh>
    <rPh sb="3" eb="4">
      <t>ｻﾏ</t>
    </rPh>
    <rPh sb="4" eb="5">
      <t>ﾒｲ</t>
    </rPh>
    <phoneticPr fontId="8" type="noConversion"/>
  </si>
  <si>
    <t>BAGS</t>
  </si>
  <si>
    <t>得意先コード</t>
  </si>
  <si>
    <t>ACCESSORIES</t>
  </si>
  <si>
    <t>得意先様名</t>
    <rPh sb="3" eb="4">
      <t>サマ</t>
    </rPh>
    <rPh sb="4" eb="5">
      <t>メイ</t>
    </rPh>
    <phoneticPr fontId="6"/>
  </si>
  <si>
    <t>APPAREL</t>
  </si>
  <si>
    <t>営業担当名</t>
    <rPh sb="0" eb="2">
      <t>ｴｲｷﾞｮｳ</t>
    </rPh>
    <rPh sb="2" eb="4">
      <t>ﾀﾝﾄｳ</t>
    </rPh>
    <rPh sb="4" eb="5">
      <t>ﾒｲ</t>
    </rPh>
    <phoneticPr fontId="8" type="noConversion"/>
  </si>
  <si>
    <t>※UPCの情報が必要な方は下記リンク先よりダウンロードください</t>
    <rPh sb="5" eb="7">
      <t>ジョウホウ</t>
    </rPh>
    <rPh sb="8" eb="10">
      <t>ヒツヨウ</t>
    </rPh>
    <rPh sb="11" eb="12">
      <t>カタ</t>
    </rPh>
    <rPh sb="13" eb="15">
      <t>カキ</t>
    </rPh>
    <rPh sb="18" eb="19">
      <t>サキ</t>
    </rPh>
    <phoneticPr fontId="4"/>
  </si>
  <si>
    <t>FOOTWEAR</t>
  </si>
  <si>
    <t>掛率</t>
    <rPh sb="0" eb="2">
      <t>カケリツ</t>
    </rPh>
    <phoneticPr fontId="6"/>
  </si>
  <si>
    <t>24SS SKU商品リストリンク</t>
  </si>
  <si>
    <t>TOTAL</t>
  </si>
  <si>
    <t>F3&amp;k12&amp;O12</t>
    <phoneticPr fontId="6"/>
  </si>
  <si>
    <t>Division</t>
  </si>
  <si>
    <t>Group</t>
    <phoneticPr fontId="4"/>
  </si>
  <si>
    <t>Style Name</t>
    <phoneticPr fontId="6"/>
  </si>
  <si>
    <t>Color #</t>
  </si>
  <si>
    <t>Country</t>
    <phoneticPr fontId="6"/>
  </si>
  <si>
    <t>Dev Type</t>
  </si>
  <si>
    <t>品番</t>
    <rPh sb="0" eb="2">
      <t>ヒンバン</t>
    </rPh>
    <phoneticPr fontId="6"/>
  </si>
  <si>
    <t>入荷月</t>
    <rPh sb="0" eb="2">
      <t>ニュウカ</t>
    </rPh>
    <rPh sb="2" eb="3">
      <t>ツキ</t>
    </rPh>
    <phoneticPr fontId="6"/>
  </si>
  <si>
    <t>上代</t>
  </si>
  <si>
    <t>UPC</t>
  </si>
  <si>
    <t>サイズ</t>
    <phoneticPr fontId="4"/>
  </si>
  <si>
    <t>2月</t>
    <rPh sb="1" eb="2">
      <t>ガツ</t>
    </rPh>
    <phoneticPr fontId="7"/>
  </si>
  <si>
    <t>3月</t>
    <rPh sb="1" eb="2">
      <t>ガツ</t>
    </rPh>
    <phoneticPr fontId="7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</si>
  <si>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</si>
  <si>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</si>
  <si>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</si>
  <si>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1st 合計</t>
    <rPh sb="4" eb="6">
      <t>ゴウケイ</t>
    </rPh>
    <phoneticPr fontId="7"/>
  </si>
  <si>
    <t>総合計</t>
    <rPh sb="0" eb="2">
      <t>ソウゴウ</t>
    </rPh>
    <rPh sb="2" eb="3">
      <t>ケイ</t>
    </rPh>
    <phoneticPr fontId="6"/>
  </si>
  <si>
    <t>BACKPACK</t>
  </si>
  <si>
    <t>BARRAGE 18L PACK</t>
  </si>
  <si>
    <t>BK</t>
  </si>
  <si>
    <t>THAILAND</t>
  </si>
  <si>
    <t>NEW PRODUCT</t>
  </si>
  <si>
    <t>BG366BK</t>
  </si>
  <si>
    <t>2月</t>
    <rPh sb="1" eb="2">
      <t>ガツ</t>
    </rPh>
    <phoneticPr fontId="5"/>
  </si>
  <si>
    <t>F</t>
  </si>
  <si>
    <t>ABTR</t>
  </si>
  <si>
    <t>CRTW</t>
  </si>
  <si>
    <t>BG366CRTW</t>
  </si>
  <si>
    <t>ROYL</t>
  </si>
  <si>
    <t>BG366ROYL</t>
  </si>
  <si>
    <t>BARRAGE 22L PACK</t>
  </si>
  <si>
    <t>BG367BK</t>
  </si>
  <si>
    <t>BG367CRTW</t>
  </si>
  <si>
    <t>BXRF</t>
  </si>
  <si>
    <t>BG367BXRF</t>
  </si>
  <si>
    <t>BG367ABTR</t>
  </si>
  <si>
    <t>REDX</t>
  </si>
  <si>
    <t>BG367REDX</t>
  </si>
  <si>
    <t>BARRAGE 34L PACK</t>
  </si>
  <si>
    <t>BG368BK</t>
  </si>
  <si>
    <t>BG368BXRF</t>
  </si>
  <si>
    <t>BG368REDX</t>
  </si>
  <si>
    <t>URBAN EX 20L</t>
  </si>
  <si>
    <t>CHINA</t>
  </si>
  <si>
    <t>BG374BK</t>
  </si>
  <si>
    <t>FG</t>
  </si>
  <si>
    <t>BG374FG</t>
  </si>
  <si>
    <t>URBAN EX 30L</t>
  </si>
  <si>
    <t>BG375BK</t>
  </si>
  <si>
    <t>BG375FG</t>
  </si>
  <si>
    <t>WARSAW SM</t>
  </si>
  <si>
    <t>CARRYOVER</t>
  </si>
  <si>
    <t>JP196BK</t>
  </si>
  <si>
    <t>WARSAW MD</t>
  </si>
  <si>
    <t>BG333BK</t>
  </si>
  <si>
    <t>BRAVO 4.0 PACK</t>
  </si>
  <si>
    <t>BLKX</t>
  </si>
  <si>
    <t>BG352BLKX</t>
  </si>
  <si>
    <t>ABRX</t>
  </si>
  <si>
    <t>BG352ABRX</t>
  </si>
  <si>
    <t>BG352REDX</t>
  </si>
  <si>
    <t>YALTA 4.0</t>
  </si>
  <si>
    <t>JP212BK</t>
  </si>
  <si>
    <t>HONDO 18L PACK</t>
  </si>
  <si>
    <t>BG372BK</t>
  </si>
  <si>
    <t>BG372CRTW</t>
  </si>
  <si>
    <t>BG372ROYL</t>
  </si>
  <si>
    <t>CORBET 24L PACK</t>
  </si>
  <si>
    <t>BG370BK</t>
  </si>
  <si>
    <t>BG370CRTW</t>
  </si>
  <si>
    <t>BG370ROYL</t>
  </si>
  <si>
    <t>HAWES 26L PACK</t>
  </si>
  <si>
    <t>BG371BK</t>
  </si>
  <si>
    <t>BG371CRTW</t>
  </si>
  <si>
    <t>BG371ROYL</t>
  </si>
  <si>
    <t>TURRET TRANSIT PACK</t>
  </si>
  <si>
    <t>BTNY</t>
  </si>
  <si>
    <t>JP213BTNY</t>
  </si>
  <si>
    <t>VOLDO</t>
  </si>
  <si>
    <t>JP205BK</t>
  </si>
  <si>
    <t>JP205BTNY</t>
  </si>
  <si>
    <t>RUCKAS BACKPACK 14L</t>
  </si>
  <si>
    <t>BG345BK</t>
  </si>
  <si>
    <t>NATR</t>
  </si>
  <si>
    <t>BG345NATR</t>
  </si>
  <si>
    <t>NEW COLOR</t>
  </si>
  <si>
    <t>BG345ROYL</t>
  </si>
  <si>
    <t>RUCKAS BACKPACK 23L</t>
  </si>
  <si>
    <t>BG346BK</t>
  </si>
  <si>
    <t>BG346NATR</t>
  </si>
  <si>
    <t>BG346ROYL</t>
  </si>
  <si>
    <t>TOTE</t>
  </si>
  <si>
    <t>RUCKAS TOTE</t>
  </si>
  <si>
    <t>BG353BK</t>
  </si>
  <si>
    <t>BG353ROYL</t>
  </si>
  <si>
    <t>BG353NATR</t>
  </si>
  <si>
    <t>COHESIVE 2.0 35L PACK</t>
  </si>
  <si>
    <t>JP214BK</t>
  </si>
  <si>
    <t>JP214CRTW</t>
  </si>
  <si>
    <t>COHESIVE 2.0 38L PACK</t>
  </si>
  <si>
    <t>BKTP</t>
  </si>
  <si>
    <t>JP215BKTP</t>
  </si>
  <si>
    <t>JP215BLKX</t>
  </si>
  <si>
    <t>HANGAR 30L PACK</t>
  </si>
  <si>
    <t>JP216BK</t>
  </si>
  <si>
    <t>JP216CRTW</t>
  </si>
  <si>
    <t>JP216BKTP</t>
  </si>
  <si>
    <t>VOLCAN PACK PLUS</t>
  </si>
  <si>
    <t>JP199BKTP</t>
  </si>
  <si>
    <t>JP199CRTW</t>
  </si>
  <si>
    <t>JP199BLKX</t>
  </si>
  <si>
    <t>JP199REDX</t>
  </si>
  <si>
    <t>MESSENGER</t>
  </si>
  <si>
    <t>NEWSPAPER MESSENGER SM</t>
  </si>
  <si>
    <t>JP198BK</t>
  </si>
  <si>
    <t>JP198NATR</t>
  </si>
  <si>
    <t>JP198ROYL</t>
  </si>
  <si>
    <t>MNDR</t>
  </si>
  <si>
    <t>JP198MNDR</t>
  </si>
  <si>
    <t>NTOL</t>
  </si>
  <si>
    <t>JP198NTOL</t>
  </si>
  <si>
    <t>ICEV</t>
  </si>
  <si>
    <t>JP198ICEV</t>
  </si>
  <si>
    <t>NEWSPAPER MESSENGER</t>
  </si>
  <si>
    <t>JP197BK</t>
  </si>
  <si>
    <t>JP197NATR</t>
  </si>
  <si>
    <t>JP197ROYL</t>
  </si>
  <si>
    <t>JP197MNDR</t>
  </si>
  <si>
    <t>JP197NTOL</t>
  </si>
  <si>
    <t>JP197ICEV</t>
  </si>
  <si>
    <t>SIMPLE MESSENGER</t>
  </si>
  <si>
    <t>BG322BK</t>
  </si>
  <si>
    <t>MINI METRO</t>
  </si>
  <si>
    <t>BLCK</t>
  </si>
  <si>
    <t>BG001BLCK</t>
  </si>
  <si>
    <t>BG001CRTW</t>
  </si>
  <si>
    <t>BG001ROYL</t>
  </si>
  <si>
    <t>BG001ABTR</t>
  </si>
  <si>
    <t>BG001BXRF</t>
  </si>
  <si>
    <t>CITIZEN</t>
  </si>
  <si>
    <t>BG002BLCK</t>
  </si>
  <si>
    <t>BG002CRTW</t>
  </si>
  <si>
    <t>BG002ROYL</t>
  </si>
  <si>
    <t>BG002ABTR</t>
  </si>
  <si>
    <t>BG002BXRF</t>
  </si>
  <si>
    <t>BURAN III</t>
  </si>
  <si>
    <t>BG323BK</t>
  </si>
  <si>
    <t>BG323CRTW</t>
  </si>
  <si>
    <t>BG323BXRF</t>
  </si>
  <si>
    <t>SLING</t>
  </si>
  <si>
    <t>KADET MAX</t>
  </si>
  <si>
    <t>BG351BK</t>
  </si>
  <si>
    <t>BG351CRTW</t>
  </si>
  <si>
    <t>BG351ABTR</t>
  </si>
  <si>
    <t>BG351BKTP</t>
  </si>
  <si>
    <t>BG351BXRF</t>
  </si>
  <si>
    <t>KADET MAX SLIDE</t>
  </si>
  <si>
    <t>BG362BK</t>
  </si>
  <si>
    <t>BG362CRTW</t>
  </si>
  <si>
    <t>BG362ABTR</t>
  </si>
  <si>
    <t>BG362BXRF</t>
  </si>
  <si>
    <t>BG362BKTP</t>
  </si>
  <si>
    <t>KADET</t>
  </si>
  <si>
    <t>BG196BLCK</t>
  </si>
  <si>
    <t>BG196CRTW</t>
  </si>
  <si>
    <t>BG196ROYL</t>
  </si>
  <si>
    <t>AMHM</t>
  </si>
  <si>
    <t>BG196AMHM</t>
  </si>
  <si>
    <t>BG196BKTP</t>
  </si>
  <si>
    <t>BG196BXRF</t>
  </si>
  <si>
    <t>BG196REDX</t>
  </si>
  <si>
    <t>KADET SLIDE</t>
  </si>
  <si>
    <t>BG360BLCK</t>
  </si>
  <si>
    <t>BG360BXRF</t>
  </si>
  <si>
    <t>BG360CRTW</t>
  </si>
  <si>
    <t>BG360AMHM</t>
  </si>
  <si>
    <t>BG360REDX</t>
  </si>
  <si>
    <t>BG360ROYL</t>
  </si>
  <si>
    <t>BG360BKTP</t>
  </si>
  <si>
    <t>MINI KADET</t>
  </si>
  <si>
    <t>BG321BK</t>
  </si>
  <si>
    <t>BG321CRTW</t>
  </si>
  <si>
    <t>BG321ROYL</t>
  </si>
  <si>
    <t>BG321AMHM</t>
  </si>
  <si>
    <t>BG321BKTP</t>
  </si>
  <si>
    <t>BG321BXRF</t>
  </si>
  <si>
    <t>BG321REDX</t>
  </si>
  <si>
    <t>ZIPTOP WAISTPACK</t>
  </si>
  <si>
    <t>BG288BK</t>
  </si>
  <si>
    <t>BG288CRTW</t>
  </si>
  <si>
    <t>BG288ROYL</t>
  </si>
  <si>
    <t>BG288AMHM</t>
  </si>
  <si>
    <t>TENSILE SLING BAG SLIDE</t>
  </si>
  <si>
    <t>BG363BLKX</t>
  </si>
  <si>
    <t>GRYX</t>
  </si>
  <si>
    <t>BG363GRYX</t>
  </si>
  <si>
    <t>BG363ABRX</t>
  </si>
  <si>
    <t>MINI TENSILE SLING BAG</t>
  </si>
  <si>
    <t>BG373BLKX</t>
  </si>
  <si>
    <t>BG373GRYX</t>
  </si>
  <si>
    <t>BG373ABRX</t>
  </si>
  <si>
    <t>RUCKAS SLING</t>
  </si>
  <si>
    <t>BG347BK</t>
  </si>
  <si>
    <t>BG347ROYL</t>
  </si>
  <si>
    <t>BG347NATR</t>
  </si>
  <si>
    <t>POUCH</t>
  </si>
  <si>
    <t>RUCKAS ACCES. POUCH</t>
  </si>
  <si>
    <t>BG348BK</t>
  </si>
  <si>
    <t>BG348ROYL</t>
  </si>
  <si>
    <t>BG348NATR</t>
  </si>
  <si>
    <t>SAFETY POCKET SHOULDER</t>
  </si>
  <si>
    <t>JP182BK</t>
  </si>
  <si>
    <t>GY</t>
  </si>
  <si>
    <t>JP182GY</t>
  </si>
  <si>
    <t>RD</t>
  </si>
  <si>
    <t>JP182RD</t>
  </si>
  <si>
    <t>BIKE BAG</t>
  </si>
  <si>
    <t>DOUBLETRACK SADDLE ROLL</t>
  </si>
  <si>
    <t>BG338BLKX</t>
  </si>
  <si>
    <t>DOUBLETRACK FEED BAG</t>
  </si>
  <si>
    <t>BG327BLKX</t>
  </si>
  <si>
    <t>BG327GRYX</t>
  </si>
  <si>
    <t>BG327ABRX</t>
  </si>
  <si>
    <t>DOUBLETRACK FRAME SLING</t>
  </si>
  <si>
    <t>BG376BLKX</t>
  </si>
  <si>
    <t>BG376GRYX</t>
  </si>
  <si>
    <t>BG376ABRX</t>
  </si>
  <si>
    <t>DOUBLETRACK HANDLEBAR BAG</t>
  </si>
  <si>
    <t>BG328BLKX</t>
  </si>
  <si>
    <t>BG328GRYX</t>
  </si>
  <si>
    <t>BG328ABRX</t>
  </si>
  <si>
    <t>HOLMAN HANDLEBAR BAG</t>
  </si>
  <si>
    <t>BG354BK</t>
  </si>
  <si>
    <t>CAST</t>
  </si>
  <si>
    <t>BG354CAST</t>
  </si>
  <si>
    <t>AM</t>
  </si>
  <si>
    <t>BG354AM</t>
  </si>
  <si>
    <t>HOLMAN PANNIER BAG</t>
  </si>
  <si>
    <t>BG358BK</t>
  </si>
  <si>
    <t>BG358CAST</t>
  </si>
  <si>
    <t>WARSAW 2.0</t>
  </si>
  <si>
    <t>BG161BK</t>
  </si>
  <si>
    <t>BERLIN</t>
  </si>
  <si>
    <t>BKBK</t>
  </si>
  <si>
    <t>BG113BKBK</t>
  </si>
  <si>
    <t>KADET ORGANIZER</t>
  </si>
  <si>
    <t>AC243BK</t>
  </si>
  <si>
    <t>MESSENGER ORGANIZER 2.0</t>
  </si>
  <si>
    <t>AC199BK</t>
  </si>
  <si>
    <t>LARGE LAPTOP SLEEVE</t>
  </si>
  <si>
    <t>AC189BKBK</t>
  </si>
  <si>
    <t>BRAVO TECH ROLL</t>
  </si>
  <si>
    <t>AC235BLKX</t>
  </si>
  <si>
    <t>AC235ABRX</t>
  </si>
  <si>
    <t>AC235REDX</t>
  </si>
  <si>
    <t>TECH ACCESSORY POUCH</t>
  </si>
  <si>
    <t>AC202BK</t>
  </si>
  <si>
    <t>AC202REDX</t>
  </si>
  <si>
    <t>SMALL UTILITY POUCH</t>
  </si>
  <si>
    <t>AC106BK</t>
  </si>
  <si>
    <t>AC106REDX</t>
  </si>
  <si>
    <t>LARGE UTILITY POUCH</t>
  </si>
  <si>
    <t>AC105BK</t>
  </si>
  <si>
    <t>AC105REDX</t>
  </si>
  <si>
    <t>LARGE PHONE POUCH</t>
  </si>
  <si>
    <t>AC126BK</t>
  </si>
  <si>
    <t>AC126REDX</t>
  </si>
  <si>
    <t>RBRF</t>
  </si>
  <si>
    <t>AC126RBRF</t>
  </si>
  <si>
    <t>NOVELTY</t>
  </si>
  <si>
    <t>CHEAPSKATE CARD WALLET</t>
  </si>
  <si>
    <t>AC217BKBK</t>
  </si>
  <si>
    <t>BKRX</t>
  </si>
  <si>
    <t>AC217BKRX</t>
  </si>
  <si>
    <t>MINI BUCKLE KEYCHAIN</t>
  </si>
  <si>
    <t>TAIWAN</t>
  </si>
  <si>
    <t>AC249BKBK</t>
  </si>
  <si>
    <t>NONE</t>
  </si>
  <si>
    <t>AC249NONE</t>
  </si>
  <si>
    <t>AC249RBRF</t>
  </si>
  <si>
    <t>ADDITIONAL SHOULDER PAD</t>
  </si>
  <si>
    <t>JP219BK</t>
  </si>
  <si>
    <t>SEATBELT BUCKLE LG</t>
  </si>
  <si>
    <t>CHR</t>
  </si>
  <si>
    <t>AC244CHR</t>
  </si>
  <si>
    <t>AC244BK</t>
  </si>
  <si>
    <t>RNBW</t>
  </si>
  <si>
    <t>AC244RNBW</t>
  </si>
  <si>
    <t>GLD</t>
  </si>
  <si>
    <t>AC244GLD</t>
  </si>
  <si>
    <t>SEATBELT BUCKLE MD</t>
  </si>
  <si>
    <t>AC246CHR</t>
  </si>
  <si>
    <t>AC246BK</t>
  </si>
  <si>
    <t>AC246RNBW</t>
  </si>
  <si>
    <t>AC246GLD</t>
  </si>
  <si>
    <t>ADJUSTER METAL BUCKLE LG</t>
  </si>
  <si>
    <t>AC245CHR</t>
  </si>
  <si>
    <t>AC245BK</t>
  </si>
  <si>
    <t>AC245RNBW</t>
  </si>
  <si>
    <t>AC245GLD</t>
  </si>
  <si>
    <t>ADJUSTER METAL BUCKLE MD</t>
  </si>
  <si>
    <t>AC247CHR</t>
  </si>
  <si>
    <t>AC247BK</t>
  </si>
  <si>
    <t>AC247RNBW</t>
  </si>
  <si>
    <t>AC247GLD</t>
  </si>
  <si>
    <t>MINI BUCKLE STERNUM ASM.</t>
  </si>
  <si>
    <t>AC248BK</t>
  </si>
  <si>
    <t>1" CHEST STRAP</t>
  </si>
  <si>
    <t>AC225BK</t>
  </si>
  <si>
    <t>1" REMOVABLE STABILIZER</t>
  </si>
  <si>
    <t>AC226BK</t>
  </si>
  <si>
    <t>MINI KADET STABILIZER</t>
  </si>
  <si>
    <t>AC233BK</t>
  </si>
  <si>
    <t>VIETNAM</t>
  </si>
  <si>
    <t>S</t>
  </si>
  <si>
    <t>M</t>
  </si>
  <si>
    <t>L</t>
  </si>
  <si>
    <t>XL</t>
  </si>
  <si>
    <t>PANT</t>
  </si>
  <si>
    <t>TEE SHIRT</t>
  </si>
  <si>
    <t>CHROME HYBRID TEE</t>
  </si>
  <si>
    <t>JP218BK</t>
  </si>
  <si>
    <t>WT</t>
  </si>
  <si>
    <t>JP218WT</t>
  </si>
  <si>
    <t>JACKET</t>
  </si>
  <si>
    <t>STRM SALUTE COMMUTE JKT</t>
  </si>
  <si>
    <t>AP461BK</t>
  </si>
  <si>
    <t>STORM RAIN PANT</t>
  </si>
  <si>
    <t>AP446BK</t>
  </si>
  <si>
    <t>CAPS</t>
  </si>
  <si>
    <t>5 PANEL HAT</t>
  </si>
  <si>
    <t>REFL</t>
  </si>
  <si>
    <t>AC210REFL</t>
  </si>
  <si>
    <t>AC210BK</t>
  </si>
  <si>
    <t>CYCLING CAP</t>
  </si>
  <si>
    <t>AC211BK</t>
  </si>
  <si>
    <t>AC211REFL</t>
  </si>
  <si>
    <t>GLOVE</t>
  </si>
  <si>
    <t>CYCLING GLOVES 2.0</t>
  </si>
  <si>
    <t>AC229BK</t>
  </si>
  <si>
    <t>CYCLING GLOVES 2.0</t>
    <phoneticPr fontId="4"/>
  </si>
  <si>
    <t>GYBK</t>
  </si>
  <si>
    <t>AC229GYBK</t>
  </si>
  <si>
    <t>SOCKS</t>
  </si>
  <si>
    <t>MERINO CREW SOCKS</t>
  </si>
  <si>
    <t>AC236BK</t>
  </si>
  <si>
    <t>SM/MD</t>
  </si>
  <si>
    <t>LG/XL</t>
  </si>
  <si>
    <t>GRSP</t>
  </si>
  <si>
    <t>AC236GRSP</t>
  </si>
  <si>
    <t>SNEAKER</t>
  </si>
  <si>
    <t>BROMLEY PRO</t>
  </si>
  <si>
    <t>FW186BK</t>
  </si>
  <si>
    <t>KURSK AW PRO</t>
  </si>
  <si>
    <t>NI</t>
  </si>
  <si>
    <t>C/O NOT FOR REORDER</t>
  </si>
  <si>
    <t>FW175NI</t>
  </si>
  <si>
    <t>SOUTHSIDE 3.0 PRO</t>
  </si>
  <si>
    <t>FW177NI</t>
  </si>
  <si>
    <t>KURSK TR</t>
  </si>
  <si>
    <t>FW178BK</t>
  </si>
  <si>
    <t>ERGU</t>
  </si>
  <si>
    <t>FW178ERGU</t>
  </si>
  <si>
    <t>BOYER</t>
  </si>
  <si>
    <t>FW185BK</t>
  </si>
  <si>
    <t>FW185AM</t>
  </si>
  <si>
    <t>BROMLEY LOW</t>
  </si>
  <si>
    <t>BKGU</t>
  </si>
  <si>
    <t>FW182BKGU</t>
  </si>
  <si>
    <t>THBK</t>
  </si>
  <si>
    <t>FW182THBK</t>
  </si>
  <si>
    <t>BROMLEY MID</t>
  </si>
  <si>
    <t>FW184BKGU</t>
  </si>
  <si>
    <t>WEBK</t>
  </si>
  <si>
    <t>FW184WEBK</t>
  </si>
  <si>
    <t>BOOT</t>
  </si>
  <si>
    <t>STORM 415 TRACTION BOOT</t>
  </si>
  <si>
    <t>FW180BK</t>
  </si>
  <si>
    <t>BR</t>
  </si>
  <si>
    <t>FW180BR</t>
  </si>
  <si>
    <t>BNBK</t>
  </si>
  <si>
    <t>FW180BNBK</t>
  </si>
  <si>
    <t>POWER PEDAL FOOTBED</t>
  </si>
  <si>
    <t>BKRD</t>
  </si>
  <si>
    <t>AC237BKRD</t>
  </si>
  <si>
    <t>XS</t>
  </si>
  <si>
    <t>SM</t>
  </si>
  <si>
    <t>MD</t>
  </si>
  <si>
    <t>LG</t>
  </si>
  <si>
    <t>CHROME FLAT LACES</t>
  </si>
  <si>
    <t>RDRF</t>
  </si>
  <si>
    <t>AC220RDRF</t>
  </si>
  <si>
    <t>WTRF</t>
  </si>
  <si>
    <t>AC220WTRF</t>
  </si>
  <si>
    <t>BKRF</t>
  </si>
  <si>
    <t>AC220BKRF</t>
  </si>
  <si>
    <t>BKRF</t>
    <phoneticPr fontId="4"/>
  </si>
  <si>
    <t>BKRF</t>
    <phoneticPr fontId="4"/>
  </si>
  <si>
    <t>AC236BKRF</t>
    <phoneticPr fontId="4"/>
  </si>
  <si>
    <t>BG366ABRX</t>
  </si>
  <si>
    <t>ABRX</t>
    <phoneticPr fontId="4"/>
  </si>
  <si>
    <t>BARRAGE PRO</t>
  </si>
  <si>
    <t>BG180BKRD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</si>
</sst>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ver.&quot;@"/>
    <numFmt numFmtId="177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5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name val="メイリオ"/>
      <family val="3"/>
      <charset val="128"/>
    </font>
    <font>
      <sz val="10"/>
      <name val="Arial"/>
      <family val="2"/>
    </font>
    <font>
      <sz val="1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12" xfId="1" applyNumberFormat="1" applyFont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176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38" fontId="3" fillId="0" borderId="0" xfId="1" applyFont="1" applyProtection="1">
      <alignment vertical="center"/>
    </xf>
    <xf numFmtId="9" fontId="3" fillId="0" borderId="0" xfId="2" applyFont="1" applyProtection="1">
      <alignment vertical="center"/>
    </xf>
    <xf numFmtId="0" fontId="3" fillId="0" borderId="0" xfId="0" applyFont="1" applyAlignment="1">
      <alignment horizontal="left" vertical="center" wrapText="1"/>
    </xf>
    <xf numFmtId="38" fontId="3" fillId="0" borderId="0" xfId="1" applyFont="1" applyAlignment="1" applyProtection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38" fontId="3" fillId="0" borderId="5" xfId="1" applyFont="1" applyBorder="1" applyAlignment="1" applyProtection="1">
      <alignment horizontal="center" vertical="center"/>
    </xf>
    <xf numFmtId="38" fontId="7" fillId="4" borderId="5" xfId="1" applyFont="1" applyFill="1" applyBorder="1" applyAlignment="1" applyProtection="1">
      <alignment horizontal="center" vertical="center"/>
    </xf>
    <xf numFmtId="38" fontId="7" fillId="5" borderId="5" xfId="1" applyFont="1" applyFill="1" applyBorder="1" applyAlignment="1" applyProtection="1">
      <alignment horizontal="center" vertical="center"/>
    </xf>
    <xf numFmtId="38" fontId="3" fillId="0" borderId="0" xfId="1" applyFont="1" applyAlignment="1" applyProtection="1">
      <alignment horizontal="right" vertical="center"/>
    </xf>
    <xf numFmtId="49" fontId="3" fillId="0" borderId="6" xfId="0" applyNumberFormat="1" applyFont="1" applyBorder="1" applyAlignment="1">
      <alignment horizontal="left" vertical="center"/>
    </xf>
    <xf numFmtId="177" fontId="3" fillId="0" borderId="7" xfId="0" applyNumberFormat="1" applyFont="1" applyBorder="1" applyAlignment="1">
      <alignment horizontal="center" vertical="center"/>
    </xf>
    <xf numFmtId="38" fontId="3" fillId="0" borderId="8" xfId="1" applyFont="1" applyBorder="1" applyProtection="1">
      <alignment vertical="center"/>
    </xf>
    <xf numFmtId="38" fontId="3" fillId="4" borderId="8" xfId="1" applyFont="1" applyFill="1" applyBorder="1" applyProtection="1">
      <alignment vertical="center"/>
    </xf>
    <xf numFmtId="38" fontId="3" fillId="5" borderId="8" xfId="1" applyFont="1" applyFill="1" applyBorder="1" applyProtection="1">
      <alignment vertical="center"/>
    </xf>
    <xf numFmtId="38" fontId="3" fillId="0" borderId="9" xfId="1" applyFont="1" applyBorder="1" applyProtection="1">
      <alignment vertical="center"/>
    </xf>
    <xf numFmtId="49" fontId="3" fillId="0" borderId="10" xfId="0" applyNumberFormat="1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center" vertical="center"/>
    </xf>
    <xf numFmtId="38" fontId="3" fillId="0" borderId="12" xfId="1" applyFont="1" applyBorder="1" applyProtection="1">
      <alignment vertical="center"/>
    </xf>
    <xf numFmtId="38" fontId="3" fillId="0" borderId="13" xfId="1" applyFont="1" applyBorder="1" applyProtection="1">
      <alignment vertical="center"/>
    </xf>
    <xf numFmtId="38" fontId="3" fillId="4" borderId="13" xfId="1" applyFont="1" applyFill="1" applyBorder="1" applyProtection="1">
      <alignment vertical="center"/>
    </xf>
    <xf numFmtId="38" fontId="3" fillId="5" borderId="13" xfId="1" applyFont="1" applyFill="1" applyBorder="1" applyProtection="1">
      <alignment vertical="center"/>
    </xf>
    <xf numFmtId="49" fontId="3" fillId="0" borderId="14" xfId="0" applyNumberFormat="1" applyFont="1" applyBorder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177" fontId="3" fillId="0" borderId="16" xfId="0" applyNumberFormat="1" applyFont="1" applyBorder="1" applyAlignment="1">
      <alignment horizontal="center" vertical="center"/>
    </xf>
    <xf numFmtId="38" fontId="3" fillId="0" borderId="17" xfId="1" applyFont="1" applyBorder="1" applyProtection="1">
      <alignment vertical="center"/>
    </xf>
    <xf numFmtId="38" fontId="3" fillId="0" borderId="18" xfId="1" applyFont="1" applyBorder="1" applyProtection="1">
      <alignment vertical="center"/>
    </xf>
    <xf numFmtId="38" fontId="3" fillId="4" borderId="18" xfId="1" applyFont="1" applyFill="1" applyBorder="1" applyProtection="1">
      <alignment vertical="center"/>
    </xf>
    <xf numFmtId="38" fontId="3" fillId="5" borderId="18" xfId="1" applyFont="1" applyFill="1" applyBorder="1" applyProtection="1">
      <alignment vertical="center"/>
    </xf>
    <xf numFmtId="38" fontId="3" fillId="0" borderId="4" xfId="1" applyFont="1" applyBorder="1" applyProtection="1">
      <alignment vertical="center"/>
    </xf>
    <xf numFmtId="49" fontId="7" fillId="0" borderId="19" xfId="0" applyNumberFormat="1" applyFont="1" applyBorder="1" applyAlignment="1">
      <alignment horizontal="left" vertical="center"/>
    </xf>
    <xf numFmtId="177" fontId="7" fillId="0" borderId="19" xfId="0" applyNumberFormat="1" applyFont="1" applyBorder="1" applyAlignment="1">
      <alignment horizontal="center" vertical="center"/>
    </xf>
    <xf numFmtId="38" fontId="7" fillId="0" borderId="17" xfId="1" applyFont="1" applyBorder="1" applyAlignment="1" applyProtection="1">
      <alignment horizontal="right" vertical="center"/>
    </xf>
    <xf numFmtId="38" fontId="7" fillId="4" borderId="17" xfId="1" applyFont="1" applyFill="1" applyBorder="1" applyAlignment="1" applyProtection="1">
      <alignment horizontal="right" vertical="center"/>
    </xf>
    <xf numFmtId="6" fontId="7" fillId="4" borderId="17" xfId="1" applyNumberFormat="1" applyFont="1" applyFill="1" applyBorder="1" applyAlignment="1" applyProtection="1">
      <alignment horizontal="right" vertical="center"/>
    </xf>
    <xf numFmtId="38" fontId="7" fillId="5" borderId="17" xfId="1" applyFont="1" applyFill="1" applyBorder="1" applyAlignment="1" applyProtection="1">
      <alignment horizontal="right" vertical="center"/>
    </xf>
    <xf numFmtId="6" fontId="7" fillId="5" borderId="17" xfId="1" applyNumberFormat="1" applyFont="1" applyFill="1" applyBorder="1" applyAlignment="1" applyProtection="1">
      <alignment horizontal="righ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38" fontId="3" fillId="7" borderId="5" xfId="1" applyFont="1" applyFill="1" applyBorder="1" applyAlignment="1" applyProtection="1">
      <alignment horizontal="center" vertical="center"/>
    </xf>
    <xf numFmtId="38" fontId="7" fillId="7" borderId="5" xfId="1" applyFont="1" applyFill="1" applyBorder="1" applyAlignment="1" applyProtection="1">
      <alignment horizontal="center" vertical="center"/>
    </xf>
    <xf numFmtId="0" fontId="3" fillId="7" borderId="22" xfId="0" applyFont="1" applyFill="1" applyBorder="1">
      <alignment vertical="center"/>
    </xf>
    <xf numFmtId="49" fontId="3" fillId="7" borderId="22" xfId="0" applyNumberFormat="1" applyFont="1" applyFill="1" applyBorder="1">
      <alignment vertical="center"/>
    </xf>
    <xf numFmtId="9" fontId="3" fillId="7" borderId="23" xfId="0" applyNumberFormat="1" applyFont="1" applyFill="1" applyBorder="1">
      <alignment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center" vertical="center"/>
    </xf>
    <xf numFmtId="38" fontId="3" fillId="7" borderId="20" xfId="1" applyFont="1" applyFill="1" applyBorder="1" applyAlignment="1" applyProtection="1">
      <alignment horizontal="center" vertical="center"/>
    </xf>
    <xf numFmtId="49" fontId="3" fillId="7" borderId="20" xfId="0" applyNumberFormat="1" applyFont="1" applyFill="1" applyBorder="1" applyAlignment="1">
      <alignment horizontal="center" vertical="center"/>
    </xf>
    <xf numFmtId="38" fontId="3" fillId="4" borderId="12" xfId="1" applyFont="1" applyFill="1" applyBorder="1" applyAlignment="1" applyProtection="1">
      <alignment horizontal="right" vertical="center"/>
    </xf>
    <xf numFmtId="38" fontId="3" fillId="0" borderId="12" xfId="1" applyFont="1" applyBorder="1" applyAlignment="1" applyProtection="1">
      <alignment horizontal="center" vertical="center"/>
      <protection locked="0"/>
    </xf>
    <xf numFmtId="38" fontId="3" fillId="5" borderId="12" xfId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49" fontId="3" fillId="0" borderId="12" xfId="1" applyNumberFormat="1" applyFont="1" applyBorder="1" applyAlignment="1" applyProtection="1">
      <alignment horizontal="center" vertical="center"/>
    </xf>
    <xf numFmtId="0" fontId="3" fillId="7" borderId="20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9" fillId="7" borderId="20" xfId="0" applyFont="1" applyFill="1" applyBorder="1" applyAlignment="1">
      <alignment vertical="center" shrinkToFit="1"/>
    </xf>
    <xf numFmtId="0" fontId="3" fillId="0" borderId="12" xfId="1" applyNumberFormat="1" applyFont="1" applyBorder="1" applyAlignment="1" applyProtection="1">
      <alignment vertical="center" shrinkToFit="1"/>
    </xf>
    <xf numFmtId="0" fontId="3" fillId="7" borderId="24" xfId="0" applyFont="1" applyFill="1" applyBorder="1">
      <alignment vertical="center"/>
    </xf>
    <xf numFmtId="0" fontId="3" fillId="0" borderId="12" xfId="1" applyNumberFormat="1" applyFont="1" applyBorder="1" applyAlignment="1" applyProtection="1">
      <alignment vertical="center"/>
    </xf>
    <xf numFmtId="0" fontId="11" fillId="7" borderId="20" xfId="0" applyFont="1" applyFill="1" applyBorder="1" applyAlignment="1">
      <alignment horizontal="center" vertical="center" shrinkToFit="1"/>
    </xf>
    <xf numFmtId="0" fontId="11" fillId="7" borderId="25" xfId="0" applyFont="1" applyFill="1" applyBorder="1" applyAlignment="1">
      <alignment horizontal="center" vertical="center"/>
    </xf>
    <xf numFmtId="49" fontId="3" fillId="8" borderId="12" xfId="1" applyNumberFormat="1" applyFont="1" applyFill="1" applyBorder="1" applyAlignment="1" applyProtection="1">
      <alignment horizontal="center" vertical="center"/>
    </xf>
    <xf numFmtId="0" fontId="12" fillId="8" borderId="0" xfId="3" applyFill="1" applyAlignment="1" applyProtection="1">
      <alignment horizontal="left" vertical="center"/>
      <protection locked="0"/>
    </xf>
    <xf numFmtId="0" fontId="3" fillId="0" borderId="12" xfId="1" applyNumberFormat="1" applyFont="1" applyFill="1" applyBorder="1" applyAlignment="1" applyProtection="1">
      <alignment horizontal="left" vertical="center" shrinkToFit="1"/>
    </xf>
    <xf numFmtId="0" fontId="3" fillId="0" borderId="12" xfId="1" applyNumberFormat="1" applyFont="1" applyFill="1" applyBorder="1" applyAlignment="1" applyProtection="1">
      <alignment horizontal="left" vertical="center"/>
    </xf>
    <xf numFmtId="0" fontId="11" fillId="0" borderId="12" xfId="1" applyNumberFormat="1" applyFont="1" applyFill="1" applyBorder="1" applyAlignment="1" applyProtection="1">
      <alignment horizontal="center" vertical="center" shrinkToFit="1"/>
    </xf>
    <xf numFmtId="0" fontId="11" fillId="0" borderId="12" xfId="1" applyNumberFormat="1" applyFont="1" applyFill="1" applyBorder="1" applyAlignment="1" applyProtection="1">
      <alignment horizontal="center" vertical="center"/>
    </xf>
    <xf numFmtId="0" fontId="3" fillId="0" borderId="12" xfId="1" applyNumberFormat="1" applyFont="1" applyFill="1" applyBorder="1" applyAlignment="1" applyProtection="1">
      <alignment vertical="center"/>
    </xf>
    <xf numFmtId="0" fontId="3" fillId="0" borderId="12" xfId="1" applyNumberFormat="1" applyFont="1" applyFill="1" applyBorder="1" applyAlignment="1" applyProtection="1">
      <alignment horizontal="center" vertical="center"/>
    </xf>
    <xf numFmtId="38" fontId="3" fillId="0" borderId="12" xfId="1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0" borderId="12" xfId="1" applyNumberFormat="1" applyFont="1" applyFill="1" applyBorder="1" applyAlignment="1" applyProtection="1">
      <alignment vertical="center" shrinkToFit="1"/>
    </xf>
    <xf numFmtId="9" fontId="3" fillId="0" borderId="2" xfId="2" applyFont="1" applyBorder="1" applyAlignment="1" applyProtection="1">
      <alignment horizontal="center" vertical="center"/>
      <protection locked="0"/>
    </xf>
    <xf numFmtId="9" fontId="3" fillId="0" borderId="1" xfId="2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</cellXfs>
  <cellStyles count="5">
    <cellStyle name="パーセント" xfId="2" builtinId="5"/>
    <cellStyle name="ハイパーリンク" xfId="3" builtinId="8"/>
    <cellStyle name="桁区切り" xfId="1" builtinId="6"/>
    <cellStyle name="標準" xfId="0" builtinId="0"/>
    <cellStyle name="標準 2" xfId="4" xr:uid="{09EF9DE4-54F5-4648-9E01-0A8CA41AF66A}"/>
  </cellStyles>
  <dxfs count="2">
    <dxf>
      <font>
        <color theme="0" tint="-0.24994659260841701"/>
      </font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66963</xdr:colOff>
      <xdr:row>3</xdr:row>
      <xdr:rowOff>39255</xdr:rowOff>
    </xdr:from>
    <xdr:to>
      <xdr:col>16</xdr:col>
      <xdr:colOff>797574</xdr:colOff>
      <xdr:row>7</xdr:row>
      <xdr:rowOff>214829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BA0B70F-9148-46E7-A761-4B663739D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3508" y="928255"/>
          <a:ext cx="730611" cy="114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ropbox%20(KEEN%20Head%20Office)\CHROME\&#23637;&#31034;&#20250;&#65397;&#65392;&#65408;&#65438;&#65392;&#38598;&#35336;\2024SS\&#24471;&#24847;&#20808;&#12510;&#12473;&#12479;_24SS.xlsx" TargetMode="External"/><Relationship Id="rId1" Type="http://schemas.openxmlformats.org/officeDocument/2006/relationships/externalLinkPath" Target="/Dropbox%20(KEEN%20Head%20Office)/CHROME/&#23637;&#31034;&#20250;&#65397;&#65392;&#65408;&#65438;&#65392;&#38598;&#35336;/2024SS/&#24471;&#24847;&#20808;&#12510;&#12473;&#12479;_24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得意先マスタ20230607"/>
    </sheetNames>
    <sheetDataSet>
      <sheetData sheetId="0">
        <row r="1">
          <cell r="A1" t="str">
            <v>得意先ｺｰﾄﾞ</v>
          </cell>
          <cell r="B1" t="str">
            <v>得意先名１</v>
          </cell>
          <cell r="C1" t="str">
            <v>得意先名２</v>
          </cell>
          <cell r="D1" t="str">
            <v>得意先名略称</v>
          </cell>
          <cell r="E1" t="str">
            <v>得意先名索引</v>
          </cell>
          <cell r="F1" t="str">
            <v>郵便番号</v>
          </cell>
          <cell r="G1" t="str">
            <v>住所１</v>
          </cell>
          <cell r="H1" t="str">
            <v>住所２</v>
          </cell>
          <cell r="I1" t="str">
            <v>住所３</v>
          </cell>
          <cell r="J1" t="str">
            <v>カスタマバーコード</v>
          </cell>
          <cell r="K1" t="str">
            <v>電話番号</v>
          </cell>
          <cell r="L1" t="str">
            <v>ＦＡＸ番号</v>
          </cell>
          <cell r="M1" t="str">
            <v>地区ｺｰﾄﾞ</v>
          </cell>
          <cell r="N1" t="str">
            <v>地区名</v>
          </cell>
          <cell r="O1" t="str">
            <v>業態ｺｰﾄﾞ</v>
          </cell>
          <cell r="P1" t="str">
            <v>業態名</v>
          </cell>
          <cell r="Q1" t="str">
            <v>親親ｺｰﾄﾞ</v>
          </cell>
          <cell r="R1" t="str">
            <v>親親名</v>
          </cell>
          <cell r="S1" t="str">
            <v>専伝必要ｺｰﾄﾞ</v>
          </cell>
          <cell r="T1" t="str">
            <v>専伝必要名</v>
          </cell>
          <cell r="U1" t="str">
            <v>得意先分類４ｺｰﾄﾞ</v>
          </cell>
          <cell r="V1" t="str">
            <v>得意先分類４名</v>
          </cell>
          <cell r="W1" t="str">
            <v>得意先分類５ｺｰﾄﾞ</v>
          </cell>
          <cell r="X1" t="str">
            <v>得意先分類５名</v>
          </cell>
          <cell r="Y1" t="str">
            <v>得意先分類６ｺｰﾄﾞ</v>
          </cell>
          <cell r="Z1" t="str">
            <v>得意先分類６名</v>
          </cell>
          <cell r="AA1" t="str">
            <v>得意先分類７ｺｰﾄﾞ</v>
          </cell>
          <cell r="AB1" t="str">
            <v>得意先分類７名</v>
          </cell>
          <cell r="AC1" t="str">
            <v>得意先分類８ｺｰﾄﾞ</v>
          </cell>
          <cell r="AD1" t="str">
            <v>得意先分類８名</v>
          </cell>
          <cell r="AE1" t="str">
            <v>得意先分類９ｺｰﾄﾞ</v>
          </cell>
          <cell r="AF1" t="str">
            <v>得意先分類９名</v>
          </cell>
          <cell r="AG1" t="str">
            <v>請求先ｺｰﾄﾞ</v>
          </cell>
          <cell r="AH1" t="str">
            <v>請求先名</v>
          </cell>
          <cell r="AI1" t="str">
            <v>請求先区分</v>
          </cell>
          <cell r="AJ1" t="str">
            <v>請求先区分名</v>
          </cell>
          <cell r="AK1" t="str">
            <v>地区ｺｰﾄﾞ</v>
          </cell>
          <cell r="AL1" t="str">
            <v>地区名</v>
          </cell>
          <cell r="AM1" t="str">
            <v>業態ｺｰﾄﾞ</v>
          </cell>
          <cell r="AN1" t="str">
            <v>業態名</v>
          </cell>
          <cell r="AO1" t="str">
            <v>親親ｺｰﾄﾞ</v>
          </cell>
          <cell r="AP1" t="str">
            <v>親親名</v>
          </cell>
          <cell r="AQ1" t="str">
            <v>専伝必要ｺｰﾄﾞ</v>
          </cell>
          <cell r="AR1" t="str">
            <v>専伝必要名</v>
          </cell>
          <cell r="AS1" t="str">
            <v>請求先分類４ｺｰﾄﾞ</v>
          </cell>
          <cell r="AT1" t="str">
            <v>請求先分類４名</v>
          </cell>
          <cell r="AU1" t="str">
            <v>請求先分類５ｺｰﾄﾞ</v>
          </cell>
          <cell r="AV1" t="str">
            <v>請求先分類５名</v>
          </cell>
          <cell r="AW1" t="str">
            <v>請求先分類６ｺｰﾄﾞ</v>
          </cell>
          <cell r="AX1" t="str">
            <v>請求先分類６名</v>
          </cell>
          <cell r="AY1" t="str">
            <v>請求先分類７ｺｰﾄﾞ</v>
          </cell>
          <cell r="AZ1" t="str">
            <v>請求先分類７名</v>
          </cell>
          <cell r="BA1" t="str">
            <v>請求先分類８ｺｰﾄﾞ</v>
          </cell>
          <cell r="BB1" t="str">
            <v>請求先分類８名</v>
          </cell>
          <cell r="BC1" t="str">
            <v>請求先分類９ｺｰﾄﾞ</v>
          </cell>
          <cell r="BD1" t="str">
            <v>請求先分類９名</v>
          </cell>
          <cell r="BE1" t="str">
            <v>担当者ｺｰﾄﾞ</v>
          </cell>
          <cell r="BF1" t="str">
            <v>担当者名</v>
          </cell>
          <cell r="BG1" t="str">
            <v>担当者分類０ｺｰﾄﾞ</v>
          </cell>
          <cell r="BH1" t="str">
            <v>担当者分類０名</v>
          </cell>
          <cell r="BI1" t="str">
            <v>担当者分類１ｺｰﾄﾞ</v>
          </cell>
          <cell r="BJ1" t="str">
            <v>担当者分類１名</v>
          </cell>
          <cell r="BK1" t="str">
            <v>担当者分類２ｺｰﾄﾞ</v>
          </cell>
          <cell r="BL1" t="str">
            <v>担当者分類２名</v>
          </cell>
          <cell r="BM1" t="str">
            <v>担当者分類３ｺｰﾄﾞ</v>
          </cell>
          <cell r="BN1" t="str">
            <v>担当者分類３名</v>
          </cell>
          <cell r="BO1" t="str">
            <v>担当者分類４ｺｰﾄﾞ</v>
          </cell>
          <cell r="BP1" t="str">
            <v>担当者分類４名</v>
          </cell>
          <cell r="BQ1" t="str">
            <v>担当者分類５ｺｰﾄﾞ</v>
          </cell>
          <cell r="BR1" t="str">
            <v>担当者分類５名</v>
          </cell>
          <cell r="BS1" t="str">
            <v>担当者分類６ｺｰﾄﾞ</v>
          </cell>
          <cell r="BT1" t="str">
            <v>担当者分類６名</v>
          </cell>
          <cell r="BU1" t="str">
            <v>担当者分類７ｺｰﾄﾞ</v>
          </cell>
          <cell r="BV1" t="str">
            <v>担当者分類７名</v>
          </cell>
          <cell r="BW1" t="str">
            <v>担当者分類８ｺｰﾄﾞ</v>
          </cell>
          <cell r="BX1" t="str">
            <v>担当者分類８名</v>
          </cell>
          <cell r="BY1" t="str">
            <v>担当者分類９ｺｰﾄﾞ</v>
          </cell>
          <cell r="BZ1" t="str">
            <v>担当者分類９名</v>
          </cell>
          <cell r="CA1" t="str">
            <v>締日１</v>
          </cell>
          <cell r="CB1" t="str">
            <v>締日２</v>
          </cell>
          <cell r="CC1" t="str">
            <v>締日３</v>
          </cell>
          <cell r="CD1" t="str">
            <v>入金日１</v>
          </cell>
          <cell r="CE1" t="str">
            <v>入金日２</v>
          </cell>
          <cell r="CF1" t="str">
            <v>入金日３</v>
          </cell>
          <cell r="CG1" t="str">
            <v>入金ｻｲｸﾙ１</v>
          </cell>
          <cell r="CH1" t="str">
            <v>入金ｻｲｸﾙ名１</v>
          </cell>
          <cell r="CI1" t="str">
            <v>入金ｻｲｸﾙ２</v>
          </cell>
          <cell r="CJ1" t="str">
            <v>入金ｻｲｸﾙ名２</v>
          </cell>
          <cell r="CK1" t="str">
            <v>入金ｻｲｸﾙ３</v>
          </cell>
          <cell r="CL1" t="str">
            <v>入金ｻｲｸﾙ名３</v>
          </cell>
          <cell r="CM1" t="str">
            <v>入金条件１</v>
          </cell>
          <cell r="CN1" t="str">
            <v>入金条件名１</v>
          </cell>
          <cell r="CO1" t="str">
            <v>入金条件２</v>
          </cell>
          <cell r="CP1" t="str">
            <v>入金条件名２</v>
          </cell>
          <cell r="CQ1" t="str">
            <v>入金条件３</v>
          </cell>
          <cell r="CR1" t="str">
            <v>入金条件名３</v>
          </cell>
          <cell r="CS1" t="str">
            <v>与信限度額</v>
          </cell>
          <cell r="CT1" t="str">
            <v>単価掛率区分</v>
          </cell>
          <cell r="CU1" t="str">
            <v>単価掛率区分名</v>
          </cell>
          <cell r="CV1" t="str">
            <v>単価掛率</v>
          </cell>
        </row>
        <row r="2">
          <cell r="A2" t="str">
            <v>110747</v>
          </cell>
          <cell r="B2" t="str">
            <v>(株)ＩＣＩ石井スポーツ</v>
          </cell>
          <cell r="C2" t="str">
            <v>石井ｽﾎﾟｰﾂ</v>
          </cell>
          <cell r="D2" t="str">
            <v>石井ｽﾎﾟｰﾂ</v>
          </cell>
          <cell r="F2" t="str">
            <v>160-0003</v>
          </cell>
          <cell r="G2" t="str">
            <v>東京都新宿区本塩町7-26</v>
          </cell>
          <cell r="K2" t="str">
            <v>03-5368-0038</v>
          </cell>
          <cell r="L2" t="str">
            <v>03-5368-0187</v>
          </cell>
          <cell r="M2" t="str">
            <v>000000</v>
          </cell>
          <cell r="O2" t="str">
            <v>000000</v>
          </cell>
          <cell r="Q2" t="str">
            <v>110747</v>
          </cell>
          <cell r="R2" t="str">
            <v>石井ｽﾎﾟｰﾂ</v>
          </cell>
          <cell r="S2" t="str">
            <v>000000</v>
          </cell>
          <cell r="U2" t="str">
            <v>000000</v>
          </cell>
          <cell r="W2" t="str">
            <v>000000</v>
          </cell>
          <cell r="Y2" t="str">
            <v>000000</v>
          </cell>
          <cell r="AA2" t="str">
            <v>000000</v>
          </cell>
          <cell r="AC2" t="str">
            <v>000000</v>
          </cell>
          <cell r="AE2" t="str">
            <v>000000</v>
          </cell>
          <cell r="AG2" t="str">
            <v>110747</v>
          </cell>
          <cell r="AH2" t="str">
            <v>石井ｽﾎﾟｰﾂ</v>
          </cell>
          <cell r="AI2">
            <v>2</v>
          </cell>
          <cell r="AJ2" t="str">
            <v>本店</v>
          </cell>
          <cell r="AK2" t="str">
            <v>000000</v>
          </cell>
          <cell r="AM2" t="str">
            <v>000000</v>
          </cell>
          <cell r="AO2" t="str">
            <v>110747</v>
          </cell>
          <cell r="AP2" t="str">
            <v>石井ｽﾎﾟｰﾂ</v>
          </cell>
          <cell r="AQ2" t="str">
            <v>000000</v>
          </cell>
          <cell r="AS2" t="str">
            <v>000000</v>
          </cell>
          <cell r="AU2" t="str">
            <v>000000</v>
          </cell>
          <cell r="AW2" t="str">
            <v>000000</v>
          </cell>
          <cell r="AY2" t="str">
            <v>000000</v>
          </cell>
          <cell r="BA2" t="str">
            <v>000000</v>
          </cell>
          <cell r="BC2" t="str">
            <v>000000</v>
          </cell>
          <cell r="BE2" t="str">
            <v>000040</v>
          </cell>
          <cell r="BF2" t="str">
            <v>その他</v>
          </cell>
          <cell r="BG2" t="str">
            <v>000000</v>
          </cell>
          <cell r="BI2" t="str">
            <v>000000</v>
          </cell>
          <cell r="BK2" t="str">
            <v>000000</v>
          </cell>
          <cell r="BM2" t="str">
            <v>000000</v>
          </cell>
          <cell r="BO2" t="str">
            <v>000000</v>
          </cell>
          <cell r="BQ2" t="str">
            <v>000000</v>
          </cell>
          <cell r="BS2" t="str">
            <v>000000</v>
          </cell>
          <cell r="BU2" t="str">
            <v>000000</v>
          </cell>
          <cell r="BW2" t="str">
            <v>000000</v>
          </cell>
          <cell r="BY2" t="str">
            <v>000000</v>
          </cell>
          <cell r="CA2">
            <v>30</v>
          </cell>
          <cell r="CB2">
            <v>0</v>
          </cell>
          <cell r="CC2">
            <v>0</v>
          </cell>
          <cell r="CD2">
            <v>20</v>
          </cell>
          <cell r="CE2">
            <v>0</v>
          </cell>
          <cell r="CF2">
            <v>0</v>
          </cell>
          <cell r="CG2">
            <v>1</v>
          </cell>
          <cell r="CH2" t="str">
            <v>翌月</v>
          </cell>
          <cell r="CI2">
            <v>0</v>
          </cell>
          <cell r="CK2">
            <v>0</v>
          </cell>
          <cell r="CM2">
            <v>1</v>
          </cell>
          <cell r="CN2" t="str">
            <v>振込</v>
          </cell>
          <cell r="CO2">
            <v>0</v>
          </cell>
          <cell r="CQ2">
            <v>0</v>
          </cell>
          <cell r="CS2">
            <v>0</v>
          </cell>
          <cell r="CT2">
            <v>3</v>
          </cell>
          <cell r="CU2" t="str">
            <v>上代単価×掛率</v>
          </cell>
          <cell r="CV2">
            <v>60</v>
          </cell>
        </row>
        <row r="3">
          <cell r="A3" t="str">
            <v>110748</v>
          </cell>
          <cell r="B3" t="str">
            <v>サックスバーデポ【EC】</v>
          </cell>
          <cell r="C3" t="str">
            <v>サックスバーデポ</v>
          </cell>
          <cell r="D3" t="str">
            <v>サックスバーデポ</v>
          </cell>
          <cell r="F3" t="str">
            <v>283-0826</v>
          </cell>
          <cell r="G3" t="str">
            <v>千葉県東金市丘山台３－７－１</v>
          </cell>
          <cell r="H3" t="str">
            <v>サックスバーホールディングスデポ</v>
          </cell>
          <cell r="K3" t="str">
            <v>0475-53-6667</v>
          </cell>
          <cell r="M3" t="str">
            <v>000000</v>
          </cell>
          <cell r="O3" t="str">
            <v>000212</v>
          </cell>
          <cell r="P3" t="str">
            <v>Bag Speciality</v>
          </cell>
          <cell r="Q3" t="str">
            <v>190075</v>
          </cell>
          <cell r="R3" t="str">
            <v>㈱東京デリカ</v>
          </cell>
          <cell r="S3" t="str">
            <v>000000</v>
          </cell>
          <cell r="U3" t="str">
            <v>000000</v>
          </cell>
          <cell r="W3" t="str">
            <v>000000</v>
          </cell>
          <cell r="Y3" t="str">
            <v>000000</v>
          </cell>
          <cell r="AA3" t="str">
            <v>000000</v>
          </cell>
          <cell r="AC3" t="str">
            <v>000000</v>
          </cell>
          <cell r="AE3" t="str">
            <v>000000</v>
          </cell>
          <cell r="AG3" t="str">
            <v>190075</v>
          </cell>
          <cell r="AH3" t="str">
            <v>㈱東京デリカ</v>
          </cell>
          <cell r="AI3">
            <v>1</v>
          </cell>
          <cell r="AJ3" t="str">
            <v>支店</v>
          </cell>
          <cell r="AK3" t="str">
            <v>000000</v>
          </cell>
          <cell r="AM3" t="str">
            <v>000212</v>
          </cell>
          <cell r="AN3" t="str">
            <v>Bag Speciality</v>
          </cell>
          <cell r="AO3" t="str">
            <v>190075</v>
          </cell>
          <cell r="AP3" t="str">
            <v>㈱東京デリカ</v>
          </cell>
          <cell r="AQ3" t="str">
            <v>000000</v>
          </cell>
          <cell r="AS3" t="str">
            <v>000000</v>
          </cell>
          <cell r="AU3" t="str">
            <v>000000</v>
          </cell>
          <cell r="AW3" t="str">
            <v>000000</v>
          </cell>
          <cell r="AY3" t="str">
            <v>000000</v>
          </cell>
          <cell r="BA3" t="str">
            <v>000000</v>
          </cell>
          <cell r="BC3" t="str">
            <v>000000</v>
          </cell>
          <cell r="BE3" t="str">
            <v>000004</v>
          </cell>
          <cell r="BF3" t="str">
            <v>小松美喜</v>
          </cell>
          <cell r="BG3" t="str">
            <v>000000</v>
          </cell>
          <cell r="BI3" t="str">
            <v>000000</v>
          </cell>
          <cell r="BK3" t="str">
            <v>000000</v>
          </cell>
          <cell r="BM3" t="str">
            <v>000000</v>
          </cell>
          <cell r="BO3" t="str">
            <v>000000</v>
          </cell>
          <cell r="BQ3" t="str">
            <v>000000</v>
          </cell>
          <cell r="BS3" t="str">
            <v>000000</v>
          </cell>
          <cell r="BU3" t="str">
            <v>000000</v>
          </cell>
          <cell r="BW3" t="str">
            <v>000000</v>
          </cell>
          <cell r="BY3" t="str">
            <v>000000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I3">
            <v>0</v>
          </cell>
          <cell r="CK3">
            <v>0</v>
          </cell>
          <cell r="CM3">
            <v>0</v>
          </cell>
          <cell r="CO3">
            <v>0</v>
          </cell>
          <cell r="CQ3">
            <v>0</v>
          </cell>
          <cell r="CS3">
            <v>0</v>
          </cell>
          <cell r="CT3">
            <v>3</v>
          </cell>
          <cell r="CU3" t="str">
            <v>上代単価×掛率</v>
          </cell>
          <cell r="CV3">
            <v>55</v>
          </cell>
        </row>
        <row r="4">
          <cell r="A4" t="str">
            <v>110749</v>
          </cell>
          <cell r="B4" t="str">
            <v>ｱｳﾃｨﾝｸﾞﾌﾟﾛﾀﾞｸﾂ　ｴﾙｸ</v>
          </cell>
          <cell r="C4" t="str">
            <v>ｴﾙｸ</v>
          </cell>
          <cell r="D4" t="str">
            <v>ｴﾙｸ</v>
          </cell>
          <cell r="F4" t="str">
            <v>400-0047</v>
          </cell>
          <cell r="G4" t="str">
            <v>山梨県甲府市</v>
          </cell>
          <cell r="H4" t="str">
            <v>徳行4-13-9</v>
          </cell>
          <cell r="K4" t="str">
            <v>055-222-1991</v>
          </cell>
          <cell r="L4" t="str">
            <v>055-223-1992</v>
          </cell>
          <cell r="M4" t="str">
            <v>000000</v>
          </cell>
          <cell r="O4" t="str">
            <v>000000</v>
          </cell>
          <cell r="Q4" t="str">
            <v>110749</v>
          </cell>
          <cell r="R4" t="str">
            <v>ｴﾙｸ</v>
          </cell>
          <cell r="S4" t="str">
            <v>000000</v>
          </cell>
          <cell r="U4" t="str">
            <v>000000</v>
          </cell>
          <cell r="W4" t="str">
            <v>000000</v>
          </cell>
          <cell r="Y4" t="str">
            <v>000000</v>
          </cell>
          <cell r="AA4" t="str">
            <v>000000</v>
          </cell>
          <cell r="AC4" t="str">
            <v>000000</v>
          </cell>
          <cell r="AE4" t="str">
            <v>000000</v>
          </cell>
          <cell r="AG4" t="str">
            <v>110749</v>
          </cell>
          <cell r="AH4" t="str">
            <v>ｴﾙｸ</v>
          </cell>
          <cell r="AI4">
            <v>0</v>
          </cell>
          <cell r="AJ4" t="str">
            <v>通常</v>
          </cell>
          <cell r="AK4" t="str">
            <v>000000</v>
          </cell>
          <cell r="AM4" t="str">
            <v>000000</v>
          </cell>
          <cell r="AO4" t="str">
            <v>110749</v>
          </cell>
          <cell r="AP4" t="str">
            <v>ｴﾙｸ</v>
          </cell>
          <cell r="AQ4" t="str">
            <v>000000</v>
          </cell>
          <cell r="AS4" t="str">
            <v>000000</v>
          </cell>
          <cell r="AU4" t="str">
            <v>000000</v>
          </cell>
          <cell r="AW4" t="str">
            <v>000000</v>
          </cell>
          <cell r="AY4" t="str">
            <v>000000</v>
          </cell>
          <cell r="BA4" t="str">
            <v>000000</v>
          </cell>
          <cell r="BC4" t="str">
            <v>000000</v>
          </cell>
          <cell r="BE4" t="str">
            <v>000040</v>
          </cell>
          <cell r="BF4" t="str">
            <v>その他</v>
          </cell>
          <cell r="BG4" t="str">
            <v>000000</v>
          </cell>
          <cell r="BI4" t="str">
            <v>000000</v>
          </cell>
          <cell r="BK4" t="str">
            <v>000000</v>
          </cell>
          <cell r="BM4" t="str">
            <v>000000</v>
          </cell>
          <cell r="BO4" t="str">
            <v>000000</v>
          </cell>
          <cell r="BQ4" t="str">
            <v>000000</v>
          </cell>
          <cell r="BS4" t="str">
            <v>000000</v>
          </cell>
          <cell r="BU4" t="str">
            <v>000000</v>
          </cell>
          <cell r="BW4" t="str">
            <v>000000</v>
          </cell>
          <cell r="BY4" t="str">
            <v>000000</v>
          </cell>
          <cell r="CA4">
            <v>20</v>
          </cell>
          <cell r="CB4">
            <v>0</v>
          </cell>
          <cell r="CC4">
            <v>0</v>
          </cell>
          <cell r="CD4">
            <v>30</v>
          </cell>
          <cell r="CE4">
            <v>0</v>
          </cell>
          <cell r="CF4">
            <v>0</v>
          </cell>
          <cell r="CG4">
            <v>1</v>
          </cell>
          <cell r="CH4" t="str">
            <v>翌月</v>
          </cell>
          <cell r="CI4">
            <v>0</v>
          </cell>
          <cell r="CK4">
            <v>0</v>
          </cell>
          <cell r="CM4">
            <v>1</v>
          </cell>
          <cell r="CN4" t="str">
            <v>振込</v>
          </cell>
          <cell r="CO4">
            <v>0</v>
          </cell>
          <cell r="CQ4">
            <v>0</v>
          </cell>
          <cell r="CS4">
            <v>0</v>
          </cell>
          <cell r="CT4">
            <v>3</v>
          </cell>
          <cell r="CU4" t="str">
            <v>上代単価×掛率</v>
          </cell>
          <cell r="CV4">
            <v>60</v>
          </cell>
        </row>
        <row r="5">
          <cell r="A5" t="str">
            <v>110750</v>
          </cell>
          <cell r="B5" t="str">
            <v>あしの豆</v>
          </cell>
          <cell r="C5" t="str">
            <v>あしの豆</v>
          </cell>
          <cell r="D5" t="str">
            <v>あしの豆</v>
          </cell>
          <cell r="F5" t="str">
            <v>980-0811</v>
          </cell>
          <cell r="G5" t="str">
            <v>宮城県仙台市青葉区</v>
          </cell>
          <cell r="H5" t="str">
            <v>一番町2-3-28</v>
          </cell>
          <cell r="K5" t="str">
            <v>022-267-3563</v>
          </cell>
          <cell r="L5" t="str">
            <v>022-267-3563</v>
          </cell>
          <cell r="M5" t="str">
            <v>000000</v>
          </cell>
          <cell r="O5" t="str">
            <v>000000</v>
          </cell>
          <cell r="Q5" t="str">
            <v>110750</v>
          </cell>
          <cell r="R5" t="str">
            <v>あしの豆</v>
          </cell>
          <cell r="S5" t="str">
            <v>000000</v>
          </cell>
          <cell r="U5" t="str">
            <v>000000</v>
          </cell>
          <cell r="W5" t="str">
            <v>000000</v>
          </cell>
          <cell r="Y5" t="str">
            <v>000000</v>
          </cell>
          <cell r="AA5" t="str">
            <v>000000</v>
          </cell>
          <cell r="AC5" t="str">
            <v>000000</v>
          </cell>
          <cell r="AE5" t="str">
            <v>000000</v>
          </cell>
          <cell r="AG5" t="str">
            <v>110750</v>
          </cell>
          <cell r="AH5" t="str">
            <v>あしの豆</v>
          </cell>
          <cell r="AI5">
            <v>0</v>
          </cell>
          <cell r="AJ5" t="str">
            <v>通常</v>
          </cell>
          <cell r="AK5" t="str">
            <v>000000</v>
          </cell>
          <cell r="AM5" t="str">
            <v>000000</v>
          </cell>
          <cell r="AO5" t="str">
            <v>110750</v>
          </cell>
          <cell r="AP5" t="str">
            <v>あしの豆</v>
          </cell>
          <cell r="AQ5" t="str">
            <v>000000</v>
          </cell>
          <cell r="AS5" t="str">
            <v>000000</v>
          </cell>
          <cell r="AU5" t="str">
            <v>000000</v>
          </cell>
          <cell r="AW5" t="str">
            <v>000000</v>
          </cell>
          <cell r="AY5" t="str">
            <v>000000</v>
          </cell>
          <cell r="BA5" t="str">
            <v>000000</v>
          </cell>
          <cell r="BC5" t="str">
            <v>000000</v>
          </cell>
          <cell r="BE5" t="str">
            <v>000040</v>
          </cell>
          <cell r="BF5" t="str">
            <v>その他</v>
          </cell>
          <cell r="BG5" t="str">
            <v>000000</v>
          </cell>
          <cell r="BI5" t="str">
            <v>000000</v>
          </cell>
          <cell r="BK5" t="str">
            <v>000000</v>
          </cell>
          <cell r="BM5" t="str">
            <v>000000</v>
          </cell>
          <cell r="BO5" t="str">
            <v>000000</v>
          </cell>
          <cell r="BQ5" t="str">
            <v>000000</v>
          </cell>
          <cell r="BS5" t="str">
            <v>000000</v>
          </cell>
          <cell r="BU5" t="str">
            <v>000000</v>
          </cell>
          <cell r="BW5" t="str">
            <v>000000</v>
          </cell>
          <cell r="BY5" t="str">
            <v>000000</v>
          </cell>
          <cell r="CA5">
            <v>20</v>
          </cell>
          <cell r="CB5">
            <v>0</v>
          </cell>
          <cell r="CC5">
            <v>0</v>
          </cell>
          <cell r="CD5">
            <v>30</v>
          </cell>
          <cell r="CE5">
            <v>0</v>
          </cell>
          <cell r="CF5">
            <v>0</v>
          </cell>
          <cell r="CG5">
            <v>1</v>
          </cell>
          <cell r="CH5" t="str">
            <v>翌月</v>
          </cell>
          <cell r="CI5">
            <v>0</v>
          </cell>
          <cell r="CK5">
            <v>0</v>
          </cell>
          <cell r="CM5">
            <v>1</v>
          </cell>
          <cell r="CN5" t="str">
            <v>振込</v>
          </cell>
          <cell r="CO5">
            <v>0</v>
          </cell>
          <cell r="CQ5">
            <v>0</v>
          </cell>
          <cell r="CS5">
            <v>0</v>
          </cell>
          <cell r="CT5">
            <v>3</v>
          </cell>
          <cell r="CU5" t="str">
            <v>上代単価×掛率</v>
          </cell>
          <cell r="CV5">
            <v>62</v>
          </cell>
        </row>
        <row r="6">
          <cell r="A6" t="str">
            <v>110751</v>
          </cell>
          <cell r="B6" t="str">
            <v>楽天グループ株式会社</v>
          </cell>
          <cell r="D6" t="str">
            <v>楽天グループ株式会社</v>
          </cell>
          <cell r="F6" t="str">
            <v>158-0094</v>
          </cell>
          <cell r="G6" t="str">
            <v>東京都世田谷区玉川一丁目14番1号</v>
          </cell>
          <cell r="K6" t="str">
            <v>050-5581-6910</v>
          </cell>
          <cell r="M6" t="str">
            <v>000003</v>
          </cell>
          <cell r="N6" t="str">
            <v>関東</v>
          </cell>
          <cell r="O6" t="str">
            <v>000222</v>
          </cell>
          <cell r="P6" t="str">
            <v>WebMalls</v>
          </cell>
          <cell r="Q6" t="str">
            <v>110751</v>
          </cell>
          <cell r="R6" t="str">
            <v>楽天グループ株式会社</v>
          </cell>
          <cell r="S6" t="str">
            <v>000000</v>
          </cell>
          <cell r="U6" t="str">
            <v>000000</v>
          </cell>
          <cell r="W6" t="str">
            <v>000000</v>
          </cell>
          <cell r="Y6" t="str">
            <v>000000</v>
          </cell>
          <cell r="AA6" t="str">
            <v>000000</v>
          </cell>
          <cell r="AC6" t="str">
            <v>000000</v>
          </cell>
          <cell r="AE6" t="str">
            <v>000000</v>
          </cell>
          <cell r="AG6" t="str">
            <v>110751</v>
          </cell>
          <cell r="AH6" t="str">
            <v>楽天グループ株式会社</v>
          </cell>
          <cell r="AI6">
            <v>2</v>
          </cell>
          <cell r="AJ6" t="str">
            <v>本店</v>
          </cell>
          <cell r="AK6" t="str">
            <v>000003</v>
          </cell>
          <cell r="AL6" t="str">
            <v>関東</v>
          </cell>
          <cell r="AM6" t="str">
            <v>000222</v>
          </cell>
          <cell r="AN6" t="str">
            <v>WebMalls</v>
          </cell>
          <cell r="AO6" t="str">
            <v>110751</v>
          </cell>
          <cell r="AP6" t="str">
            <v>楽天グループ株式会社</v>
          </cell>
          <cell r="AQ6" t="str">
            <v>000000</v>
          </cell>
          <cell r="AS6" t="str">
            <v>000000</v>
          </cell>
          <cell r="AU6" t="str">
            <v>000000</v>
          </cell>
          <cell r="AW6" t="str">
            <v>000000</v>
          </cell>
          <cell r="AY6" t="str">
            <v>000000</v>
          </cell>
          <cell r="BA6" t="str">
            <v>000000</v>
          </cell>
          <cell r="BC6" t="str">
            <v>000000</v>
          </cell>
          <cell r="BE6" t="str">
            <v>000052</v>
          </cell>
          <cell r="BF6" t="str">
            <v>中野光章</v>
          </cell>
          <cell r="BG6" t="str">
            <v>000000</v>
          </cell>
          <cell r="BI6" t="str">
            <v>000000</v>
          </cell>
          <cell r="BK6" t="str">
            <v>000000</v>
          </cell>
          <cell r="BM6" t="str">
            <v>000000</v>
          </cell>
          <cell r="BO6" t="str">
            <v>000000</v>
          </cell>
          <cell r="BQ6" t="str">
            <v>000000</v>
          </cell>
          <cell r="BS6" t="str">
            <v>000000</v>
          </cell>
          <cell r="BU6" t="str">
            <v>000000</v>
          </cell>
          <cell r="BW6" t="str">
            <v>000000</v>
          </cell>
          <cell r="BY6" t="str">
            <v>000000</v>
          </cell>
          <cell r="CA6">
            <v>30</v>
          </cell>
          <cell r="CB6">
            <v>0</v>
          </cell>
          <cell r="CC6">
            <v>0</v>
          </cell>
          <cell r="CD6">
            <v>30</v>
          </cell>
          <cell r="CE6">
            <v>0</v>
          </cell>
          <cell r="CF6">
            <v>0</v>
          </cell>
          <cell r="CG6">
            <v>1</v>
          </cell>
          <cell r="CH6" t="str">
            <v>翌月</v>
          </cell>
          <cell r="CI6">
            <v>0</v>
          </cell>
          <cell r="CK6">
            <v>0</v>
          </cell>
          <cell r="CM6">
            <v>1</v>
          </cell>
          <cell r="CN6" t="str">
            <v>振込</v>
          </cell>
          <cell r="CO6">
            <v>0</v>
          </cell>
          <cell r="CQ6">
            <v>0</v>
          </cell>
          <cell r="CS6">
            <v>0</v>
          </cell>
          <cell r="CT6">
            <v>3</v>
          </cell>
          <cell r="CU6" t="str">
            <v>上代単価×掛率</v>
          </cell>
          <cell r="CV6">
            <v>70</v>
          </cell>
        </row>
        <row r="7">
          <cell r="A7" t="str">
            <v>110752</v>
          </cell>
          <cell r="B7" t="str">
            <v>㈱ABOVE</v>
          </cell>
          <cell r="C7" t="str">
            <v>㈱ABOVE</v>
          </cell>
          <cell r="D7" t="str">
            <v>㈱ABOVE</v>
          </cell>
          <cell r="F7" t="str">
            <v>213-0002</v>
          </cell>
          <cell r="G7" t="str">
            <v>神奈川県川崎市高津区二子</v>
          </cell>
          <cell r="H7" t="str">
            <v>1-25-18</v>
          </cell>
          <cell r="K7" t="str">
            <v>044-712-0074</v>
          </cell>
          <cell r="L7" t="str">
            <v>044-712-0074</v>
          </cell>
          <cell r="M7" t="str">
            <v>000000</v>
          </cell>
          <cell r="O7" t="str">
            <v>000213</v>
          </cell>
          <cell r="P7" t="str">
            <v>Cycle Specialty</v>
          </cell>
          <cell r="Q7" t="str">
            <v>110752</v>
          </cell>
          <cell r="R7" t="str">
            <v>㈱ABOVE</v>
          </cell>
          <cell r="S7" t="str">
            <v>000000</v>
          </cell>
          <cell r="U7" t="str">
            <v>000000</v>
          </cell>
          <cell r="W7" t="str">
            <v>000000</v>
          </cell>
          <cell r="Y7" t="str">
            <v>000000</v>
          </cell>
          <cell r="AA7" t="str">
            <v>000000</v>
          </cell>
          <cell r="AC7" t="str">
            <v>000000</v>
          </cell>
          <cell r="AE7" t="str">
            <v>000000</v>
          </cell>
          <cell r="AG7" t="str">
            <v>110752</v>
          </cell>
          <cell r="AH7" t="str">
            <v>㈱ABOVE</v>
          </cell>
          <cell r="AI7">
            <v>2</v>
          </cell>
          <cell r="AJ7" t="str">
            <v>本店</v>
          </cell>
          <cell r="AK7" t="str">
            <v>000000</v>
          </cell>
          <cell r="AM7" t="str">
            <v>000213</v>
          </cell>
          <cell r="AN7" t="str">
            <v>Cycle Specialty</v>
          </cell>
          <cell r="AO7" t="str">
            <v>110752</v>
          </cell>
          <cell r="AP7" t="str">
            <v>㈱ABOVE</v>
          </cell>
          <cell r="AQ7" t="str">
            <v>000000</v>
          </cell>
          <cell r="AS7" t="str">
            <v>000000</v>
          </cell>
          <cell r="AU7" t="str">
            <v>000000</v>
          </cell>
          <cell r="AW7" t="str">
            <v>000000</v>
          </cell>
          <cell r="AY7" t="str">
            <v>000000</v>
          </cell>
          <cell r="BA7" t="str">
            <v>000000</v>
          </cell>
          <cell r="BC7" t="str">
            <v>000000</v>
          </cell>
          <cell r="BE7" t="str">
            <v>000040</v>
          </cell>
          <cell r="BF7" t="str">
            <v>その他</v>
          </cell>
          <cell r="BG7" t="str">
            <v>000000</v>
          </cell>
          <cell r="BI7" t="str">
            <v>000000</v>
          </cell>
          <cell r="BK7" t="str">
            <v>000000</v>
          </cell>
          <cell r="BM7" t="str">
            <v>000000</v>
          </cell>
          <cell r="BO7" t="str">
            <v>000000</v>
          </cell>
          <cell r="BQ7" t="str">
            <v>000000</v>
          </cell>
          <cell r="BS7" t="str">
            <v>000000</v>
          </cell>
          <cell r="BU7" t="str">
            <v>000000</v>
          </cell>
          <cell r="BW7" t="str">
            <v>000000</v>
          </cell>
          <cell r="BY7" t="str">
            <v>000000</v>
          </cell>
          <cell r="CA7">
            <v>20</v>
          </cell>
          <cell r="CB7">
            <v>0</v>
          </cell>
          <cell r="CC7">
            <v>0</v>
          </cell>
          <cell r="CD7">
            <v>10</v>
          </cell>
          <cell r="CE7">
            <v>0</v>
          </cell>
          <cell r="CF7">
            <v>0</v>
          </cell>
          <cell r="CG7">
            <v>1</v>
          </cell>
          <cell r="CH7" t="str">
            <v>翌月</v>
          </cell>
          <cell r="CI7">
            <v>0</v>
          </cell>
          <cell r="CK7">
            <v>0</v>
          </cell>
          <cell r="CM7">
            <v>1</v>
          </cell>
          <cell r="CN7" t="str">
            <v>振込</v>
          </cell>
          <cell r="CO7">
            <v>0</v>
          </cell>
          <cell r="CQ7">
            <v>0</v>
          </cell>
          <cell r="CS7">
            <v>0</v>
          </cell>
          <cell r="CT7">
            <v>3</v>
          </cell>
          <cell r="CU7" t="str">
            <v>上代単価×掛率</v>
          </cell>
          <cell r="CV7">
            <v>60</v>
          </cell>
        </row>
        <row r="8">
          <cell r="A8" t="str">
            <v>110753</v>
          </cell>
          <cell r="B8" t="str">
            <v>ARROWLEAF Inc.</v>
          </cell>
          <cell r="C8" t="str">
            <v>ｱﾛｰﾘｰﾌ</v>
          </cell>
          <cell r="D8" t="str">
            <v>ｱﾛｰﾘｰﾌ</v>
          </cell>
          <cell r="F8" t="str">
            <v>248-0007</v>
          </cell>
          <cell r="G8" t="str">
            <v>神奈川県鎌倉市大町7-1541-71</v>
          </cell>
          <cell r="K8" t="str">
            <v>0467-53-7221</v>
          </cell>
          <cell r="L8" t="str">
            <v>0467-53-7222</v>
          </cell>
          <cell r="M8" t="str">
            <v>000000</v>
          </cell>
          <cell r="O8" t="str">
            <v>000217</v>
          </cell>
          <cell r="P8" t="str">
            <v>Outdoor select</v>
          </cell>
          <cell r="Q8" t="str">
            <v>110753</v>
          </cell>
          <cell r="R8" t="str">
            <v>ｱﾛｰﾘｰﾌ</v>
          </cell>
          <cell r="S8" t="str">
            <v>000000</v>
          </cell>
          <cell r="U8" t="str">
            <v>000000</v>
          </cell>
          <cell r="W8" t="str">
            <v>000000</v>
          </cell>
          <cell r="Y8" t="str">
            <v>000000</v>
          </cell>
          <cell r="AA8" t="str">
            <v>000000</v>
          </cell>
          <cell r="AC8" t="str">
            <v>000000</v>
          </cell>
          <cell r="AE8" t="str">
            <v>000000</v>
          </cell>
          <cell r="AG8" t="str">
            <v>110753</v>
          </cell>
          <cell r="AH8" t="str">
            <v>ｱﾛｰﾘｰﾌ</v>
          </cell>
          <cell r="AI8">
            <v>0</v>
          </cell>
          <cell r="AJ8" t="str">
            <v>通常</v>
          </cell>
          <cell r="AK8" t="str">
            <v>000000</v>
          </cell>
          <cell r="AM8" t="str">
            <v>000217</v>
          </cell>
          <cell r="AN8" t="str">
            <v>Outdoor select</v>
          </cell>
          <cell r="AO8" t="str">
            <v>110753</v>
          </cell>
          <cell r="AP8" t="str">
            <v>ｱﾛｰﾘｰﾌ</v>
          </cell>
          <cell r="AQ8" t="str">
            <v>000000</v>
          </cell>
          <cell r="AS8" t="str">
            <v>000000</v>
          </cell>
          <cell r="AU8" t="str">
            <v>000000</v>
          </cell>
          <cell r="AW8" t="str">
            <v>000000</v>
          </cell>
          <cell r="AY8" t="str">
            <v>000000</v>
          </cell>
          <cell r="BA8" t="str">
            <v>000000</v>
          </cell>
          <cell r="BC8" t="str">
            <v>000000</v>
          </cell>
          <cell r="BE8" t="str">
            <v>000040</v>
          </cell>
          <cell r="BF8" t="str">
            <v>その他</v>
          </cell>
          <cell r="BG8" t="str">
            <v>000000</v>
          </cell>
          <cell r="BI8" t="str">
            <v>000000</v>
          </cell>
          <cell r="BK8" t="str">
            <v>000000</v>
          </cell>
          <cell r="BM8" t="str">
            <v>000000</v>
          </cell>
          <cell r="BO8" t="str">
            <v>000000</v>
          </cell>
          <cell r="BQ8" t="str">
            <v>000000</v>
          </cell>
          <cell r="BS8" t="str">
            <v>000000</v>
          </cell>
          <cell r="BU8" t="str">
            <v>000000</v>
          </cell>
          <cell r="BW8" t="str">
            <v>000000</v>
          </cell>
          <cell r="BY8" t="str">
            <v>000000</v>
          </cell>
          <cell r="CA8">
            <v>30</v>
          </cell>
          <cell r="CB8">
            <v>0</v>
          </cell>
          <cell r="CC8">
            <v>0</v>
          </cell>
          <cell r="CD8">
            <v>30</v>
          </cell>
          <cell r="CE8">
            <v>0</v>
          </cell>
          <cell r="CF8">
            <v>0</v>
          </cell>
          <cell r="CG8">
            <v>1</v>
          </cell>
          <cell r="CH8" t="str">
            <v>翌月</v>
          </cell>
          <cell r="CI8">
            <v>0</v>
          </cell>
          <cell r="CK8">
            <v>0</v>
          </cell>
          <cell r="CM8">
            <v>1</v>
          </cell>
          <cell r="CN8" t="str">
            <v>振込</v>
          </cell>
          <cell r="CO8">
            <v>0</v>
          </cell>
          <cell r="CQ8">
            <v>0</v>
          </cell>
          <cell r="CS8">
            <v>0</v>
          </cell>
          <cell r="CT8">
            <v>3</v>
          </cell>
          <cell r="CU8" t="str">
            <v>上代単価×掛率</v>
          </cell>
          <cell r="CV8">
            <v>40</v>
          </cell>
        </row>
        <row r="9">
          <cell r="A9" t="str">
            <v>110754</v>
          </cell>
          <cell r="B9" t="str">
            <v>株式会社オネット Prime</v>
          </cell>
          <cell r="C9" t="str">
            <v>株式会社オネット</v>
          </cell>
          <cell r="D9" t="str">
            <v>株式会社オネット</v>
          </cell>
          <cell r="E9" t="str">
            <v>Prime</v>
          </cell>
          <cell r="F9" t="str">
            <v>101-0047</v>
          </cell>
          <cell r="G9" t="str">
            <v>東京都千代田区内神田３－２２－６</v>
          </cell>
          <cell r="H9" t="str">
            <v>－２Ｆ</v>
          </cell>
          <cell r="K9" t="str">
            <v>090-7828-6993</v>
          </cell>
          <cell r="M9" t="str">
            <v>000003</v>
          </cell>
          <cell r="N9" t="str">
            <v>関東</v>
          </cell>
          <cell r="O9" t="str">
            <v>000220</v>
          </cell>
          <cell r="P9" t="str">
            <v>Skate shop</v>
          </cell>
          <cell r="Q9" t="str">
            <v>110754</v>
          </cell>
          <cell r="R9" t="str">
            <v>株式会社オネット</v>
          </cell>
          <cell r="S9" t="str">
            <v>000000</v>
          </cell>
          <cell r="U9" t="str">
            <v>000000</v>
          </cell>
          <cell r="W9" t="str">
            <v>000000</v>
          </cell>
          <cell r="Y9" t="str">
            <v>000000</v>
          </cell>
          <cell r="AA9" t="str">
            <v>000000</v>
          </cell>
          <cell r="AC9" t="str">
            <v>000000</v>
          </cell>
          <cell r="AE9" t="str">
            <v>000000</v>
          </cell>
          <cell r="AG9" t="str">
            <v>110754</v>
          </cell>
          <cell r="AH9" t="str">
            <v>株式会社オネット</v>
          </cell>
          <cell r="AI9">
            <v>0</v>
          </cell>
          <cell r="AJ9" t="str">
            <v>通常</v>
          </cell>
          <cell r="AK9" t="str">
            <v>000003</v>
          </cell>
          <cell r="AL9" t="str">
            <v>関東</v>
          </cell>
          <cell r="AM9" t="str">
            <v>000220</v>
          </cell>
          <cell r="AN9" t="str">
            <v>Skate shop</v>
          </cell>
          <cell r="AO9" t="str">
            <v>110754</v>
          </cell>
          <cell r="AP9" t="str">
            <v>株式会社オネット</v>
          </cell>
          <cell r="AQ9" t="str">
            <v>000000</v>
          </cell>
          <cell r="AS9" t="str">
            <v>000000</v>
          </cell>
          <cell r="AU9" t="str">
            <v>000000</v>
          </cell>
          <cell r="AW9" t="str">
            <v>000000</v>
          </cell>
          <cell r="AY9" t="str">
            <v>000000</v>
          </cell>
          <cell r="BA9" t="str">
            <v>000000</v>
          </cell>
          <cell r="BC9" t="str">
            <v>000000</v>
          </cell>
          <cell r="BE9" t="str">
            <v>000040</v>
          </cell>
          <cell r="BF9" t="str">
            <v>その他</v>
          </cell>
          <cell r="BG9" t="str">
            <v>000000</v>
          </cell>
          <cell r="BI9" t="str">
            <v>000000</v>
          </cell>
          <cell r="BK9" t="str">
            <v>000000</v>
          </cell>
          <cell r="BM9" t="str">
            <v>000000</v>
          </cell>
          <cell r="BO9" t="str">
            <v>000000</v>
          </cell>
          <cell r="BQ9" t="str">
            <v>000000</v>
          </cell>
          <cell r="BS9" t="str">
            <v>000000</v>
          </cell>
          <cell r="BU9" t="str">
            <v>000000</v>
          </cell>
          <cell r="BW9" t="str">
            <v>000000</v>
          </cell>
          <cell r="BY9" t="str">
            <v>000000</v>
          </cell>
          <cell r="CA9">
            <v>30</v>
          </cell>
          <cell r="CB9">
            <v>0</v>
          </cell>
          <cell r="CC9">
            <v>0</v>
          </cell>
          <cell r="CD9">
            <v>30</v>
          </cell>
          <cell r="CE9">
            <v>0</v>
          </cell>
          <cell r="CF9">
            <v>0</v>
          </cell>
          <cell r="CG9">
            <v>1</v>
          </cell>
          <cell r="CH9" t="str">
            <v>翌月</v>
          </cell>
          <cell r="CI9">
            <v>0</v>
          </cell>
          <cell r="CK9">
            <v>0</v>
          </cell>
          <cell r="CM9">
            <v>0</v>
          </cell>
          <cell r="CN9" t="str">
            <v>現金</v>
          </cell>
          <cell r="CO9">
            <v>0</v>
          </cell>
          <cell r="CQ9">
            <v>0</v>
          </cell>
          <cell r="CS9">
            <v>0</v>
          </cell>
          <cell r="CT9">
            <v>3</v>
          </cell>
          <cell r="CU9" t="str">
            <v>上代単価×掛率</v>
          </cell>
          <cell r="CV9">
            <v>60</v>
          </cell>
        </row>
        <row r="10">
          <cell r="A10" t="str">
            <v>110756</v>
          </cell>
          <cell r="B10" t="str">
            <v>フレックス株式会社</v>
          </cell>
          <cell r="D10" t="str">
            <v>フレックス株式会社</v>
          </cell>
          <cell r="E10" t="str">
            <v>ﾌﾚｯｸｽ</v>
          </cell>
          <cell r="F10" t="str">
            <v>107-0061</v>
          </cell>
          <cell r="G10" t="str">
            <v>東京都港区北青山二丁目５番８号</v>
          </cell>
          <cell r="H10" t="str">
            <v>青山ＯＭスクエア６階</v>
          </cell>
          <cell r="K10" t="str">
            <v>03-3470-0111</v>
          </cell>
          <cell r="M10" t="str">
            <v>000003</v>
          </cell>
          <cell r="N10" t="str">
            <v>関東</v>
          </cell>
          <cell r="O10" t="str">
            <v>000000</v>
          </cell>
          <cell r="Q10" t="str">
            <v>110756</v>
          </cell>
          <cell r="R10" t="str">
            <v>フレックス株式会社</v>
          </cell>
          <cell r="S10" t="str">
            <v>000000</v>
          </cell>
          <cell r="U10" t="str">
            <v>000000</v>
          </cell>
          <cell r="W10" t="str">
            <v>000000</v>
          </cell>
          <cell r="Y10" t="str">
            <v>000000</v>
          </cell>
          <cell r="AA10" t="str">
            <v>000000</v>
          </cell>
          <cell r="AC10" t="str">
            <v>000000</v>
          </cell>
          <cell r="AE10" t="str">
            <v>000000</v>
          </cell>
          <cell r="AG10" t="str">
            <v>110756</v>
          </cell>
          <cell r="AH10" t="str">
            <v>フレックス株式会社</v>
          </cell>
          <cell r="AI10">
            <v>2</v>
          </cell>
          <cell r="AJ10" t="str">
            <v>本店</v>
          </cell>
          <cell r="AK10" t="str">
            <v>000003</v>
          </cell>
          <cell r="AL10" t="str">
            <v>関東</v>
          </cell>
          <cell r="AM10" t="str">
            <v>000000</v>
          </cell>
          <cell r="AO10" t="str">
            <v>110756</v>
          </cell>
          <cell r="AP10" t="str">
            <v>フレックス株式会社</v>
          </cell>
          <cell r="AQ10" t="str">
            <v>000000</v>
          </cell>
          <cell r="AS10" t="str">
            <v>000000</v>
          </cell>
          <cell r="AU10" t="str">
            <v>000000</v>
          </cell>
          <cell r="AW10" t="str">
            <v>000000</v>
          </cell>
          <cell r="AY10" t="str">
            <v>000000</v>
          </cell>
          <cell r="BA10" t="str">
            <v>000000</v>
          </cell>
          <cell r="BC10" t="str">
            <v>000000</v>
          </cell>
          <cell r="BE10" t="str">
            <v>000017</v>
          </cell>
          <cell r="BF10" t="str">
            <v>南山龍一</v>
          </cell>
          <cell r="BG10" t="str">
            <v>000000</v>
          </cell>
          <cell r="BI10" t="str">
            <v>000000</v>
          </cell>
          <cell r="BK10" t="str">
            <v>000000</v>
          </cell>
          <cell r="BM10" t="str">
            <v>000000</v>
          </cell>
          <cell r="BO10" t="str">
            <v>000000</v>
          </cell>
          <cell r="BQ10" t="str">
            <v>000000</v>
          </cell>
          <cell r="BS10" t="str">
            <v>000000</v>
          </cell>
          <cell r="BU10" t="str">
            <v>000000</v>
          </cell>
          <cell r="BW10" t="str">
            <v>000000</v>
          </cell>
          <cell r="BY10" t="str">
            <v>000000</v>
          </cell>
          <cell r="CA10">
            <v>20</v>
          </cell>
          <cell r="CB10">
            <v>0</v>
          </cell>
          <cell r="CC10">
            <v>0</v>
          </cell>
          <cell r="CD10">
            <v>20</v>
          </cell>
          <cell r="CE10">
            <v>0</v>
          </cell>
          <cell r="CF10">
            <v>0</v>
          </cell>
          <cell r="CG10">
            <v>1</v>
          </cell>
          <cell r="CH10" t="str">
            <v>翌月</v>
          </cell>
          <cell r="CI10">
            <v>0</v>
          </cell>
          <cell r="CK10">
            <v>0</v>
          </cell>
          <cell r="CM10">
            <v>9</v>
          </cell>
          <cell r="CN10" t="str">
            <v>指定なし</v>
          </cell>
          <cell r="CO10">
            <v>0</v>
          </cell>
          <cell r="CQ10">
            <v>0</v>
          </cell>
          <cell r="CS10">
            <v>0</v>
          </cell>
          <cell r="CT10">
            <v>3</v>
          </cell>
          <cell r="CU10" t="str">
            <v>上代単価×掛率</v>
          </cell>
          <cell r="CV10">
            <v>50</v>
          </cell>
        </row>
        <row r="11">
          <cell r="A11" t="str">
            <v>110757</v>
          </cell>
          <cell r="B11" t="str">
            <v>(株)イモト仙台店</v>
          </cell>
          <cell r="C11" t="str">
            <v>ｲﾓﾄ仙台</v>
          </cell>
          <cell r="D11" t="str">
            <v>ｲﾓﾄ仙台</v>
          </cell>
          <cell r="F11" t="str">
            <v>983-0043</v>
          </cell>
          <cell r="G11" t="str">
            <v>宮城県仙台市宮城野区</v>
          </cell>
          <cell r="H11" t="str">
            <v>萩野町4-9-12</v>
          </cell>
          <cell r="K11" t="str">
            <v>022-238-7721</v>
          </cell>
          <cell r="L11" t="str">
            <v>022-232-0523</v>
          </cell>
          <cell r="M11" t="str">
            <v>000000</v>
          </cell>
          <cell r="O11" t="str">
            <v>000000</v>
          </cell>
          <cell r="Q11" t="str">
            <v>110758</v>
          </cell>
          <cell r="R11" t="str">
            <v>ｲﾓﾄ大阪</v>
          </cell>
          <cell r="S11" t="str">
            <v>000000</v>
          </cell>
          <cell r="U11" t="str">
            <v>000000</v>
          </cell>
          <cell r="W11" t="str">
            <v>000000</v>
          </cell>
          <cell r="Y11" t="str">
            <v>000000</v>
          </cell>
          <cell r="AA11" t="str">
            <v>000000</v>
          </cell>
          <cell r="AC11" t="str">
            <v>000000</v>
          </cell>
          <cell r="AE11" t="str">
            <v>000000</v>
          </cell>
          <cell r="AG11" t="str">
            <v>110757</v>
          </cell>
          <cell r="AH11" t="str">
            <v>ｲﾓﾄ仙台</v>
          </cell>
          <cell r="AI11">
            <v>2</v>
          </cell>
          <cell r="AJ11" t="str">
            <v>本店</v>
          </cell>
          <cell r="AK11" t="str">
            <v>000000</v>
          </cell>
          <cell r="AM11" t="str">
            <v>000000</v>
          </cell>
          <cell r="AO11" t="str">
            <v>110758</v>
          </cell>
          <cell r="AP11" t="str">
            <v>ｲﾓﾄ大阪</v>
          </cell>
          <cell r="AQ11" t="str">
            <v>000000</v>
          </cell>
          <cell r="AS11" t="str">
            <v>000000</v>
          </cell>
          <cell r="AU11" t="str">
            <v>000000</v>
          </cell>
          <cell r="AW11" t="str">
            <v>000000</v>
          </cell>
          <cell r="AY11" t="str">
            <v>000000</v>
          </cell>
          <cell r="BA11" t="str">
            <v>000000</v>
          </cell>
          <cell r="BC11" t="str">
            <v>000000</v>
          </cell>
          <cell r="BE11" t="str">
            <v>000033</v>
          </cell>
          <cell r="BF11" t="str">
            <v>森田高一郎</v>
          </cell>
          <cell r="BG11" t="str">
            <v>000000</v>
          </cell>
          <cell r="BI11" t="str">
            <v>000000</v>
          </cell>
          <cell r="BK11" t="str">
            <v>000000</v>
          </cell>
          <cell r="BM11" t="str">
            <v>000000</v>
          </cell>
          <cell r="BO11" t="str">
            <v>000000</v>
          </cell>
          <cell r="BQ11" t="str">
            <v>000000</v>
          </cell>
          <cell r="BS11" t="str">
            <v>000000</v>
          </cell>
          <cell r="BU11" t="str">
            <v>000000</v>
          </cell>
          <cell r="BW11" t="str">
            <v>000000</v>
          </cell>
          <cell r="BY11" t="str">
            <v>000000</v>
          </cell>
          <cell r="CA11">
            <v>20</v>
          </cell>
          <cell r="CB11">
            <v>0</v>
          </cell>
          <cell r="CC11">
            <v>0</v>
          </cell>
          <cell r="CD11">
            <v>10</v>
          </cell>
          <cell r="CE11">
            <v>0</v>
          </cell>
          <cell r="CF11">
            <v>0</v>
          </cell>
          <cell r="CG11">
            <v>1</v>
          </cell>
          <cell r="CH11" t="str">
            <v>翌月</v>
          </cell>
          <cell r="CI11">
            <v>0</v>
          </cell>
          <cell r="CK11">
            <v>0</v>
          </cell>
          <cell r="CM11">
            <v>2</v>
          </cell>
          <cell r="CN11" t="str">
            <v>手形</v>
          </cell>
          <cell r="CO11">
            <v>0</v>
          </cell>
          <cell r="CQ11">
            <v>0</v>
          </cell>
          <cell r="CS11">
            <v>0</v>
          </cell>
          <cell r="CT11">
            <v>3</v>
          </cell>
          <cell r="CU11" t="str">
            <v>上代単価×掛率</v>
          </cell>
          <cell r="CV11">
            <v>50</v>
          </cell>
        </row>
        <row r="12">
          <cell r="A12" t="str">
            <v>110758</v>
          </cell>
          <cell r="B12" t="str">
            <v>(株)イモト大阪本社</v>
          </cell>
          <cell r="C12" t="str">
            <v>ｲﾓﾄ大阪</v>
          </cell>
          <cell r="D12" t="str">
            <v>ｲﾓﾄ大阪</v>
          </cell>
          <cell r="F12" t="str">
            <v>531-0074</v>
          </cell>
          <cell r="G12" t="str">
            <v>大阪府大阪市北区本庄東3-1-5</v>
          </cell>
          <cell r="K12" t="str">
            <v>06-6372-2861</v>
          </cell>
          <cell r="L12" t="str">
            <v>06-6372-0552</v>
          </cell>
          <cell r="M12" t="str">
            <v>000000</v>
          </cell>
          <cell r="O12" t="str">
            <v>000000</v>
          </cell>
          <cell r="Q12" t="str">
            <v>110758</v>
          </cell>
          <cell r="R12" t="str">
            <v>ｲﾓﾄ大阪</v>
          </cell>
          <cell r="S12" t="str">
            <v>000000</v>
          </cell>
          <cell r="U12" t="str">
            <v>000000</v>
          </cell>
          <cell r="W12" t="str">
            <v>000000</v>
          </cell>
          <cell r="Y12" t="str">
            <v>000000</v>
          </cell>
          <cell r="AA12" t="str">
            <v>000000</v>
          </cell>
          <cell r="AC12" t="str">
            <v>000000</v>
          </cell>
          <cell r="AE12" t="str">
            <v>000000</v>
          </cell>
          <cell r="AG12" t="str">
            <v>110758</v>
          </cell>
          <cell r="AH12" t="str">
            <v>ｲﾓﾄ大阪</v>
          </cell>
          <cell r="AI12">
            <v>2</v>
          </cell>
          <cell r="AJ12" t="str">
            <v>本店</v>
          </cell>
          <cell r="AK12" t="str">
            <v>000000</v>
          </cell>
          <cell r="AM12" t="str">
            <v>000000</v>
          </cell>
          <cell r="AO12" t="str">
            <v>110758</v>
          </cell>
          <cell r="AP12" t="str">
            <v>ｲﾓﾄ大阪</v>
          </cell>
          <cell r="AQ12" t="str">
            <v>000000</v>
          </cell>
          <cell r="AS12" t="str">
            <v>000000</v>
          </cell>
          <cell r="AU12" t="str">
            <v>000000</v>
          </cell>
          <cell r="AW12" t="str">
            <v>000000</v>
          </cell>
          <cell r="AY12" t="str">
            <v>000000</v>
          </cell>
          <cell r="BA12" t="str">
            <v>000000</v>
          </cell>
          <cell r="BC12" t="str">
            <v>000000</v>
          </cell>
          <cell r="BE12" t="str">
            <v>000033</v>
          </cell>
          <cell r="BF12" t="str">
            <v>森田高一郎</v>
          </cell>
          <cell r="BG12" t="str">
            <v>000000</v>
          </cell>
          <cell r="BI12" t="str">
            <v>000000</v>
          </cell>
          <cell r="BK12" t="str">
            <v>000000</v>
          </cell>
          <cell r="BM12" t="str">
            <v>000000</v>
          </cell>
          <cell r="BO12" t="str">
            <v>000000</v>
          </cell>
          <cell r="BQ12" t="str">
            <v>000000</v>
          </cell>
          <cell r="BS12" t="str">
            <v>000000</v>
          </cell>
          <cell r="BU12" t="str">
            <v>000000</v>
          </cell>
          <cell r="BW12" t="str">
            <v>000000</v>
          </cell>
          <cell r="BY12" t="str">
            <v>000000</v>
          </cell>
          <cell r="CA12">
            <v>20</v>
          </cell>
          <cell r="CB12">
            <v>0</v>
          </cell>
          <cell r="CC12">
            <v>0</v>
          </cell>
          <cell r="CD12">
            <v>10</v>
          </cell>
          <cell r="CE12">
            <v>0</v>
          </cell>
          <cell r="CF12">
            <v>0</v>
          </cell>
          <cell r="CG12">
            <v>1</v>
          </cell>
          <cell r="CH12" t="str">
            <v>翌月</v>
          </cell>
          <cell r="CI12">
            <v>0</v>
          </cell>
          <cell r="CK12">
            <v>0</v>
          </cell>
          <cell r="CM12">
            <v>2</v>
          </cell>
          <cell r="CN12" t="str">
            <v>手形</v>
          </cell>
          <cell r="CO12">
            <v>0</v>
          </cell>
          <cell r="CQ12">
            <v>0</v>
          </cell>
          <cell r="CS12">
            <v>0</v>
          </cell>
          <cell r="CT12">
            <v>3</v>
          </cell>
          <cell r="CU12" t="str">
            <v>上代単価×掛率</v>
          </cell>
          <cell r="CV12">
            <v>50</v>
          </cell>
        </row>
        <row r="13">
          <cell r="A13" t="str">
            <v>110759</v>
          </cell>
          <cell r="B13" t="str">
            <v>(株)イモト東京店</v>
          </cell>
          <cell r="C13" t="str">
            <v>ｲﾓﾄ東京</v>
          </cell>
          <cell r="D13" t="str">
            <v>ｲﾓﾄ東京</v>
          </cell>
          <cell r="F13" t="str">
            <v>136-0071</v>
          </cell>
          <cell r="G13" t="str">
            <v>東京都江東区亀戸2-2-9</v>
          </cell>
          <cell r="K13" t="str">
            <v>03-3637-3271</v>
          </cell>
          <cell r="L13" t="str">
            <v>03-3684-5543</v>
          </cell>
          <cell r="M13" t="str">
            <v>000000</v>
          </cell>
          <cell r="O13" t="str">
            <v>000000</v>
          </cell>
          <cell r="Q13" t="str">
            <v>110758</v>
          </cell>
          <cell r="R13" t="str">
            <v>ｲﾓﾄ大阪</v>
          </cell>
          <cell r="S13" t="str">
            <v>000000</v>
          </cell>
          <cell r="U13" t="str">
            <v>000000</v>
          </cell>
          <cell r="W13" t="str">
            <v>000000</v>
          </cell>
          <cell r="Y13" t="str">
            <v>000000</v>
          </cell>
          <cell r="AA13" t="str">
            <v>000000</v>
          </cell>
          <cell r="AC13" t="str">
            <v>000000</v>
          </cell>
          <cell r="AE13" t="str">
            <v>000000</v>
          </cell>
          <cell r="AG13" t="str">
            <v>110759</v>
          </cell>
          <cell r="AH13" t="str">
            <v>ｲﾓﾄ東京</v>
          </cell>
          <cell r="AI13">
            <v>2</v>
          </cell>
          <cell r="AJ13" t="str">
            <v>本店</v>
          </cell>
          <cell r="AK13" t="str">
            <v>000000</v>
          </cell>
          <cell r="AM13" t="str">
            <v>000000</v>
          </cell>
          <cell r="AO13" t="str">
            <v>110758</v>
          </cell>
          <cell r="AP13" t="str">
            <v>ｲﾓﾄ大阪</v>
          </cell>
          <cell r="AQ13" t="str">
            <v>000000</v>
          </cell>
          <cell r="AS13" t="str">
            <v>000000</v>
          </cell>
          <cell r="AU13" t="str">
            <v>000000</v>
          </cell>
          <cell r="AW13" t="str">
            <v>000000</v>
          </cell>
          <cell r="AY13" t="str">
            <v>000000</v>
          </cell>
          <cell r="BA13" t="str">
            <v>000000</v>
          </cell>
          <cell r="BC13" t="str">
            <v>000000</v>
          </cell>
          <cell r="BE13" t="str">
            <v>000033</v>
          </cell>
          <cell r="BF13" t="str">
            <v>森田高一郎</v>
          </cell>
          <cell r="BG13" t="str">
            <v>000000</v>
          </cell>
          <cell r="BI13" t="str">
            <v>000000</v>
          </cell>
          <cell r="BK13" t="str">
            <v>000000</v>
          </cell>
          <cell r="BM13" t="str">
            <v>000000</v>
          </cell>
          <cell r="BO13" t="str">
            <v>000000</v>
          </cell>
          <cell r="BQ13" t="str">
            <v>000000</v>
          </cell>
          <cell r="BS13" t="str">
            <v>000000</v>
          </cell>
          <cell r="BU13" t="str">
            <v>000000</v>
          </cell>
          <cell r="BW13" t="str">
            <v>000000</v>
          </cell>
          <cell r="BY13" t="str">
            <v>000000</v>
          </cell>
          <cell r="CA13">
            <v>20</v>
          </cell>
          <cell r="CB13">
            <v>0</v>
          </cell>
          <cell r="CC13">
            <v>0</v>
          </cell>
          <cell r="CD13">
            <v>10</v>
          </cell>
          <cell r="CE13">
            <v>0</v>
          </cell>
          <cell r="CF13">
            <v>0</v>
          </cell>
          <cell r="CG13">
            <v>1</v>
          </cell>
          <cell r="CH13" t="str">
            <v>翌月</v>
          </cell>
          <cell r="CI13">
            <v>0</v>
          </cell>
          <cell r="CK13">
            <v>0</v>
          </cell>
          <cell r="CM13">
            <v>2</v>
          </cell>
          <cell r="CN13" t="str">
            <v>手形</v>
          </cell>
          <cell r="CO13">
            <v>0</v>
          </cell>
          <cell r="CQ13">
            <v>0</v>
          </cell>
          <cell r="CS13">
            <v>0</v>
          </cell>
          <cell r="CT13">
            <v>3</v>
          </cell>
          <cell r="CU13" t="str">
            <v>上代単価×掛率</v>
          </cell>
          <cell r="CV13">
            <v>50</v>
          </cell>
        </row>
        <row r="14">
          <cell r="A14" t="str">
            <v>110760</v>
          </cell>
          <cell r="B14" t="str">
            <v>(株)イモト名古屋店</v>
          </cell>
          <cell r="C14" t="str">
            <v>ｲﾓﾄ名古屋</v>
          </cell>
          <cell r="D14" t="str">
            <v>ｲﾓﾄ名古屋</v>
          </cell>
          <cell r="F14" t="str">
            <v>460-0026</v>
          </cell>
          <cell r="G14" t="str">
            <v>愛知県名古屋市中区</v>
          </cell>
          <cell r="H14" t="str">
            <v>伊勢山2-13-20</v>
          </cell>
          <cell r="K14" t="str">
            <v>052-331-3101</v>
          </cell>
          <cell r="L14" t="str">
            <v>052-331-3157</v>
          </cell>
          <cell r="M14" t="str">
            <v>000000</v>
          </cell>
          <cell r="O14" t="str">
            <v>000000</v>
          </cell>
          <cell r="Q14" t="str">
            <v>110758</v>
          </cell>
          <cell r="R14" t="str">
            <v>ｲﾓﾄ大阪</v>
          </cell>
          <cell r="S14" t="str">
            <v>000000</v>
          </cell>
          <cell r="U14" t="str">
            <v>000000</v>
          </cell>
          <cell r="W14" t="str">
            <v>000000</v>
          </cell>
          <cell r="Y14" t="str">
            <v>000000</v>
          </cell>
          <cell r="AA14" t="str">
            <v>000000</v>
          </cell>
          <cell r="AC14" t="str">
            <v>000000</v>
          </cell>
          <cell r="AE14" t="str">
            <v>000000</v>
          </cell>
          <cell r="AG14" t="str">
            <v>110760</v>
          </cell>
          <cell r="AH14" t="str">
            <v>ｲﾓﾄ名古屋</v>
          </cell>
          <cell r="AI14">
            <v>2</v>
          </cell>
          <cell r="AJ14" t="str">
            <v>本店</v>
          </cell>
          <cell r="AK14" t="str">
            <v>000000</v>
          </cell>
          <cell r="AM14" t="str">
            <v>000000</v>
          </cell>
          <cell r="AO14" t="str">
            <v>110758</v>
          </cell>
          <cell r="AP14" t="str">
            <v>ｲﾓﾄ大阪</v>
          </cell>
          <cell r="AQ14" t="str">
            <v>000000</v>
          </cell>
          <cell r="AS14" t="str">
            <v>000000</v>
          </cell>
          <cell r="AU14" t="str">
            <v>000000</v>
          </cell>
          <cell r="AW14" t="str">
            <v>000000</v>
          </cell>
          <cell r="AY14" t="str">
            <v>000000</v>
          </cell>
          <cell r="BA14" t="str">
            <v>000000</v>
          </cell>
          <cell r="BC14" t="str">
            <v>000000</v>
          </cell>
          <cell r="BE14" t="str">
            <v>000033</v>
          </cell>
          <cell r="BF14" t="str">
            <v>森田高一郎</v>
          </cell>
          <cell r="BG14" t="str">
            <v>000000</v>
          </cell>
          <cell r="BI14" t="str">
            <v>000000</v>
          </cell>
          <cell r="BK14" t="str">
            <v>000000</v>
          </cell>
          <cell r="BM14" t="str">
            <v>000000</v>
          </cell>
          <cell r="BO14" t="str">
            <v>000000</v>
          </cell>
          <cell r="BQ14" t="str">
            <v>000000</v>
          </cell>
          <cell r="BS14" t="str">
            <v>000000</v>
          </cell>
          <cell r="BU14" t="str">
            <v>000000</v>
          </cell>
          <cell r="BW14" t="str">
            <v>000000</v>
          </cell>
          <cell r="BY14" t="str">
            <v>000000</v>
          </cell>
          <cell r="CA14">
            <v>20</v>
          </cell>
          <cell r="CB14">
            <v>0</v>
          </cell>
          <cell r="CC14">
            <v>0</v>
          </cell>
          <cell r="CD14">
            <v>10</v>
          </cell>
          <cell r="CE14">
            <v>0</v>
          </cell>
          <cell r="CF14">
            <v>0</v>
          </cell>
          <cell r="CG14">
            <v>1</v>
          </cell>
          <cell r="CH14" t="str">
            <v>翌月</v>
          </cell>
          <cell r="CI14">
            <v>0</v>
          </cell>
          <cell r="CK14">
            <v>0</v>
          </cell>
          <cell r="CM14">
            <v>2</v>
          </cell>
          <cell r="CN14" t="str">
            <v>手形</v>
          </cell>
          <cell r="CO14">
            <v>0</v>
          </cell>
          <cell r="CQ14">
            <v>0</v>
          </cell>
          <cell r="CS14">
            <v>0</v>
          </cell>
          <cell r="CT14">
            <v>3</v>
          </cell>
          <cell r="CU14" t="str">
            <v>上代単価×掛率</v>
          </cell>
          <cell r="CV14">
            <v>50</v>
          </cell>
        </row>
        <row r="15">
          <cell r="A15" t="str">
            <v>110761</v>
          </cell>
          <cell r="B15" t="str">
            <v>(株)イモト福岡店</v>
          </cell>
          <cell r="C15" t="str">
            <v>ｲﾓﾄ福岡</v>
          </cell>
          <cell r="D15" t="str">
            <v>ｲﾓﾄ福岡</v>
          </cell>
          <cell r="F15" t="str">
            <v>812-0016</v>
          </cell>
          <cell r="G15" t="str">
            <v>福岡県福岡市博多区</v>
          </cell>
          <cell r="H15" t="str">
            <v>博多駅南3-17-25</v>
          </cell>
          <cell r="K15" t="str">
            <v>092-472-2751</v>
          </cell>
          <cell r="L15" t="str">
            <v>092-472-2755</v>
          </cell>
          <cell r="M15" t="str">
            <v>000000</v>
          </cell>
          <cell r="O15" t="str">
            <v>000000</v>
          </cell>
          <cell r="Q15" t="str">
            <v>110758</v>
          </cell>
          <cell r="R15" t="str">
            <v>ｲﾓﾄ大阪</v>
          </cell>
          <cell r="S15" t="str">
            <v>000000</v>
          </cell>
          <cell r="U15" t="str">
            <v>000000</v>
          </cell>
          <cell r="W15" t="str">
            <v>000000</v>
          </cell>
          <cell r="Y15" t="str">
            <v>000000</v>
          </cell>
          <cell r="AA15" t="str">
            <v>000000</v>
          </cell>
          <cell r="AC15" t="str">
            <v>000000</v>
          </cell>
          <cell r="AE15" t="str">
            <v>000000</v>
          </cell>
          <cell r="AG15" t="str">
            <v>110761</v>
          </cell>
          <cell r="AH15" t="str">
            <v>ｲﾓﾄ福岡</v>
          </cell>
          <cell r="AI15">
            <v>2</v>
          </cell>
          <cell r="AJ15" t="str">
            <v>本店</v>
          </cell>
          <cell r="AK15" t="str">
            <v>000000</v>
          </cell>
          <cell r="AM15" t="str">
            <v>000000</v>
          </cell>
          <cell r="AO15" t="str">
            <v>110758</v>
          </cell>
          <cell r="AP15" t="str">
            <v>ｲﾓﾄ大阪</v>
          </cell>
          <cell r="AQ15" t="str">
            <v>000000</v>
          </cell>
          <cell r="AS15" t="str">
            <v>000000</v>
          </cell>
          <cell r="AU15" t="str">
            <v>000000</v>
          </cell>
          <cell r="AW15" t="str">
            <v>000000</v>
          </cell>
          <cell r="AY15" t="str">
            <v>000000</v>
          </cell>
          <cell r="BA15" t="str">
            <v>000000</v>
          </cell>
          <cell r="BC15" t="str">
            <v>000000</v>
          </cell>
          <cell r="BE15" t="str">
            <v>000033</v>
          </cell>
          <cell r="BF15" t="str">
            <v>森田高一郎</v>
          </cell>
          <cell r="BG15" t="str">
            <v>000000</v>
          </cell>
          <cell r="BI15" t="str">
            <v>000000</v>
          </cell>
          <cell r="BK15" t="str">
            <v>000000</v>
          </cell>
          <cell r="BM15" t="str">
            <v>000000</v>
          </cell>
          <cell r="BO15" t="str">
            <v>000000</v>
          </cell>
          <cell r="BQ15" t="str">
            <v>000000</v>
          </cell>
          <cell r="BS15" t="str">
            <v>000000</v>
          </cell>
          <cell r="BU15" t="str">
            <v>000000</v>
          </cell>
          <cell r="BW15" t="str">
            <v>000000</v>
          </cell>
          <cell r="BY15" t="str">
            <v>000000</v>
          </cell>
          <cell r="CA15">
            <v>20</v>
          </cell>
          <cell r="CB15">
            <v>0</v>
          </cell>
          <cell r="CC15">
            <v>0</v>
          </cell>
          <cell r="CD15">
            <v>10</v>
          </cell>
          <cell r="CE15">
            <v>0</v>
          </cell>
          <cell r="CF15">
            <v>0</v>
          </cell>
          <cell r="CG15">
            <v>1</v>
          </cell>
          <cell r="CH15" t="str">
            <v>翌月</v>
          </cell>
          <cell r="CI15">
            <v>0</v>
          </cell>
          <cell r="CK15">
            <v>0</v>
          </cell>
          <cell r="CM15">
            <v>2</v>
          </cell>
          <cell r="CN15" t="str">
            <v>手形</v>
          </cell>
          <cell r="CO15">
            <v>0</v>
          </cell>
          <cell r="CQ15">
            <v>0</v>
          </cell>
          <cell r="CS15">
            <v>0</v>
          </cell>
          <cell r="CT15">
            <v>3</v>
          </cell>
          <cell r="CU15" t="str">
            <v>上代単価×掛率</v>
          </cell>
          <cell r="CV15">
            <v>50</v>
          </cell>
        </row>
        <row r="16">
          <cell r="A16" t="str">
            <v>110763</v>
          </cell>
          <cell r="B16" t="str">
            <v>岩と雪</v>
          </cell>
          <cell r="C16" t="str">
            <v>岩と雪</v>
          </cell>
          <cell r="D16" t="str">
            <v>岩と雪</v>
          </cell>
          <cell r="F16" t="str">
            <v>780-0901</v>
          </cell>
          <cell r="G16" t="str">
            <v>高知県高知市上町2-4-18</v>
          </cell>
          <cell r="K16" t="str">
            <v>088-823-8528</v>
          </cell>
          <cell r="L16" t="str">
            <v>088-823-8528</v>
          </cell>
          <cell r="M16" t="str">
            <v>000000</v>
          </cell>
          <cell r="O16" t="str">
            <v>000000</v>
          </cell>
          <cell r="Q16" t="str">
            <v>110763</v>
          </cell>
          <cell r="R16" t="str">
            <v>岩と雪</v>
          </cell>
          <cell r="S16" t="str">
            <v>000000</v>
          </cell>
          <cell r="U16" t="str">
            <v>000000</v>
          </cell>
          <cell r="W16" t="str">
            <v>000000</v>
          </cell>
          <cell r="Y16" t="str">
            <v>000000</v>
          </cell>
          <cell r="AA16" t="str">
            <v>000000</v>
          </cell>
          <cell r="AC16" t="str">
            <v>000000</v>
          </cell>
          <cell r="AE16" t="str">
            <v>000000</v>
          </cell>
          <cell r="AG16" t="str">
            <v>110763</v>
          </cell>
          <cell r="AH16" t="str">
            <v>岩と雪</v>
          </cell>
          <cell r="AI16">
            <v>2</v>
          </cell>
          <cell r="AJ16" t="str">
            <v>本店</v>
          </cell>
          <cell r="AK16" t="str">
            <v>000000</v>
          </cell>
          <cell r="AM16" t="str">
            <v>000000</v>
          </cell>
          <cell r="AO16" t="str">
            <v>110763</v>
          </cell>
          <cell r="AP16" t="str">
            <v>岩と雪</v>
          </cell>
          <cell r="AQ16" t="str">
            <v>000000</v>
          </cell>
          <cell r="AS16" t="str">
            <v>000000</v>
          </cell>
          <cell r="AU16" t="str">
            <v>000000</v>
          </cell>
          <cell r="AW16" t="str">
            <v>000000</v>
          </cell>
          <cell r="AY16" t="str">
            <v>000000</v>
          </cell>
          <cell r="BA16" t="str">
            <v>000000</v>
          </cell>
          <cell r="BC16" t="str">
            <v>000000</v>
          </cell>
          <cell r="BE16" t="str">
            <v>000040</v>
          </cell>
          <cell r="BF16" t="str">
            <v>その他</v>
          </cell>
          <cell r="BG16" t="str">
            <v>000000</v>
          </cell>
          <cell r="BI16" t="str">
            <v>000000</v>
          </cell>
          <cell r="BK16" t="str">
            <v>000000</v>
          </cell>
          <cell r="BM16" t="str">
            <v>000000</v>
          </cell>
          <cell r="BO16" t="str">
            <v>000000</v>
          </cell>
          <cell r="BQ16" t="str">
            <v>000000</v>
          </cell>
          <cell r="BS16" t="str">
            <v>000000</v>
          </cell>
          <cell r="BU16" t="str">
            <v>000000</v>
          </cell>
          <cell r="BW16" t="str">
            <v>000000</v>
          </cell>
          <cell r="BY16" t="str">
            <v>000000</v>
          </cell>
          <cell r="CA16">
            <v>20</v>
          </cell>
          <cell r="CB16">
            <v>0</v>
          </cell>
          <cell r="CC16">
            <v>0</v>
          </cell>
          <cell r="CD16">
            <v>30</v>
          </cell>
          <cell r="CE16">
            <v>0</v>
          </cell>
          <cell r="CF16">
            <v>0</v>
          </cell>
          <cell r="CG16">
            <v>1</v>
          </cell>
          <cell r="CH16" t="str">
            <v>翌月</v>
          </cell>
          <cell r="CI16">
            <v>0</v>
          </cell>
          <cell r="CK16">
            <v>0</v>
          </cell>
          <cell r="CM16">
            <v>1</v>
          </cell>
          <cell r="CN16" t="str">
            <v>振込</v>
          </cell>
          <cell r="CO16">
            <v>0</v>
          </cell>
          <cell r="CQ16">
            <v>0</v>
          </cell>
          <cell r="CS16">
            <v>0</v>
          </cell>
          <cell r="CT16">
            <v>3</v>
          </cell>
          <cell r="CU16" t="str">
            <v>上代単価×掛率</v>
          </cell>
          <cell r="CV16">
            <v>62</v>
          </cell>
        </row>
        <row r="17">
          <cell r="A17" t="str">
            <v>110764</v>
          </cell>
          <cell r="B17" t="str">
            <v>株式会社AOKI</v>
          </cell>
          <cell r="C17" t="str">
            <v>株式会社AOKI</v>
          </cell>
          <cell r="D17" t="str">
            <v>株式会社AOKI</v>
          </cell>
          <cell r="E17" t="str">
            <v>ｱｵｷ</v>
          </cell>
          <cell r="F17" t="str">
            <v>224-8688</v>
          </cell>
          <cell r="G17" t="str">
            <v>神奈川県横浜市都筑区葛が谷6-56</v>
          </cell>
          <cell r="H17" t="str">
            <v>AOKIホールディングス</v>
          </cell>
          <cell r="K17" t="str">
            <v>045-941-3488</v>
          </cell>
          <cell r="L17" t="str">
            <v>045-944-1888</v>
          </cell>
          <cell r="M17" t="str">
            <v>000003</v>
          </cell>
          <cell r="N17" t="str">
            <v>関東</v>
          </cell>
          <cell r="O17" t="str">
            <v>000219</v>
          </cell>
          <cell r="P17" t="str">
            <v>Select Fashion</v>
          </cell>
          <cell r="Q17" t="str">
            <v>110764</v>
          </cell>
          <cell r="R17" t="str">
            <v>Aoki</v>
          </cell>
          <cell r="S17" t="str">
            <v>000000</v>
          </cell>
          <cell r="U17" t="str">
            <v>000000</v>
          </cell>
          <cell r="W17" t="str">
            <v>000000</v>
          </cell>
          <cell r="Y17" t="str">
            <v>000000</v>
          </cell>
          <cell r="AA17" t="str">
            <v>000000</v>
          </cell>
          <cell r="AC17" t="str">
            <v>000000</v>
          </cell>
          <cell r="AE17" t="str">
            <v>000000</v>
          </cell>
          <cell r="AG17" t="str">
            <v>110764</v>
          </cell>
          <cell r="AH17" t="str">
            <v>株式会社AOKI</v>
          </cell>
          <cell r="AI17">
            <v>2</v>
          </cell>
          <cell r="AJ17" t="str">
            <v>本店</v>
          </cell>
          <cell r="AK17" t="str">
            <v>000003</v>
          </cell>
          <cell r="AL17" t="str">
            <v>関東</v>
          </cell>
          <cell r="AM17" t="str">
            <v>000219</v>
          </cell>
          <cell r="AN17" t="str">
            <v>Select Fashion</v>
          </cell>
          <cell r="AO17" t="str">
            <v>110764</v>
          </cell>
          <cell r="AP17" t="str">
            <v>Aoki</v>
          </cell>
          <cell r="AQ17" t="str">
            <v>000000</v>
          </cell>
          <cell r="AS17" t="str">
            <v>000000</v>
          </cell>
          <cell r="AU17" t="str">
            <v>000000</v>
          </cell>
          <cell r="AW17" t="str">
            <v>000000</v>
          </cell>
          <cell r="AY17" t="str">
            <v>000000</v>
          </cell>
          <cell r="BA17" t="str">
            <v>000000</v>
          </cell>
          <cell r="BC17" t="str">
            <v>000000</v>
          </cell>
          <cell r="BE17" t="str">
            <v>000049</v>
          </cell>
          <cell r="BF17" t="str">
            <v>志賀剛史</v>
          </cell>
          <cell r="BG17" t="str">
            <v>000000</v>
          </cell>
          <cell r="BI17" t="str">
            <v>000000</v>
          </cell>
          <cell r="BK17" t="str">
            <v>000000</v>
          </cell>
          <cell r="BM17" t="str">
            <v>000000</v>
          </cell>
          <cell r="BO17" t="str">
            <v>000000</v>
          </cell>
          <cell r="BQ17" t="str">
            <v>000000</v>
          </cell>
          <cell r="BS17" t="str">
            <v>000000</v>
          </cell>
          <cell r="BU17" t="str">
            <v>000000</v>
          </cell>
          <cell r="BW17" t="str">
            <v>000000</v>
          </cell>
          <cell r="BY17" t="str">
            <v>000000</v>
          </cell>
          <cell r="CA17">
            <v>30</v>
          </cell>
          <cell r="CB17">
            <v>0</v>
          </cell>
          <cell r="CC17">
            <v>0</v>
          </cell>
          <cell r="CD17">
            <v>15</v>
          </cell>
          <cell r="CE17">
            <v>0</v>
          </cell>
          <cell r="CF17">
            <v>0</v>
          </cell>
          <cell r="CG17">
            <v>1</v>
          </cell>
          <cell r="CH17" t="str">
            <v>翌月</v>
          </cell>
          <cell r="CI17">
            <v>0</v>
          </cell>
          <cell r="CK17">
            <v>0</v>
          </cell>
          <cell r="CM17">
            <v>0</v>
          </cell>
          <cell r="CN17" t="str">
            <v>現金</v>
          </cell>
          <cell r="CO17">
            <v>0</v>
          </cell>
          <cell r="CQ17">
            <v>0</v>
          </cell>
          <cell r="CS17">
            <v>0</v>
          </cell>
          <cell r="CT17">
            <v>3</v>
          </cell>
          <cell r="CU17" t="str">
            <v>上代単価×掛率</v>
          </cell>
          <cell r="CV17">
            <v>55</v>
          </cell>
        </row>
        <row r="18">
          <cell r="A18" t="str">
            <v>110766</v>
          </cell>
          <cell r="B18" t="str">
            <v>(有)ｲﾝｽﾀﾝﾄ</v>
          </cell>
          <cell r="C18" t="str">
            <v>ｲﾝｽﾀﾝﾄ</v>
          </cell>
          <cell r="D18" t="str">
            <v>ｲﾝｽﾀﾝﾄ</v>
          </cell>
          <cell r="F18" t="str">
            <v>279-0002</v>
          </cell>
          <cell r="G18" t="str">
            <v>千葉県浦安市北栄1-15-5-3F</v>
          </cell>
          <cell r="K18" t="str">
            <v>047-381-0968</v>
          </cell>
          <cell r="L18" t="str">
            <v>047-381-0969</v>
          </cell>
          <cell r="M18" t="str">
            <v>000000</v>
          </cell>
          <cell r="O18" t="str">
            <v>000220</v>
          </cell>
          <cell r="P18" t="str">
            <v>Skate shop</v>
          </cell>
          <cell r="Q18" t="str">
            <v>110766</v>
          </cell>
          <cell r="R18" t="str">
            <v>ｲﾝｽﾀﾝﾄ</v>
          </cell>
          <cell r="S18" t="str">
            <v>000000</v>
          </cell>
          <cell r="U18" t="str">
            <v>000000</v>
          </cell>
          <cell r="W18" t="str">
            <v>000000</v>
          </cell>
          <cell r="Y18" t="str">
            <v>000000</v>
          </cell>
          <cell r="AA18" t="str">
            <v>000000</v>
          </cell>
          <cell r="AC18" t="str">
            <v>000000</v>
          </cell>
          <cell r="AE18" t="str">
            <v>000000</v>
          </cell>
          <cell r="AG18" t="str">
            <v>110766</v>
          </cell>
          <cell r="AH18" t="str">
            <v>ｲﾝｽﾀﾝﾄ</v>
          </cell>
          <cell r="AI18">
            <v>2</v>
          </cell>
          <cell r="AJ18" t="str">
            <v>本店</v>
          </cell>
          <cell r="AK18" t="str">
            <v>000000</v>
          </cell>
          <cell r="AM18" t="str">
            <v>000220</v>
          </cell>
          <cell r="AN18" t="str">
            <v>Skate shop</v>
          </cell>
          <cell r="AO18" t="str">
            <v>110766</v>
          </cell>
          <cell r="AP18" t="str">
            <v>ｲﾝｽﾀﾝﾄ</v>
          </cell>
          <cell r="AQ18" t="str">
            <v>000000</v>
          </cell>
          <cell r="AS18" t="str">
            <v>000000</v>
          </cell>
          <cell r="AU18" t="str">
            <v>000000</v>
          </cell>
          <cell r="AW18" t="str">
            <v>000000</v>
          </cell>
          <cell r="AY18" t="str">
            <v>000000</v>
          </cell>
          <cell r="BA18" t="str">
            <v>000000</v>
          </cell>
          <cell r="BC18" t="str">
            <v>000000</v>
          </cell>
          <cell r="BE18" t="str">
            <v>000017</v>
          </cell>
          <cell r="BF18" t="str">
            <v>南山龍一</v>
          </cell>
          <cell r="BG18" t="str">
            <v>000000</v>
          </cell>
          <cell r="BI18" t="str">
            <v>000000</v>
          </cell>
          <cell r="BK18" t="str">
            <v>000000</v>
          </cell>
          <cell r="BM18" t="str">
            <v>000000</v>
          </cell>
          <cell r="BO18" t="str">
            <v>000000</v>
          </cell>
          <cell r="BQ18" t="str">
            <v>000000</v>
          </cell>
          <cell r="BS18" t="str">
            <v>000000</v>
          </cell>
          <cell r="BU18" t="str">
            <v>000000</v>
          </cell>
          <cell r="BW18" t="str">
            <v>000000</v>
          </cell>
          <cell r="BY18" t="str">
            <v>000000</v>
          </cell>
          <cell r="CA18">
            <v>30</v>
          </cell>
          <cell r="CB18">
            <v>0</v>
          </cell>
          <cell r="CC18">
            <v>0</v>
          </cell>
          <cell r="CD18">
            <v>30</v>
          </cell>
          <cell r="CE18">
            <v>0</v>
          </cell>
          <cell r="CF18">
            <v>0</v>
          </cell>
          <cell r="CG18">
            <v>1</v>
          </cell>
          <cell r="CH18" t="str">
            <v>翌月</v>
          </cell>
          <cell r="CI18">
            <v>0</v>
          </cell>
          <cell r="CK18">
            <v>0</v>
          </cell>
          <cell r="CM18">
            <v>1</v>
          </cell>
          <cell r="CN18" t="str">
            <v>振込</v>
          </cell>
          <cell r="CO18">
            <v>0</v>
          </cell>
          <cell r="CQ18">
            <v>0</v>
          </cell>
          <cell r="CS18">
            <v>0</v>
          </cell>
          <cell r="CT18">
            <v>3</v>
          </cell>
          <cell r="CU18" t="str">
            <v>上代単価×掛率</v>
          </cell>
          <cell r="CV18">
            <v>57</v>
          </cell>
        </row>
        <row r="19">
          <cell r="A19" t="str">
            <v>110767</v>
          </cell>
          <cell r="B19" t="str">
            <v>(有)ｳｨﾘｰｳｨﾘｰ</v>
          </cell>
          <cell r="C19" t="str">
            <v>ｳｨﾘｰｳｨﾘｰ</v>
          </cell>
          <cell r="D19" t="str">
            <v>ｳｨﾘｰｳｨﾘｰ</v>
          </cell>
          <cell r="F19" t="str">
            <v>080-2471</v>
          </cell>
          <cell r="G19" t="str">
            <v>北海道帯広市西21条南3丁目17</v>
          </cell>
          <cell r="K19" t="str">
            <v>0155-34-7781</v>
          </cell>
          <cell r="L19" t="str">
            <v>0155-34-7781</v>
          </cell>
          <cell r="M19" t="str">
            <v>000000</v>
          </cell>
          <cell r="O19" t="str">
            <v>000219</v>
          </cell>
          <cell r="P19" t="str">
            <v>Select Fashion</v>
          </cell>
          <cell r="Q19" t="str">
            <v>110767</v>
          </cell>
          <cell r="R19" t="str">
            <v>ｳｨﾘｰｳｨﾘｰ</v>
          </cell>
          <cell r="S19" t="str">
            <v>000000</v>
          </cell>
          <cell r="U19" t="str">
            <v>000000</v>
          </cell>
          <cell r="W19" t="str">
            <v>000000</v>
          </cell>
          <cell r="Y19" t="str">
            <v>000000</v>
          </cell>
          <cell r="AA19" t="str">
            <v>000000</v>
          </cell>
          <cell r="AC19" t="str">
            <v>000000</v>
          </cell>
          <cell r="AE19" t="str">
            <v>000000</v>
          </cell>
          <cell r="AG19" t="str">
            <v>110767</v>
          </cell>
          <cell r="AH19" t="str">
            <v>ｳｨﾘｰｳｨﾘｰ</v>
          </cell>
          <cell r="AI19">
            <v>2</v>
          </cell>
          <cell r="AJ19" t="str">
            <v>本店</v>
          </cell>
          <cell r="AK19" t="str">
            <v>000000</v>
          </cell>
          <cell r="AM19" t="str">
            <v>000219</v>
          </cell>
          <cell r="AN19" t="str">
            <v>Select Fashion</v>
          </cell>
          <cell r="AO19" t="str">
            <v>110767</v>
          </cell>
          <cell r="AP19" t="str">
            <v>ｳｨﾘｰｳｨﾘｰ</v>
          </cell>
          <cell r="AQ19" t="str">
            <v>000000</v>
          </cell>
          <cell r="AS19" t="str">
            <v>000000</v>
          </cell>
          <cell r="AU19" t="str">
            <v>000000</v>
          </cell>
          <cell r="AW19" t="str">
            <v>000000</v>
          </cell>
          <cell r="AY19" t="str">
            <v>000000</v>
          </cell>
          <cell r="BA19" t="str">
            <v>000000</v>
          </cell>
          <cell r="BC19" t="str">
            <v>000000</v>
          </cell>
          <cell r="BE19" t="str">
            <v>000003</v>
          </cell>
          <cell r="BF19" t="str">
            <v>泉田和明</v>
          </cell>
          <cell r="BG19" t="str">
            <v>000000</v>
          </cell>
          <cell r="BI19" t="str">
            <v>000000</v>
          </cell>
          <cell r="BK19" t="str">
            <v>000000</v>
          </cell>
          <cell r="BM19" t="str">
            <v>000000</v>
          </cell>
          <cell r="BO19" t="str">
            <v>000000</v>
          </cell>
          <cell r="BQ19" t="str">
            <v>000000</v>
          </cell>
          <cell r="BS19" t="str">
            <v>000000</v>
          </cell>
          <cell r="BU19" t="str">
            <v>000000</v>
          </cell>
          <cell r="BW19" t="str">
            <v>000000</v>
          </cell>
          <cell r="BY19" t="str">
            <v>000000</v>
          </cell>
          <cell r="CA19">
            <v>20</v>
          </cell>
          <cell r="CB19">
            <v>0</v>
          </cell>
          <cell r="CC19">
            <v>0</v>
          </cell>
          <cell r="CD19">
            <v>20</v>
          </cell>
          <cell r="CE19">
            <v>0</v>
          </cell>
          <cell r="CF19">
            <v>0</v>
          </cell>
          <cell r="CG19">
            <v>1</v>
          </cell>
          <cell r="CH19" t="str">
            <v>翌月</v>
          </cell>
          <cell r="CI19">
            <v>0</v>
          </cell>
          <cell r="CK19">
            <v>0</v>
          </cell>
          <cell r="CM19">
            <v>1</v>
          </cell>
          <cell r="CN19" t="str">
            <v>振込</v>
          </cell>
          <cell r="CO19">
            <v>0</v>
          </cell>
          <cell r="CQ19">
            <v>0</v>
          </cell>
          <cell r="CS19">
            <v>0</v>
          </cell>
          <cell r="CT19">
            <v>3</v>
          </cell>
          <cell r="CU19" t="str">
            <v>上代単価×掛率</v>
          </cell>
          <cell r="CV19">
            <v>60</v>
          </cell>
        </row>
        <row r="20">
          <cell r="A20" t="str">
            <v>110775</v>
          </cell>
          <cell r="B20" t="str">
            <v>(株)ｵｯｼｭﾏﾝｽﾞ・ｼﾞｬﾊﾟﾝ</v>
          </cell>
          <cell r="C20" t="str">
            <v>ｵｯｼｭﾏﾝｽﾞ</v>
          </cell>
          <cell r="D20" t="str">
            <v>ｵｯｼｭﾏﾝｽﾞ</v>
          </cell>
          <cell r="F20" t="str">
            <v>102-0084</v>
          </cell>
          <cell r="G20" t="str">
            <v>東京都千代田区二番町4番地3</v>
          </cell>
          <cell r="H20" t="str">
            <v>二番町カシュービル9F</v>
          </cell>
          <cell r="K20" t="str">
            <v>03-6238-2542</v>
          </cell>
          <cell r="L20" t="str">
            <v>03-5212-2424</v>
          </cell>
          <cell r="M20" t="str">
            <v>000000</v>
          </cell>
          <cell r="O20" t="str">
            <v>000217</v>
          </cell>
          <cell r="P20" t="str">
            <v>Outdoor select</v>
          </cell>
          <cell r="Q20" t="str">
            <v>110775</v>
          </cell>
          <cell r="R20" t="str">
            <v>ｵｯｼｭﾏﾝｽﾞ</v>
          </cell>
          <cell r="S20" t="str">
            <v>000000</v>
          </cell>
          <cell r="U20" t="str">
            <v>000000</v>
          </cell>
          <cell r="W20" t="str">
            <v>000000</v>
          </cell>
          <cell r="Y20" t="str">
            <v>000000</v>
          </cell>
          <cell r="AA20" t="str">
            <v>000000</v>
          </cell>
          <cell r="AC20" t="str">
            <v>000000</v>
          </cell>
          <cell r="AE20" t="str">
            <v>000000</v>
          </cell>
          <cell r="AG20" t="str">
            <v>110775</v>
          </cell>
          <cell r="AH20" t="str">
            <v>ｵｯｼｭﾏﾝｽﾞ</v>
          </cell>
          <cell r="AI20">
            <v>2</v>
          </cell>
          <cell r="AJ20" t="str">
            <v>本店</v>
          </cell>
          <cell r="AK20" t="str">
            <v>000000</v>
          </cell>
          <cell r="AM20" t="str">
            <v>000217</v>
          </cell>
          <cell r="AN20" t="str">
            <v>Outdoor select</v>
          </cell>
          <cell r="AO20" t="str">
            <v>110775</v>
          </cell>
          <cell r="AP20" t="str">
            <v>ｵｯｼｭﾏﾝｽﾞ</v>
          </cell>
          <cell r="AQ20" t="str">
            <v>000000</v>
          </cell>
          <cell r="AS20" t="str">
            <v>000000</v>
          </cell>
          <cell r="AU20" t="str">
            <v>000000</v>
          </cell>
          <cell r="AW20" t="str">
            <v>000000</v>
          </cell>
          <cell r="AY20" t="str">
            <v>000000</v>
          </cell>
          <cell r="BA20" t="str">
            <v>000000</v>
          </cell>
          <cell r="BC20" t="str">
            <v>000000</v>
          </cell>
          <cell r="BE20" t="str">
            <v>000017</v>
          </cell>
          <cell r="BF20" t="str">
            <v>南山龍一</v>
          </cell>
          <cell r="BG20" t="str">
            <v>000000</v>
          </cell>
          <cell r="BI20" t="str">
            <v>000000</v>
          </cell>
          <cell r="BK20" t="str">
            <v>000000</v>
          </cell>
          <cell r="BM20" t="str">
            <v>000000</v>
          </cell>
          <cell r="BO20" t="str">
            <v>000000</v>
          </cell>
          <cell r="BQ20" t="str">
            <v>000000</v>
          </cell>
          <cell r="BS20" t="str">
            <v>000000</v>
          </cell>
          <cell r="BU20" t="str">
            <v>000000</v>
          </cell>
          <cell r="BW20" t="str">
            <v>000000</v>
          </cell>
          <cell r="BY20" t="str">
            <v>000000</v>
          </cell>
          <cell r="CA20">
            <v>30</v>
          </cell>
          <cell r="CB20">
            <v>0</v>
          </cell>
          <cell r="CC20">
            <v>0</v>
          </cell>
          <cell r="CD20">
            <v>20</v>
          </cell>
          <cell r="CE20">
            <v>0</v>
          </cell>
          <cell r="CF20">
            <v>0</v>
          </cell>
          <cell r="CG20">
            <v>1</v>
          </cell>
          <cell r="CH20" t="str">
            <v>翌月</v>
          </cell>
          <cell r="CI20">
            <v>0</v>
          </cell>
          <cell r="CK20">
            <v>0</v>
          </cell>
          <cell r="CM20">
            <v>1</v>
          </cell>
          <cell r="CN20" t="str">
            <v>振込</v>
          </cell>
          <cell r="CO20">
            <v>0</v>
          </cell>
          <cell r="CQ20">
            <v>0</v>
          </cell>
          <cell r="CS20">
            <v>0</v>
          </cell>
          <cell r="CT20">
            <v>3</v>
          </cell>
          <cell r="CU20" t="str">
            <v>上代単価×掛率</v>
          </cell>
          <cell r="CV20">
            <v>57</v>
          </cell>
        </row>
        <row r="21">
          <cell r="A21" t="str">
            <v>110776</v>
          </cell>
          <cell r="B21" t="str">
            <v>オールインオール合同会社</v>
          </cell>
          <cell r="C21" t="str">
            <v>ｵｰﾙｲﾝｵｰﾙ</v>
          </cell>
          <cell r="D21" t="str">
            <v>ｵｰﾙｲﾝｵｰﾙ</v>
          </cell>
          <cell r="F21" t="str">
            <v>154-0022</v>
          </cell>
          <cell r="G21" t="str">
            <v>東京都世田谷区梅丘2-26-2-201</v>
          </cell>
          <cell r="K21" t="str">
            <v>03-5477-3203</v>
          </cell>
          <cell r="L21" t="str">
            <v>03-6231-6811</v>
          </cell>
          <cell r="M21" t="str">
            <v>000000</v>
          </cell>
          <cell r="O21" t="str">
            <v>000218</v>
          </cell>
          <cell r="P21" t="str">
            <v>Outdoor Specialty</v>
          </cell>
          <cell r="Q21" t="str">
            <v>110776</v>
          </cell>
          <cell r="R21" t="str">
            <v>ｵｰﾙｲﾝｵｰﾙ</v>
          </cell>
          <cell r="S21" t="str">
            <v>000000</v>
          </cell>
          <cell r="U21" t="str">
            <v>000000</v>
          </cell>
          <cell r="W21" t="str">
            <v>000000</v>
          </cell>
          <cell r="Y21" t="str">
            <v>000000</v>
          </cell>
          <cell r="AA21" t="str">
            <v>000000</v>
          </cell>
          <cell r="AC21" t="str">
            <v>000000</v>
          </cell>
          <cell r="AE21" t="str">
            <v>000000</v>
          </cell>
          <cell r="AG21" t="str">
            <v>110776</v>
          </cell>
          <cell r="AH21" t="str">
            <v>ｵｰﾙｲﾝｵｰﾙ</v>
          </cell>
          <cell r="AI21">
            <v>0</v>
          </cell>
          <cell r="AJ21" t="str">
            <v>通常</v>
          </cell>
          <cell r="AK21" t="str">
            <v>000000</v>
          </cell>
          <cell r="AM21" t="str">
            <v>000218</v>
          </cell>
          <cell r="AN21" t="str">
            <v>Outdoor Specialty</v>
          </cell>
          <cell r="AO21" t="str">
            <v>110776</v>
          </cell>
          <cell r="AP21" t="str">
            <v>ｵｰﾙｲﾝｵｰﾙ</v>
          </cell>
          <cell r="AQ21" t="str">
            <v>000000</v>
          </cell>
          <cell r="AS21" t="str">
            <v>000000</v>
          </cell>
          <cell r="AU21" t="str">
            <v>000000</v>
          </cell>
          <cell r="AW21" t="str">
            <v>000000</v>
          </cell>
          <cell r="AY21" t="str">
            <v>000000</v>
          </cell>
          <cell r="BA21" t="str">
            <v>000000</v>
          </cell>
          <cell r="BC21" t="str">
            <v>000000</v>
          </cell>
          <cell r="BE21" t="str">
            <v>000040</v>
          </cell>
          <cell r="BF21" t="str">
            <v>その他</v>
          </cell>
          <cell r="BG21" t="str">
            <v>000000</v>
          </cell>
          <cell r="BI21" t="str">
            <v>000000</v>
          </cell>
          <cell r="BK21" t="str">
            <v>000000</v>
          </cell>
          <cell r="BM21" t="str">
            <v>000000</v>
          </cell>
          <cell r="BO21" t="str">
            <v>000000</v>
          </cell>
          <cell r="BQ21" t="str">
            <v>000000</v>
          </cell>
          <cell r="BS21" t="str">
            <v>000000</v>
          </cell>
          <cell r="BU21" t="str">
            <v>000000</v>
          </cell>
          <cell r="BW21" t="str">
            <v>000000</v>
          </cell>
          <cell r="BY21" t="str">
            <v>000000</v>
          </cell>
          <cell r="CA21">
            <v>30</v>
          </cell>
          <cell r="CB21">
            <v>0</v>
          </cell>
          <cell r="CC21">
            <v>0</v>
          </cell>
          <cell r="CD21">
            <v>30</v>
          </cell>
          <cell r="CE21">
            <v>0</v>
          </cell>
          <cell r="CF21">
            <v>0</v>
          </cell>
          <cell r="CG21">
            <v>1</v>
          </cell>
          <cell r="CH21" t="str">
            <v>翌月</v>
          </cell>
          <cell r="CI21">
            <v>0</v>
          </cell>
          <cell r="CK21">
            <v>0</v>
          </cell>
          <cell r="CM21">
            <v>1</v>
          </cell>
          <cell r="CN21" t="str">
            <v>振込</v>
          </cell>
          <cell r="CO21">
            <v>0</v>
          </cell>
          <cell r="CQ21">
            <v>0</v>
          </cell>
          <cell r="CS21">
            <v>0</v>
          </cell>
          <cell r="CT21">
            <v>3</v>
          </cell>
          <cell r="CU21" t="str">
            <v>上代単価×掛率</v>
          </cell>
          <cell r="CV21">
            <v>40</v>
          </cell>
        </row>
        <row r="22">
          <cell r="A22" t="str">
            <v>110777</v>
          </cell>
          <cell r="B22" t="str">
            <v>(株)かえるハウス</v>
          </cell>
          <cell r="C22" t="str">
            <v>かえる</v>
          </cell>
          <cell r="D22" t="str">
            <v>かえる</v>
          </cell>
          <cell r="F22" t="str">
            <v>180-0003</v>
          </cell>
          <cell r="G22" t="str">
            <v>東京都武蔵野市吉祥寺南町</v>
          </cell>
          <cell r="H22" t="str">
            <v>1-8-8 1F</v>
          </cell>
          <cell r="K22" t="str">
            <v>0422-24-6428</v>
          </cell>
          <cell r="L22" t="str">
            <v>0422-24-6429</v>
          </cell>
          <cell r="M22" t="str">
            <v>000000</v>
          </cell>
          <cell r="O22" t="str">
            <v>000222</v>
          </cell>
          <cell r="P22" t="str">
            <v>WebMalls</v>
          </cell>
          <cell r="Q22" t="str">
            <v>110777</v>
          </cell>
          <cell r="R22" t="str">
            <v>かえる</v>
          </cell>
          <cell r="S22" t="str">
            <v>000000</v>
          </cell>
          <cell r="U22" t="str">
            <v>000000</v>
          </cell>
          <cell r="W22" t="str">
            <v>000000</v>
          </cell>
          <cell r="Y22" t="str">
            <v>000000</v>
          </cell>
          <cell r="AA22" t="str">
            <v>000000</v>
          </cell>
          <cell r="AC22" t="str">
            <v>000000</v>
          </cell>
          <cell r="AE22" t="str">
            <v>000000</v>
          </cell>
          <cell r="AG22" t="str">
            <v>110777</v>
          </cell>
          <cell r="AH22" t="str">
            <v>かえる</v>
          </cell>
          <cell r="AI22">
            <v>2</v>
          </cell>
          <cell r="AJ22" t="str">
            <v>本店</v>
          </cell>
          <cell r="AK22" t="str">
            <v>000000</v>
          </cell>
          <cell r="AM22" t="str">
            <v>000222</v>
          </cell>
          <cell r="AN22" t="str">
            <v>WebMalls</v>
          </cell>
          <cell r="AO22" t="str">
            <v>110777</v>
          </cell>
          <cell r="AP22" t="str">
            <v>かえる</v>
          </cell>
          <cell r="AQ22" t="str">
            <v>000000</v>
          </cell>
          <cell r="AS22" t="str">
            <v>000000</v>
          </cell>
          <cell r="AU22" t="str">
            <v>000000</v>
          </cell>
          <cell r="AW22" t="str">
            <v>000000</v>
          </cell>
          <cell r="AY22" t="str">
            <v>000000</v>
          </cell>
          <cell r="BA22" t="str">
            <v>000000</v>
          </cell>
          <cell r="BC22" t="str">
            <v>000000</v>
          </cell>
          <cell r="BE22" t="str">
            <v>000017</v>
          </cell>
          <cell r="BF22" t="str">
            <v>南山龍一</v>
          </cell>
          <cell r="BG22" t="str">
            <v>000000</v>
          </cell>
          <cell r="BI22" t="str">
            <v>000000</v>
          </cell>
          <cell r="BK22" t="str">
            <v>000000</v>
          </cell>
          <cell r="BM22" t="str">
            <v>000000</v>
          </cell>
          <cell r="BO22" t="str">
            <v>000000</v>
          </cell>
          <cell r="BQ22" t="str">
            <v>000000</v>
          </cell>
          <cell r="BS22" t="str">
            <v>000000</v>
          </cell>
          <cell r="BU22" t="str">
            <v>000000</v>
          </cell>
          <cell r="BW22" t="str">
            <v>000000</v>
          </cell>
          <cell r="BY22" t="str">
            <v>000000</v>
          </cell>
          <cell r="CA22">
            <v>30</v>
          </cell>
          <cell r="CB22">
            <v>0</v>
          </cell>
          <cell r="CC22">
            <v>0</v>
          </cell>
          <cell r="CD22">
            <v>30</v>
          </cell>
          <cell r="CE22">
            <v>0</v>
          </cell>
          <cell r="CF22">
            <v>0</v>
          </cell>
          <cell r="CG22">
            <v>1</v>
          </cell>
          <cell r="CH22" t="str">
            <v>翌月</v>
          </cell>
          <cell r="CI22">
            <v>0</v>
          </cell>
          <cell r="CK22">
            <v>0</v>
          </cell>
          <cell r="CM22">
            <v>1</v>
          </cell>
          <cell r="CN22" t="str">
            <v>振込</v>
          </cell>
          <cell r="CO22">
            <v>0</v>
          </cell>
          <cell r="CQ22">
            <v>0</v>
          </cell>
          <cell r="CS22">
            <v>0</v>
          </cell>
          <cell r="CT22">
            <v>3</v>
          </cell>
          <cell r="CU22" t="str">
            <v>上代単価×掛率</v>
          </cell>
          <cell r="CV22">
            <v>60</v>
          </cell>
        </row>
        <row r="23">
          <cell r="A23" t="str">
            <v>110779</v>
          </cell>
          <cell r="B23" t="str">
            <v>神奈川トヨタ自動車株式会社</v>
          </cell>
          <cell r="C23" t="str">
            <v>神奈川ﾄﾖﾀ</v>
          </cell>
          <cell r="D23" t="str">
            <v>神奈川ﾄﾖﾀ</v>
          </cell>
          <cell r="F23" t="str">
            <v>221-0052</v>
          </cell>
          <cell r="G23" t="str">
            <v>神奈川県横浜市神奈川区栄町</v>
          </cell>
          <cell r="H23" t="str">
            <v>７－１マイクスビル３Ｆ</v>
          </cell>
          <cell r="I23" t="str">
            <v>マイクス横浜本店　物販事業室</v>
          </cell>
          <cell r="K23" t="str">
            <v>045-459-2289</v>
          </cell>
          <cell r="L23" t="str">
            <v>045-461-0063</v>
          </cell>
          <cell r="M23" t="str">
            <v>000000</v>
          </cell>
          <cell r="O23" t="str">
            <v>000218</v>
          </cell>
          <cell r="P23" t="str">
            <v>Outdoor Specialty</v>
          </cell>
          <cell r="Q23" t="str">
            <v>110779</v>
          </cell>
          <cell r="R23" t="str">
            <v>神奈川ﾄﾖﾀ</v>
          </cell>
          <cell r="S23" t="str">
            <v>000000</v>
          </cell>
          <cell r="U23" t="str">
            <v>000000</v>
          </cell>
          <cell r="W23" t="str">
            <v>000000</v>
          </cell>
          <cell r="Y23" t="str">
            <v>000000</v>
          </cell>
          <cell r="AA23" t="str">
            <v>000000</v>
          </cell>
          <cell r="AC23" t="str">
            <v>000000</v>
          </cell>
          <cell r="AE23" t="str">
            <v>000000</v>
          </cell>
          <cell r="AG23" t="str">
            <v>110779</v>
          </cell>
          <cell r="AH23" t="str">
            <v>神奈川ﾄﾖﾀ</v>
          </cell>
          <cell r="AI23">
            <v>2</v>
          </cell>
          <cell r="AJ23" t="str">
            <v>本店</v>
          </cell>
          <cell r="AK23" t="str">
            <v>000000</v>
          </cell>
          <cell r="AM23" t="str">
            <v>000218</v>
          </cell>
          <cell r="AN23" t="str">
            <v>Outdoor Specialty</v>
          </cell>
          <cell r="AO23" t="str">
            <v>110779</v>
          </cell>
          <cell r="AP23" t="str">
            <v>神奈川ﾄﾖﾀ</v>
          </cell>
          <cell r="AQ23" t="str">
            <v>000000</v>
          </cell>
          <cell r="AS23" t="str">
            <v>000000</v>
          </cell>
          <cell r="AU23" t="str">
            <v>000000</v>
          </cell>
          <cell r="AW23" t="str">
            <v>000000</v>
          </cell>
          <cell r="AY23" t="str">
            <v>000000</v>
          </cell>
          <cell r="BA23" t="str">
            <v>000000</v>
          </cell>
          <cell r="BC23" t="str">
            <v>000000</v>
          </cell>
          <cell r="BE23" t="str">
            <v>000056</v>
          </cell>
          <cell r="BF23" t="str">
            <v>五十嵐悠介</v>
          </cell>
          <cell r="BG23" t="str">
            <v>000000</v>
          </cell>
          <cell r="BI23" t="str">
            <v>000000</v>
          </cell>
          <cell r="BK23" t="str">
            <v>000000</v>
          </cell>
          <cell r="BM23" t="str">
            <v>000000</v>
          </cell>
          <cell r="BO23" t="str">
            <v>000000</v>
          </cell>
          <cell r="BQ23" t="str">
            <v>000000</v>
          </cell>
          <cell r="BS23" t="str">
            <v>000000</v>
          </cell>
          <cell r="BU23" t="str">
            <v>000000</v>
          </cell>
          <cell r="BW23" t="str">
            <v>000000</v>
          </cell>
          <cell r="BY23" t="str">
            <v>000000</v>
          </cell>
          <cell r="CA23">
            <v>30</v>
          </cell>
          <cell r="CB23">
            <v>0</v>
          </cell>
          <cell r="CC23">
            <v>0</v>
          </cell>
          <cell r="CD23">
            <v>30</v>
          </cell>
          <cell r="CE23">
            <v>0</v>
          </cell>
          <cell r="CF23">
            <v>0</v>
          </cell>
          <cell r="CG23">
            <v>1</v>
          </cell>
          <cell r="CH23" t="str">
            <v>翌月</v>
          </cell>
          <cell r="CI23">
            <v>0</v>
          </cell>
          <cell r="CK23">
            <v>0</v>
          </cell>
          <cell r="CM23">
            <v>1</v>
          </cell>
          <cell r="CN23" t="str">
            <v>振込</v>
          </cell>
          <cell r="CO23">
            <v>0</v>
          </cell>
          <cell r="CQ23">
            <v>0</v>
          </cell>
          <cell r="CS23">
            <v>0</v>
          </cell>
          <cell r="CT23">
            <v>3</v>
          </cell>
          <cell r="CU23" t="str">
            <v>上代単価×掛率</v>
          </cell>
          <cell r="CV23">
            <v>60</v>
          </cell>
        </row>
        <row r="24">
          <cell r="A24" t="str">
            <v>110784</v>
          </cell>
          <cell r="B24" t="str">
            <v>(株)ｶﾝｾｷ</v>
          </cell>
          <cell r="C24" t="str">
            <v>ｶﾝｾｷ</v>
          </cell>
          <cell r="D24" t="str">
            <v>ｶﾝｾｷ</v>
          </cell>
          <cell r="F24" t="str">
            <v>321-0158</v>
          </cell>
          <cell r="G24" t="str">
            <v>栃木県宇都宮市西川田本町</v>
          </cell>
          <cell r="H24" t="str">
            <v>3丁目1番1号</v>
          </cell>
          <cell r="M24" t="str">
            <v>000000</v>
          </cell>
          <cell r="O24" t="str">
            <v>000218</v>
          </cell>
          <cell r="P24" t="str">
            <v>Outdoor Specialty</v>
          </cell>
          <cell r="Q24" t="str">
            <v>110784</v>
          </cell>
          <cell r="R24" t="str">
            <v>ｶﾝｾｷ</v>
          </cell>
          <cell r="S24" t="str">
            <v>000000</v>
          </cell>
          <cell r="U24" t="str">
            <v>000000</v>
          </cell>
          <cell r="W24" t="str">
            <v>000000</v>
          </cell>
          <cell r="Y24" t="str">
            <v>000000</v>
          </cell>
          <cell r="AA24" t="str">
            <v>000000</v>
          </cell>
          <cell r="AC24" t="str">
            <v>000000</v>
          </cell>
          <cell r="AE24" t="str">
            <v>000000</v>
          </cell>
          <cell r="AG24" t="str">
            <v>110784</v>
          </cell>
          <cell r="AH24" t="str">
            <v>ｶﾝｾｷ</v>
          </cell>
          <cell r="AI24">
            <v>2</v>
          </cell>
          <cell r="AJ24" t="str">
            <v>本店</v>
          </cell>
          <cell r="AK24" t="str">
            <v>000000</v>
          </cell>
          <cell r="AM24" t="str">
            <v>000218</v>
          </cell>
          <cell r="AN24" t="str">
            <v>Outdoor Specialty</v>
          </cell>
          <cell r="AO24" t="str">
            <v>110784</v>
          </cell>
          <cell r="AP24" t="str">
            <v>ｶﾝｾｷ</v>
          </cell>
          <cell r="AQ24" t="str">
            <v>000000</v>
          </cell>
          <cell r="AS24" t="str">
            <v>000000</v>
          </cell>
          <cell r="AU24" t="str">
            <v>000000</v>
          </cell>
          <cell r="AW24" t="str">
            <v>000000</v>
          </cell>
          <cell r="AY24" t="str">
            <v>000000</v>
          </cell>
          <cell r="BA24" t="str">
            <v>000000</v>
          </cell>
          <cell r="BC24" t="str">
            <v>000000</v>
          </cell>
          <cell r="BE24" t="str">
            <v>000056</v>
          </cell>
          <cell r="BF24" t="str">
            <v>五十嵐悠介</v>
          </cell>
          <cell r="BG24" t="str">
            <v>000000</v>
          </cell>
          <cell r="BI24" t="str">
            <v>000000</v>
          </cell>
          <cell r="BK24" t="str">
            <v>000000</v>
          </cell>
          <cell r="BM24" t="str">
            <v>000000</v>
          </cell>
          <cell r="BO24" t="str">
            <v>000000</v>
          </cell>
          <cell r="BQ24" t="str">
            <v>000000</v>
          </cell>
          <cell r="BS24" t="str">
            <v>000000</v>
          </cell>
          <cell r="BU24" t="str">
            <v>000000</v>
          </cell>
          <cell r="BW24" t="str">
            <v>000000</v>
          </cell>
          <cell r="BY24" t="str">
            <v>000000</v>
          </cell>
          <cell r="CA24">
            <v>30</v>
          </cell>
          <cell r="CB24">
            <v>0</v>
          </cell>
          <cell r="CC24">
            <v>0</v>
          </cell>
          <cell r="CD24">
            <v>20</v>
          </cell>
          <cell r="CE24">
            <v>0</v>
          </cell>
          <cell r="CF24">
            <v>0</v>
          </cell>
          <cell r="CG24">
            <v>1</v>
          </cell>
          <cell r="CH24" t="str">
            <v>翌月</v>
          </cell>
          <cell r="CI24">
            <v>0</v>
          </cell>
          <cell r="CK24">
            <v>0</v>
          </cell>
          <cell r="CM24">
            <v>1</v>
          </cell>
          <cell r="CN24" t="str">
            <v>振込</v>
          </cell>
          <cell r="CO24">
            <v>0</v>
          </cell>
          <cell r="CQ24">
            <v>0</v>
          </cell>
          <cell r="CS24">
            <v>0</v>
          </cell>
          <cell r="CT24">
            <v>3</v>
          </cell>
          <cell r="CU24" t="str">
            <v>上代単価×掛率</v>
          </cell>
          <cell r="CV24">
            <v>59</v>
          </cell>
        </row>
        <row r="25">
          <cell r="A25" t="str">
            <v>110788</v>
          </cell>
          <cell r="B25" t="str">
            <v>ｹｲｱｲ商事(株)</v>
          </cell>
          <cell r="C25" t="str">
            <v>ｹｲｱｲ</v>
          </cell>
          <cell r="D25" t="str">
            <v>ｹｲｱｲ</v>
          </cell>
          <cell r="F25" t="str">
            <v>955-0083</v>
          </cell>
          <cell r="G25" t="str">
            <v>新潟県三条市荒町2-22-21</v>
          </cell>
          <cell r="K25" t="str">
            <v>0256-35-1241</v>
          </cell>
          <cell r="L25" t="str">
            <v>0256-35-1285</v>
          </cell>
          <cell r="M25" t="str">
            <v>000000</v>
          </cell>
          <cell r="O25" t="str">
            <v>000212</v>
          </cell>
          <cell r="P25" t="str">
            <v>Bag Speciality</v>
          </cell>
          <cell r="Q25" t="str">
            <v>110788</v>
          </cell>
          <cell r="R25" t="str">
            <v>ｹｲｱｲ</v>
          </cell>
          <cell r="S25" t="str">
            <v>000000</v>
          </cell>
          <cell r="U25" t="str">
            <v>000000</v>
          </cell>
          <cell r="W25" t="str">
            <v>000000</v>
          </cell>
          <cell r="Y25" t="str">
            <v>000000</v>
          </cell>
          <cell r="AA25" t="str">
            <v>000000</v>
          </cell>
          <cell r="AC25" t="str">
            <v>000000</v>
          </cell>
          <cell r="AE25" t="str">
            <v>000000</v>
          </cell>
          <cell r="AG25" t="str">
            <v>110788</v>
          </cell>
          <cell r="AH25" t="str">
            <v>ｹｲｱｲ</v>
          </cell>
          <cell r="AI25">
            <v>2</v>
          </cell>
          <cell r="AJ25" t="str">
            <v>本店</v>
          </cell>
          <cell r="AK25" t="str">
            <v>000000</v>
          </cell>
          <cell r="AM25" t="str">
            <v>000212</v>
          </cell>
          <cell r="AN25" t="str">
            <v>Bag Speciality</v>
          </cell>
          <cell r="AO25" t="str">
            <v>110788</v>
          </cell>
          <cell r="AP25" t="str">
            <v>ｹｲｱｲ</v>
          </cell>
          <cell r="AQ25" t="str">
            <v>000000</v>
          </cell>
          <cell r="AS25" t="str">
            <v>000000</v>
          </cell>
          <cell r="AU25" t="str">
            <v>000000</v>
          </cell>
          <cell r="AW25" t="str">
            <v>000000</v>
          </cell>
          <cell r="AY25" t="str">
            <v>000000</v>
          </cell>
          <cell r="BA25" t="str">
            <v>000000</v>
          </cell>
          <cell r="BC25" t="str">
            <v>000000</v>
          </cell>
          <cell r="BE25" t="str">
            <v>000055</v>
          </cell>
          <cell r="BF25" t="str">
            <v>佐藤祐介</v>
          </cell>
          <cell r="BG25" t="str">
            <v>000000</v>
          </cell>
          <cell r="BI25" t="str">
            <v>000000</v>
          </cell>
          <cell r="BK25" t="str">
            <v>000000</v>
          </cell>
          <cell r="BM25" t="str">
            <v>000000</v>
          </cell>
          <cell r="BO25" t="str">
            <v>000000</v>
          </cell>
          <cell r="BQ25" t="str">
            <v>000000</v>
          </cell>
          <cell r="BS25" t="str">
            <v>000000</v>
          </cell>
          <cell r="BU25" t="str">
            <v>000000</v>
          </cell>
          <cell r="BW25" t="str">
            <v>000000</v>
          </cell>
          <cell r="BY25" t="str">
            <v>000000</v>
          </cell>
          <cell r="CA25">
            <v>20</v>
          </cell>
          <cell r="CB25">
            <v>0</v>
          </cell>
          <cell r="CC25">
            <v>0</v>
          </cell>
          <cell r="CD25">
            <v>30</v>
          </cell>
          <cell r="CE25">
            <v>0</v>
          </cell>
          <cell r="CF25">
            <v>0</v>
          </cell>
          <cell r="CG25">
            <v>1</v>
          </cell>
          <cell r="CH25" t="str">
            <v>翌月</v>
          </cell>
          <cell r="CI25">
            <v>0</v>
          </cell>
          <cell r="CK25">
            <v>0</v>
          </cell>
          <cell r="CM25">
            <v>1</v>
          </cell>
          <cell r="CN25" t="str">
            <v>振込</v>
          </cell>
          <cell r="CO25">
            <v>0</v>
          </cell>
          <cell r="CQ25">
            <v>0</v>
          </cell>
          <cell r="CS25">
            <v>0</v>
          </cell>
          <cell r="CT25">
            <v>3</v>
          </cell>
          <cell r="CU25" t="str">
            <v>上代単価×掛率</v>
          </cell>
          <cell r="CV25">
            <v>60</v>
          </cell>
        </row>
        <row r="26">
          <cell r="A26" t="str">
            <v>110790</v>
          </cell>
          <cell r="B26" t="str">
            <v>(有)ｹｲｽﾞ</v>
          </cell>
          <cell r="C26" t="str">
            <v>ｹｲｽﾞ</v>
          </cell>
          <cell r="D26" t="str">
            <v>ｹｲｽﾞ</v>
          </cell>
          <cell r="F26" t="str">
            <v>064-0958</v>
          </cell>
          <cell r="G26" t="str">
            <v>北海道札幌市中央区</v>
          </cell>
          <cell r="H26" t="str">
            <v>宮の森15丁目5-1-202</v>
          </cell>
          <cell r="M26" t="str">
            <v>000000</v>
          </cell>
          <cell r="O26" t="str">
            <v>000217</v>
          </cell>
          <cell r="P26" t="str">
            <v>Outdoor select</v>
          </cell>
          <cell r="Q26" t="str">
            <v>110790</v>
          </cell>
          <cell r="R26" t="str">
            <v>ｹｲｽﾞ</v>
          </cell>
          <cell r="S26" t="str">
            <v>000000</v>
          </cell>
          <cell r="U26" t="str">
            <v>000000</v>
          </cell>
          <cell r="W26" t="str">
            <v>000000</v>
          </cell>
          <cell r="Y26" t="str">
            <v>000000</v>
          </cell>
          <cell r="AA26" t="str">
            <v>000000</v>
          </cell>
          <cell r="AC26" t="str">
            <v>000000</v>
          </cell>
          <cell r="AE26" t="str">
            <v>000000</v>
          </cell>
          <cell r="AG26" t="str">
            <v>110790</v>
          </cell>
          <cell r="AH26" t="str">
            <v>ｹｲｽﾞ</v>
          </cell>
          <cell r="AI26">
            <v>2</v>
          </cell>
          <cell r="AJ26" t="str">
            <v>本店</v>
          </cell>
          <cell r="AK26" t="str">
            <v>000000</v>
          </cell>
          <cell r="AM26" t="str">
            <v>000217</v>
          </cell>
          <cell r="AN26" t="str">
            <v>Outdoor select</v>
          </cell>
          <cell r="AO26" t="str">
            <v>110790</v>
          </cell>
          <cell r="AP26" t="str">
            <v>ｹｲｽﾞ</v>
          </cell>
          <cell r="AQ26" t="str">
            <v>000000</v>
          </cell>
          <cell r="AS26" t="str">
            <v>000000</v>
          </cell>
          <cell r="AU26" t="str">
            <v>000000</v>
          </cell>
          <cell r="AW26" t="str">
            <v>000000</v>
          </cell>
          <cell r="AY26" t="str">
            <v>000000</v>
          </cell>
          <cell r="BA26" t="str">
            <v>000000</v>
          </cell>
          <cell r="BC26" t="str">
            <v>000000</v>
          </cell>
          <cell r="BE26" t="str">
            <v>000003</v>
          </cell>
          <cell r="BF26" t="str">
            <v>泉田和明</v>
          </cell>
          <cell r="BG26" t="str">
            <v>000000</v>
          </cell>
          <cell r="BI26" t="str">
            <v>000000</v>
          </cell>
          <cell r="BK26" t="str">
            <v>000000</v>
          </cell>
          <cell r="BM26" t="str">
            <v>000000</v>
          </cell>
          <cell r="BO26" t="str">
            <v>000000</v>
          </cell>
          <cell r="BQ26" t="str">
            <v>000000</v>
          </cell>
          <cell r="BS26" t="str">
            <v>000000</v>
          </cell>
          <cell r="BU26" t="str">
            <v>000000</v>
          </cell>
          <cell r="BW26" t="str">
            <v>000000</v>
          </cell>
          <cell r="BY26" t="str">
            <v>000000</v>
          </cell>
          <cell r="CA26">
            <v>30</v>
          </cell>
          <cell r="CB26">
            <v>0</v>
          </cell>
          <cell r="CC26">
            <v>0</v>
          </cell>
          <cell r="CD26">
            <v>30</v>
          </cell>
          <cell r="CE26">
            <v>0</v>
          </cell>
          <cell r="CF26">
            <v>0</v>
          </cell>
          <cell r="CG26">
            <v>1</v>
          </cell>
          <cell r="CH26" t="str">
            <v>翌月</v>
          </cell>
          <cell r="CI26">
            <v>0</v>
          </cell>
          <cell r="CK26">
            <v>0</v>
          </cell>
          <cell r="CM26">
            <v>1</v>
          </cell>
          <cell r="CN26" t="str">
            <v>振込</v>
          </cell>
          <cell r="CO26">
            <v>0</v>
          </cell>
          <cell r="CQ26">
            <v>0</v>
          </cell>
          <cell r="CS26">
            <v>0</v>
          </cell>
          <cell r="CT26">
            <v>3</v>
          </cell>
          <cell r="CU26" t="str">
            <v>上代単価×掛率</v>
          </cell>
          <cell r="CV26">
            <v>50</v>
          </cell>
        </row>
        <row r="27">
          <cell r="A27" t="str">
            <v>110791</v>
          </cell>
          <cell r="B27" t="str">
            <v>(有)ｺﾞﾌﾞｽﾞｺﾝｽﾄﾗｸｼｮﾝ</v>
          </cell>
          <cell r="C27" t="str">
            <v>ｺﾞﾌﾞｽﾞｺﾝｽﾄﾗｸｼｮﾝ</v>
          </cell>
          <cell r="D27" t="str">
            <v>ｺﾞﾌﾞｽﾞｺﾝｽﾄﾗｸｼｮﾝ</v>
          </cell>
          <cell r="F27" t="str">
            <v>100-0011</v>
          </cell>
          <cell r="G27" t="str">
            <v>東京都千代田区内幸町1-7 2F 4番</v>
          </cell>
          <cell r="K27" t="str">
            <v>03-3502-7460</v>
          </cell>
          <cell r="L27" t="str">
            <v>03-3502-7461</v>
          </cell>
          <cell r="M27" t="str">
            <v>000000</v>
          </cell>
          <cell r="O27" t="str">
            <v>000000</v>
          </cell>
          <cell r="Q27" t="str">
            <v>110791</v>
          </cell>
          <cell r="R27" t="str">
            <v>ｺﾞﾌﾞｽﾞｺﾝｽﾄﾗｸｼｮﾝ</v>
          </cell>
          <cell r="S27" t="str">
            <v>000000</v>
          </cell>
          <cell r="U27" t="str">
            <v>000000</v>
          </cell>
          <cell r="W27" t="str">
            <v>000000</v>
          </cell>
          <cell r="Y27" t="str">
            <v>000000</v>
          </cell>
          <cell r="AA27" t="str">
            <v>000000</v>
          </cell>
          <cell r="AC27" t="str">
            <v>000000</v>
          </cell>
          <cell r="AE27" t="str">
            <v>000000</v>
          </cell>
          <cell r="AG27" t="str">
            <v>110791</v>
          </cell>
          <cell r="AH27" t="str">
            <v>ｺﾞﾌﾞｽﾞｺﾝｽﾄﾗｸｼｮﾝ</v>
          </cell>
          <cell r="AI27">
            <v>2</v>
          </cell>
          <cell r="AJ27" t="str">
            <v>本店</v>
          </cell>
          <cell r="AK27" t="str">
            <v>000000</v>
          </cell>
          <cell r="AM27" t="str">
            <v>000000</v>
          </cell>
          <cell r="AO27" t="str">
            <v>110791</v>
          </cell>
          <cell r="AP27" t="str">
            <v>ｺﾞﾌﾞｽﾞｺﾝｽﾄﾗｸｼｮﾝ</v>
          </cell>
          <cell r="AQ27" t="str">
            <v>000000</v>
          </cell>
          <cell r="AS27" t="str">
            <v>000000</v>
          </cell>
          <cell r="AU27" t="str">
            <v>000000</v>
          </cell>
          <cell r="AW27" t="str">
            <v>000000</v>
          </cell>
          <cell r="AY27" t="str">
            <v>000000</v>
          </cell>
          <cell r="BA27" t="str">
            <v>000000</v>
          </cell>
          <cell r="BC27" t="str">
            <v>000000</v>
          </cell>
          <cell r="BE27" t="str">
            <v>000040</v>
          </cell>
          <cell r="BF27" t="str">
            <v>その他</v>
          </cell>
          <cell r="BG27" t="str">
            <v>000000</v>
          </cell>
          <cell r="BI27" t="str">
            <v>000000</v>
          </cell>
          <cell r="BK27" t="str">
            <v>000000</v>
          </cell>
          <cell r="BM27" t="str">
            <v>000000</v>
          </cell>
          <cell r="BO27" t="str">
            <v>000000</v>
          </cell>
          <cell r="BQ27" t="str">
            <v>000000</v>
          </cell>
          <cell r="BS27" t="str">
            <v>000000</v>
          </cell>
          <cell r="BU27" t="str">
            <v>000000</v>
          </cell>
          <cell r="BW27" t="str">
            <v>000000</v>
          </cell>
          <cell r="BY27" t="str">
            <v>000000</v>
          </cell>
          <cell r="CA27">
            <v>20</v>
          </cell>
          <cell r="CB27">
            <v>0</v>
          </cell>
          <cell r="CC27">
            <v>0</v>
          </cell>
          <cell r="CD27">
            <v>30</v>
          </cell>
          <cell r="CE27">
            <v>0</v>
          </cell>
          <cell r="CF27">
            <v>0</v>
          </cell>
          <cell r="CG27">
            <v>1</v>
          </cell>
          <cell r="CH27" t="str">
            <v>翌月</v>
          </cell>
          <cell r="CI27">
            <v>0</v>
          </cell>
          <cell r="CK27">
            <v>0</v>
          </cell>
          <cell r="CM27">
            <v>1</v>
          </cell>
          <cell r="CN27" t="str">
            <v>振込</v>
          </cell>
          <cell r="CO27">
            <v>0</v>
          </cell>
          <cell r="CQ27">
            <v>0</v>
          </cell>
          <cell r="CS27">
            <v>0</v>
          </cell>
          <cell r="CT27">
            <v>3</v>
          </cell>
          <cell r="CU27" t="str">
            <v>上代単価×掛率</v>
          </cell>
          <cell r="CV27">
            <v>55</v>
          </cell>
        </row>
        <row r="28">
          <cell r="A28" t="str">
            <v>110792</v>
          </cell>
          <cell r="B28" t="str">
            <v>(株)COMYQ</v>
          </cell>
          <cell r="C28" t="str">
            <v>ｺﾐｯｸ</v>
          </cell>
          <cell r="D28" t="str">
            <v>ｺﾐｯｸ</v>
          </cell>
          <cell r="F28" t="str">
            <v>158-0085</v>
          </cell>
          <cell r="G28" t="str">
            <v>東京都世田谷区玉川田園調布</v>
          </cell>
          <cell r="H28" t="str">
            <v>2-7-18#104</v>
          </cell>
          <cell r="K28" t="str">
            <v>03-5755-5622</v>
          </cell>
          <cell r="L28" t="str">
            <v>03-5755-5622</v>
          </cell>
          <cell r="M28" t="str">
            <v>000000</v>
          </cell>
          <cell r="O28" t="str">
            <v>000217</v>
          </cell>
          <cell r="P28" t="str">
            <v>Outdoor select</v>
          </cell>
          <cell r="Q28" t="str">
            <v>110792</v>
          </cell>
          <cell r="R28" t="str">
            <v>ｺﾐｯｸ</v>
          </cell>
          <cell r="S28" t="str">
            <v>000000</v>
          </cell>
          <cell r="U28" t="str">
            <v>000000</v>
          </cell>
          <cell r="W28" t="str">
            <v>000000</v>
          </cell>
          <cell r="Y28" t="str">
            <v>000000</v>
          </cell>
          <cell r="AA28" t="str">
            <v>000000</v>
          </cell>
          <cell r="AC28" t="str">
            <v>000000</v>
          </cell>
          <cell r="AE28" t="str">
            <v>000000</v>
          </cell>
          <cell r="AG28" t="str">
            <v>110792</v>
          </cell>
          <cell r="AH28" t="str">
            <v>ｺﾐｯｸ</v>
          </cell>
          <cell r="AI28">
            <v>2</v>
          </cell>
          <cell r="AJ28" t="str">
            <v>本店</v>
          </cell>
          <cell r="AK28" t="str">
            <v>000000</v>
          </cell>
          <cell r="AM28" t="str">
            <v>000217</v>
          </cell>
          <cell r="AN28" t="str">
            <v>Outdoor select</v>
          </cell>
          <cell r="AO28" t="str">
            <v>110792</v>
          </cell>
          <cell r="AP28" t="str">
            <v>ｺﾐｯｸ</v>
          </cell>
          <cell r="AQ28" t="str">
            <v>000000</v>
          </cell>
          <cell r="AS28" t="str">
            <v>000000</v>
          </cell>
          <cell r="AU28" t="str">
            <v>000000</v>
          </cell>
          <cell r="AW28" t="str">
            <v>000000</v>
          </cell>
          <cell r="AY28" t="str">
            <v>000000</v>
          </cell>
          <cell r="BA28" t="str">
            <v>000000</v>
          </cell>
          <cell r="BC28" t="str">
            <v>000000</v>
          </cell>
          <cell r="BE28" t="str">
            <v>000040</v>
          </cell>
          <cell r="BF28" t="str">
            <v>その他</v>
          </cell>
          <cell r="BG28" t="str">
            <v>000000</v>
          </cell>
          <cell r="BI28" t="str">
            <v>000000</v>
          </cell>
          <cell r="BK28" t="str">
            <v>000000</v>
          </cell>
          <cell r="BM28" t="str">
            <v>000000</v>
          </cell>
          <cell r="BO28" t="str">
            <v>000000</v>
          </cell>
          <cell r="BQ28" t="str">
            <v>000000</v>
          </cell>
          <cell r="BS28" t="str">
            <v>000000</v>
          </cell>
          <cell r="BU28" t="str">
            <v>000000</v>
          </cell>
          <cell r="BW28" t="str">
            <v>000000</v>
          </cell>
          <cell r="BY28" t="str">
            <v>000000</v>
          </cell>
          <cell r="CA28">
            <v>30</v>
          </cell>
          <cell r="CB28">
            <v>0</v>
          </cell>
          <cell r="CC28">
            <v>0</v>
          </cell>
          <cell r="CD28">
            <v>30</v>
          </cell>
          <cell r="CE28">
            <v>0</v>
          </cell>
          <cell r="CF28">
            <v>0</v>
          </cell>
          <cell r="CG28">
            <v>2</v>
          </cell>
          <cell r="CH28" t="str">
            <v>2ヶ月後</v>
          </cell>
          <cell r="CI28">
            <v>0</v>
          </cell>
          <cell r="CK28">
            <v>0</v>
          </cell>
          <cell r="CM28">
            <v>1</v>
          </cell>
          <cell r="CN28" t="str">
            <v>振込</v>
          </cell>
          <cell r="CO28">
            <v>0</v>
          </cell>
          <cell r="CQ28">
            <v>0</v>
          </cell>
          <cell r="CS28">
            <v>0</v>
          </cell>
          <cell r="CT28">
            <v>3</v>
          </cell>
          <cell r="CU28" t="str">
            <v>上代単価×掛率</v>
          </cell>
          <cell r="CV28">
            <v>45</v>
          </cell>
        </row>
        <row r="29">
          <cell r="A29" t="str">
            <v>110793</v>
          </cell>
          <cell r="B29" t="str">
            <v>株式会社ウィファブリック</v>
          </cell>
          <cell r="C29" t="str">
            <v>株式会社ウィファブリ</v>
          </cell>
          <cell r="D29" t="str">
            <v>株式会社ウィファブリ</v>
          </cell>
          <cell r="F29" t="str">
            <v>550-0003</v>
          </cell>
          <cell r="G29" t="str">
            <v>大阪市西区京町堀１丁目１４－２</v>
          </cell>
          <cell r="H29" t="str">
            <v>４タツト靭公園ビル７階</v>
          </cell>
          <cell r="K29" t="str">
            <v>06-6459-7420</v>
          </cell>
          <cell r="M29" t="str">
            <v>000006</v>
          </cell>
          <cell r="N29" t="str">
            <v>関西</v>
          </cell>
          <cell r="O29" t="str">
            <v>000000</v>
          </cell>
          <cell r="Q29" t="str">
            <v>110793</v>
          </cell>
          <cell r="R29" t="str">
            <v>株式会社ウィファブリ</v>
          </cell>
          <cell r="S29" t="str">
            <v>000000</v>
          </cell>
          <cell r="U29" t="str">
            <v>000000</v>
          </cell>
          <cell r="W29" t="str">
            <v>000000</v>
          </cell>
          <cell r="Y29" t="str">
            <v>000000</v>
          </cell>
          <cell r="AA29" t="str">
            <v>000000</v>
          </cell>
          <cell r="AC29" t="str">
            <v>000000</v>
          </cell>
          <cell r="AE29" t="str">
            <v>000000</v>
          </cell>
          <cell r="AG29" t="str">
            <v>110793</v>
          </cell>
          <cell r="AH29" t="str">
            <v>株式会社ウィファブリ</v>
          </cell>
          <cell r="AI29">
            <v>0</v>
          </cell>
          <cell r="AJ29" t="str">
            <v>通常</v>
          </cell>
          <cell r="AK29" t="str">
            <v>000006</v>
          </cell>
          <cell r="AL29" t="str">
            <v>関西</v>
          </cell>
          <cell r="AM29" t="str">
            <v>000000</v>
          </cell>
          <cell r="AO29" t="str">
            <v>110793</v>
          </cell>
          <cell r="AP29" t="str">
            <v>株式会社ウィファブリ</v>
          </cell>
          <cell r="AQ29" t="str">
            <v>000000</v>
          </cell>
          <cell r="AS29" t="str">
            <v>000000</v>
          </cell>
          <cell r="AU29" t="str">
            <v>000000</v>
          </cell>
          <cell r="AW29" t="str">
            <v>000000</v>
          </cell>
          <cell r="AY29" t="str">
            <v>000000</v>
          </cell>
          <cell r="BA29" t="str">
            <v>000000</v>
          </cell>
          <cell r="BC29" t="str">
            <v>000000</v>
          </cell>
          <cell r="BE29" t="str">
            <v>000049</v>
          </cell>
          <cell r="BF29" t="str">
            <v>志賀剛史</v>
          </cell>
          <cell r="BG29" t="str">
            <v>000000</v>
          </cell>
          <cell r="BI29" t="str">
            <v>000000</v>
          </cell>
          <cell r="BK29" t="str">
            <v>000000</v>
          </cell>
          <cell r="BM29" t="str">
            <v>000000</v>
          </cell>
          <cell r="BO29" t="str">
            <v>000000</v>
          </cell>
          <cell r="BQ29" t="str">
            <v>000000</v>
          </cell>
          <cell r="BS29" t="str">
            <v>000000</v>
          </cell>
          <cell r="BU29" t="str">
            <v>000000</v>
          </cell>
          <cell r="BW29" t="str">
            <v>000000</v>
          </cell>
          <cell r="BY29" t="str">
            <v>000000</v>
          </cell>
          <cell r="CA29">
            <v>30</v>
          </cell>
          <cell r="CB29">
            <v>0</v>
          </cell>
          <cell r="CC29">
            <v>0</v>
          </cell>
          <cell r="CD29">
            <v>20</v>
          </cell>
          <cell r="CE29">
            <v>0</v>
          </cell>
          <cell r="CF29">
            <v>0</v>
          </cell>
          <cell r="CG29">
            <v>1</v>
          </cell>
          <cell r="CH29" t="str">
            <v>翌月</v>
          </cell>
          <cell r="CI29">
            <v>0</v>
          </cell>
          <cell r="CK29">
            <v>0</v>
          </cell>
          <cell r="CM29">
            <v>9</v>
          </cell>
          <cell r="CN29" t="str">
            <v>指定なし</v>
          </cell>
          <cell r="CO29">
            <v>0</v>
          </cell>
          <cell r="CQ29">
            <v>0</v>
          </cell>
          <cell r="CS29">
            <v>0</v>
          </cell>
          <cell r="CT29">
            <v>3</v>
          </cell>
          <cell r="CU29" t="str">
            <v>上代単価×掛率</v>
          </cell>
          <cell r="CV29">
            <v>60</v>
          </cell>
        </row>
        <row r="30">
          <cell r="A30" t="str">
            <v>110795</v>
          </cell>
          <cell r="B30" t="str">
            <v>Circles</v>
          </cell>
          <cell r="C30" t="str">
            <v>Circles</v>
          </cell>
          <cell r="D30" t="str">
            <v>Circles</v>
          </cell>
          <cell r="F30" t="str">
            <v>460-0012</v>
          </cell>
          <cell r="G30" t="str">
            <v>愛知県名古屋市中区千代田</v>
          </cell>
          <cell r="H30" t="str">
            <v>4-14-20</v>
          </cell>
          <cell r="K30" t="str">
            <v>052-331-3232</v>
          </cell>
          <cell r="L30" t="str">
            <v>052-331-3231</v>
          </cell>
          <cell r="M30" t="str">
            <v>000000</v>
          </cell>
          <cell r="O30" t="str">
            <v>000213</v>
          </cell>
          <cell r="P30" t="str">
            <v>Cycle Specialty</v>
          </cell>
          <cell r="Q30" t="str">
            <v>110795</v>
          </cell>
          <cell r="R30" t="str">
            <v>Circles</v>
          </cell>
          <cell r="S30" t="str">
            <v>000000</v>
          </cell>
          <cell r="U30" t="str">
            <v>000000</v>
          </cell>
          <cell r="W30" t="str">
            <v>000000</v>
          </cell>
          <cell r="Y30" t="str">
            <v>000000</v>
          </cell>
          <cell r="AA30" t="str">
            <v>000000</v>
          </cell>
          <cell r="AC30" t="str">
            <v>000000</v>
          </cell>
          <cell r="AE30" t="str">
            <v>000000</v>
          </cell>
          <cell r="AG30" t="str">
            <v>110795</v>
          </cell>
          <cell r="AH30" t="str">
            <v>Circles</v>
          </cell>
          <cell r="AI30">
            <v>0</v>
          </cell>
          <cell r="AJ30" t="str">
            <v>通常</v>
          </cell>
          <cell r="AK30" t="str">
            <v>000000</v>
          </cell>
          <cell r="AM30" t="str">
            <v>000213</v>
          </cell>
          <cell r="AN30" t="str">
            <v>Cycle Specialty</v>
          </cell>
          <cell r="AO30" t="str">
            <v>110795</v>
          </cell>
          <cell r="AP30" t="str">
            <v>Circles</v>
          </cell>
          <cell r="AQ30" t="str">
            <v>000000</v>
          </cell>
          <cell r="AS30" t="str">
            <v>000000</v>
          </cell>
          <cell r="AU30" t="str">
            <v>000000</v>
          </cell>
          <cell r="AW30" t="str">
            <v>000000</v>
          </cell>
          <cell r="AY30" t="str">
            <v>000000</v>
          </cell>
          <cell r="BA30" t="str">
            <v>000000</v>
          </cell>
          <cell r="BC30" t="str">
            <v>000000</v>
          </cell>
          <cell r="BE30" t="str">
            <v>000040</v>
          </cell>
          <cell r="BF30" t="str">
            <v>その他</v>
          </cell>
          <cell r="BG30" t="str">
            <v>000000</v>
          </cell>
          <cell r="BI30" t="str">
            <v>000000</v>
          </cell>
          <cell r="BK30" t="str">
            <v>000000</v>
          </cell>
          <cell r="BM30" t="str">
            <v>000000</v>
          </cell>
          <cell r="BO30" t="str">
            <v>000000</v>
          </cell>
          <cell r="BQ30" t="str">
            <v>000000</v>
          </cell>
          <cell r="BS30" t="str">
            <v>000000</v>
          </cell>
          <cell r="BU30" t="str">
            <v>000000</v>
          </cell>
          <cell r="BW30" t="str">
            <v>000000</v>
          </cell>
          <cell r="BY30" t="str">
            <v>000000</v>
          </cell>
          <cell r="CA30">
            <v>30</v>
          </cell>
          <cell r="CB30">
            <v>0</v>
          </cell>
          <cell r="CC30">
            <v>0</v>
          </cell>
          <cell r="CD30">
            <v>30</v>
          </cell>
          <cell r="CE30">
            <v>0</v>
          </cell>
          <cell r="CF30">
            <v>0</v>
          </cell>
          <cell r="CG30">
            <v>1</v>
          </cell>
          <cell r="CH30" t="str">
            <v>翌月</v>
          </cell>
          <cell r="CI30">
            <v>0</v>
          </cell>
          <cell r="CK30">
            <v>0</v>
          </cell>
          <cell r="CM30">
            <v>1</v>
          </cell>
          <cell r="CN30" t="str">
            <v>振込</v>
          </cell>
          <cell r="CO30">
            <v>0</v>
          </cell>
          <cell r="CQ30">
            <v>0</v>
          </cell>
          <cell r="CS30">
            <v>0</v>
          </cell>
          <cell r="CT30">
            <v>3</v>
          </cell>
          <cell r="CU30" t="str">
            <v>上代単価×掛率</v>
          </cell>
          <cell r="CV30">
            <v>60</v>
          </cell>
        </row>
        <row r="31">
          <cell r="A31" t="str">
            <v>110796</v>
          </cell>
          <cell r="B31" t="str">
            <v>笹尾商工(株)</v>
          </cell>
          <cell r="C31" t="str">
            <v>笹尾商工</v>
          </cell>
          <cell r="D31" t="str">
            <v>笹尾商工</v>
          </cell>
          <cell r="F31" t="str">
            <v>901-2104</v>
          </cell>
          <cell r="G31" t="str">
            <v>沖縄県浦添市字当山1丁目3-12</v>
          </cell>
          <cell r="K31" t="str">
            <v>098-877-1533</v>
          </cell>
          <cell r="L31" t="str">
            <v>098-878-0009</v>
          </cell>
          <cell r="M31" t="str">
            <v>000000</v>
          </cell>
          <cell r="O31" t="str">
            <v>000000</v>
          </cell>
          <cell r="Q31" t="str">
            <v>110796</v>
          </cell>
          <cell r="R31" t="str">
            <v>笹尾商工</v>
          </cell>
          <cell r="S31" t="str">
            <v>000000</v>
          </cell>
          <cell r="U31" t="str">
            <v>000000</v>
          </cell>
          <cell r="W31" t="str">
            <v>000000</v>
          </cell>
          <cell r="Y31" t="str">
            <v>000000</v>
          </cell>
          <cell r="AA31" t="str">
            <v>000000</v>
          </cell>
          <cell r="AC31" t="str">
            <v>000000</v>
          </cell>
          <cell r="AE31" t="str">
            <v>000000</v>
          </cell>
          <cell r="AG31" t="str">
            <v>110796</v>
          </cell>
          <cell r="AH31" t="str">
            <v>笹尾商工</v>
          </cell>
          <cell r="AI31">
            <v>2</v>
          </cell>
          <cell r="AJ31" t="str">
            <v>本店</v>
          </cell>
          <cell r="AK31" t="str">
            <v>000000</v>
          </cell>
          <cell r="AM31" t="str">
            <v>000000</v>
          </cell>
          <cell r="AO31" t="str">
            <v>110796</v>
          </cell>
          <cell r="AP31" t="str">
            <v>笹尾商工</v>
          </cell>
          <cell r="AQ31" t="str">
            <v>000000</v>
          </cell>
          <cell r="AS31" t="str">
            <v>000000</v>
          </cell>
          <cell r="AU31" t="str">
            <v>000000</v>
          </cell>
          <cell r="AW31" t="str">
            <v>000000</v>
          </cell>
          <cell r="AY31" t="str">
            <v>000000</v>
          </cell>
          <cell r="BA31" t="str">
            <v>000000</v>
          </cell>
          <cell r="BC31" t="str">
            <v>000000</v>
          </cell>
          <cell r="BE31" t="str">
            <v>000040</v>
          </cell>
          <cell r="BF31" t="str">
            <v>その他</v>
          </cell>
          <cell r="BG31" t="str">
            <v>000000</v>
          </cell>
          <cell r="BI31" t="str">
            <v>000000</v>
          </cell>
          <cell r="BK31" t="str">
            <v>000000</v>
          </cell>
          <cell r="BM31" t="str">
            <v>000000</v>
          </cell>
          <cell r="BO31" t="str">
            <v>000000</v>
          </cell>
          <cell r="BQ31" t="str">
            <v>000000</v>
          </cell>
          <cell r="BS31" t="str">
            <v>000000</v>
          </cell>
          <cell r="BU31" t="str">
            <v>000000</v>
          </cell>
          <cell r="BW31" t="str">
            <v>000000</v>
          </cell>
          <cell r="BY31" t="str">
            <v>000000</v>
          </cell>
          <cell r="CA31">
            <v>20</v>
          </cell>
          <cell r="CB31">
            <v>0</v>
          </cell>
          <cell r="CC31">
            <v>0</v>
          </cell>
          <cell r="CD31">
            <v>30</v>
          </cell>
          <cell r="CE31">
            <v>0</v>
          </cell>
          <cell r="CF31">
            <v>0</v>
          </cell>
          <cell r="CG31">
            <v>2</v>
          </cell>
          <cell r="CH31" t="str">
            <v>2ヶ月後</v>
          </cell>
          <cell r="CI31">
            <v>0</v>
          </cell>
          <cell r="CK31">
            <v>0</v>
          </cell>
          <cell r="CM31">
            <v>1</v>
          </cell>
          <cell r="CN31" t="str">
            <v>振込</v>
          </cell>
          <cell r="CO31">
            <v>0</v>
          </cell>
          <cell r="CQ31">
            <v>0</v>
          </cell>
          <cell r="CS31">
            <v>0</v>
          </cell>
          <cell r="CT31">
            <v>3</v>
          </cell>
          <cell r="CU31" t="str">
            <v>上代単価×掛率</v>
          </cell>
          <cell r="CV31">
            <v>50</v>
          </cell>
        </row>
        <row r="32">
          <cell r="A32" t="str">
            <v>110797</v>
          </cell>
          <cell r="B32" t="str">
            <v>フレックス株式会社</v>
          </cell>
          <cell r="C32" t="str">
            <v>ﾊｲｴｰｽﾍﾞｰｽ埼玉</v>
          </cell>
          <cell r="D32" t="str">
            <v>FLEXﾊｲｴｰｽﾍﾞｰｽ埼玉</v>
          </cell>
          <cell r="E32" t="str">
            <v>ﾌﾚｯｸｽ</v>
          </cell>
          <cell r="F32" t="str">
            <v>363-0001</v>
          </cell>
          <cell r="G32" t="str">
            <v>埼玉県桶川市大字加納215-1</v>
          </cell>
          <cell r="K32" t="str">
            <v>048-871-7020</v>
          </cell>
          <cell r="L32" t="str">
            <v>048-871-7024</v>
          </cell>
          <cell r="M32" t="str">
            <v>000003</v>
          </cell>
          <cell r="N32" t="str">
            <v>関東</v>
          </cell>
          <cell r="O32" t="str">
            <v>000000</v>
          </cell>
          <cell r="Q32" t="str">
            <v>110756</v>
          </cell>
          <cell r="R32" t="str">
            <v>フレックス株式会社</v>
          </cell>
          <cell r="S32" t="str">
            <v>000000</v>
          </cell>
          <cell r="U32" t="str">
            <v>000000</v>
          </cell>
          <cell r="W32" t="str">
            <v>000000</v>
          </cell>
          <cell r="Y32" t="str">
            <v>000000</v>
          </cell>
          <cell r="AA32" t="str">
            <v>000000</v>
          </cell>
          <cell r="AC32" t="str">
            <v>000000</v>
          </cell>
          <cell r="AE32" t="str">
            <v>000000</v>
          </cell>
          <cell r="AG32" t="str">
            <v>110797</v>
          </cell>
          <cell r="AH32" t="str">
            <v>FLEXﾊｲｴｰｽﾍﾞｰｽ埼玉</v>
          </cell>
          <cell r="AI32">
            <v>2</v>
          </cell>
          <cell r="AJ32" t="str">
            <v>本店</v>
          </cell>
          <cell r="AK32" t="str">
            <v>000003</v>
          </cell>
          <cell r="AL32" t="str">
            <v>関東</v>
          </cell>
          <cell r="AM32" t="str">
            <v>000000</v>
          </cell>
          <cell r="AO32" t="str">
            <v>110756</v>
          </cell>
          <cell r="AP32" t="str">
            <v>フレックス株式会社</v>
          </cell>
          <cell r="AQ32" t="str">
            <v>000000</v>
          </cell>
          <cell r="AS32" t="str">
            <v>000000</v>
          </cell>
          <cell r="AU32" t="str">
            <v>000000</v>
          </cell>
          <cell r="AW32" t="str">
            <v>000000</v>
          </cell>
          <cell r="AY32" t="str">
            <v>000000</v>
          </cell>
          <cell r="BA32" t="str">
            <v>000000</v>
          </cell>
          <cell r="BC32" t="str">
            <v>000000</v>
          </cell>
          <cell r="BE32" t="str">
            <v>000017</v>
          </cell>
          <cell r="BF32" t="str">
            <v>南山龍一</v>
          </cell>
          <cell r="BG32" t="str">
            <v>000000</v>
          </cell>
          <cell r="BI32" t="str">
            <v>000000</v>
          </cell>
          <cell r="BK32" t="str">
            <v>000000</v>
          </cell>
          <cell r="BM32" t="str">
            <v>000000</v>
          </cell>
          <cell r="BO32" t="str">
            <v>000000</v>
          </cell>
          <cell r="BQ32" t="str">
            <v>000000</v>
          </cell>
          <cell r="BS32" t="str">
            <v>000000</v>
          </cell>
          <cell r="BU32" t="str">
            <v>000000</v>
          </cell>
          <cell r="BW32" t="str">
            <v>000000</v>
          </cell>
          <cell r="BY32" t="str">
            <v>000000</v>
          </cell>
          <cell r="CA32">
            <v>20</v>
          </cell>
          <cell r="CB32">
            <v>0</v>
          </cell>
          <cell r="CC32">
            <v>0</v>
          </cell>
          <cell r="CD32">
            <v>20</v>
          </cell>
          <cell r="CE32">
            <v>0</v>
          </cell>
          <cell r="CF32">
            <v>0</v>
          </cell>
          <cell r="CG32">
            <v>1</v>
          </cell>
          <cell r="CH32" t="str">
            <v>翌月</v>
          </cell>
          <cell r="CI32">
            <v>0</v>
          </cell>
          <cell r="CK32">
            <v>0</v>
          </cell>
          <cell r="CM32">
            <v>9</v>
          </cell>
          <cell r="CN32" t="str">
            <v>指定なし</v>
          </cell>
          <cell r="CO32">
            <v>0</v>
          </cell>
          <cell r="CQ32">
            <v>0</v>
          </cell>
          <cell r="CS32">
            <v>0</v>
          </cell>
          <cell r="CT32">
            <v>3</v>
          </cell>
          <cell r="CU32" t="str">
            <v>上代単価×掛率</v>
          </cell>
          <cell r="CV32">
            <v>50</v>
          </cell>
        </row>
        <row r="33">
          <cell r="A33" t="str">
            <v>110798</v>
          </cell>
          <cell r="B33" t="str">
            <v>(株)サンリバー　本社</v>
          </cell>
          <cell r="C33" t="str">
            <v>ｻﾝﾘﾊﾞｰ</v>
          </cell>
          <cell r="D33" t="str">
            <v>ｻﾝﾘﾊﾞｰ</v>
          </cell>
          <cell r="F33" t="str">
            <v>550-0013</v>
          </cell>
          <cell r="G33" t="str">
            <v>大阪府大阪市西区新町1-28-3</v>
          </cell>
          <cell r="H33" t="str">
            <v>四ツ橋グランスクエア 7階</v>
          </cell>
          <cell r="K33" t="str">
            <v>06-6531-9033</v>
          </cell>
          <cell r="L33" t="str">
            <v>06-6531-9386</v>
          </cell>
          <cell r="M33" t="str">
            <v>000000</v>
          </cell>
          <cell r="O33" t="str">
            <v>000219</v>
          </cell>
          <cell r="P33" t="str">
            <v>Select Fashion</v>
          </cell>
          <cell r="Q33" t="str">
            <v>110798</v>
          </cell>
          <cell r="R33" t="str">
            <v>ｻﾝﾘﾊﾞｰ</v>
          </cell>
          <cell r="S33" t="str">
            <v>000000</v>
          </cell>
          <cell r="U33" t="str">
            <v>000000</v>
          </cell>
          <cell r="W33" t="str">
            <v>000000</v>
          </cell>
          <cell r="Y33" t="str">
            <v>000000</v>
          </cell>
          <cell r="AA33" t="str">
            <v>000000</v>
          </cell>
          <cell r="AC33" t="str">
            <v>000000</v>
          </cell>
          <cell r="AE33" t="str">
            <v>000000</v>
          </cell>
          <cell r="AG33" t="str">
            <v>110798</v>
          </cell>
          <cell r="AH33" t="str">
            <v>ｻﾝﾘﾊﾞｰ</v>
          </cell>
          <cell r="AI33">
            <v>2</v>
          </cell>
          <cell r="AJ33" t="str">
            <v>本店</v>
          </cell>
          <cell r="AK33" t="str">
            <v>000000</v>
          </cell>
          <cell r="AM33" t="str">
            <v>000219</v>
          </cell>
          <cell r="AN33" t="str">
            <v>Select Fashion</v>
          </cell>
          <cell r="AO33" t="str">
            <v>110798</v>
          </cell>
          <cell r="AP33" t="str">
            <v>ｻﾝﾘﾊﾞｰ</v>
          </cell>
          <cell r="AQ33" t="str">
            <v>000000</v>
          </cell>
          <cell r="AS33" t="str">
            <v>000000</v>
          </cell>
          <cell r="AU33" t="str">
            <v>000000</v>
          </cell>
          <cell r="AW33" t="str">
            <v>000000</v>
          </cell>
          <cell r="AY33" t="str">
            <v>000000</v>
          </cell>
          <cell r="BA33" t="str">
            <v>000000</v>
          </cell>
          <cell r="BC33" t="str">
            <v>000000</v>
          </cell>
          <cell r="BE33" t="str">
            <v>000004</v>
          </cell>
          <cell r="BF33" t="str">
            <v>小松美喜</v>
          </cell>
          <cell r="BG33" t="str">
            <v>000000</v>
          </cell>
          <cell r="BI33" t="str">
            <v>000000</v>
          </cell>
          <cell r="BK33" t="str">
            <v>000000</v>
          </cell>
          <cell r="BM33" t="str">
            <v>000000</v>
          </cell>
          <cell r="BO33" t="str">
            <v>000000</v>
          </cell>
          <cell r="BQ33" t="str">
            <v>000000</v>
          </cell>
          <cell r="BS33" t="str">
            <v>000000</v>
          </cell>
          <cell r="BU33" t="str">
            <v>000000</v>
          </cell>
          <cell r="BW33" t="str">
            <v>000000</v>
          </cell>
          <cell r="BY33" t="str">
            <v>000000</v>
          </cell>
          <cell r="CA33">
            <v>20</v>
          </cell>
          <cell r="CB33">
            <v>0</v>
          </cell>
          <cell r="CC33">
            <v>0</v>
          </cell>
          <cell r="CD33">
            <v>20</v>
          </cell>
          <cell r="CE33">
            <v>0</v>
          </cell>
          <cell r="CF33">
            <v>0</v>
          </cell>
          <cell r="CG33">
            <v>1</v>
          </cell>
          <cell r="CH33" t="str">
            <v>翌月</v>
          </cell>
          <cell r="CI33">
            <v>0</v>
          </cell>
          <cell r="CK33">
            <v>0</v>
          </cell>
          <cell r="CM33">
            <v>1</v>
          </cell>
          <cell r="CN33" t="str">
            <v>振込</v>
          </cell>
          <cell r="CO33">
            <v>0</v>
          </cell>
          <cell r="CQ33">
            <v>0</v>
          </cell>
          <cell r="CS33">
            <v>0</v>
          </cell>
          <cell r="CT33">
            <v>3</v>
          </cell>
          <cell r="CU33" t="str">
            <v>上代単価×掛率</v>
          </cell>
          <cell r="CV33">
            <v>50</v>
          </cell>
        </row>
        <row r="34">
          <cell r="A34" t="str">
            <v>110799</v>
          </cell>
          <cell r="B34" t="str">
            <v>株式会社　ＳＱ</v>
          </cell>
          <cell r="C34" t="str">
            <v>ＧＵＮＡＣＲＩＢ</v>
          </cell>
          <cell r="D34" t="str">
            <v>株式会社　ＳＱ</v>
          </cell>
          <cell r="F34" t="str">
            <v>894-0021</v>
          </cell>
          <cell r="G34" t="str">
            <v>鹿児島県奄美市名瀬伊津部町</v>
          </cell>
          <cell r="H34" t="str">
            <v>１１－７</v>
          </cell>
          <cell r="K34" t="str">
            <v>0997-69-4800</v>
          </cell>
          <cell r="L34" t="str">
            <v>0997-69-4800</v>
          </cell>
          <cell r="M34" t="str">
            <v>000009</v>
          </cell>
          <cell r="N34" t="str">
            <v>九州</v>
          </cell>
          <cell r="O34" t="str">
            <v>000999</v>
          </cell>
          <cell r="P34" t="str">
            <v>Other</v>
          </cell>
          <cell r="Q34" t="str">
            <v>110799</v>
          </cell>
          <cell r="R34" t="str">
            <v>SQ</v>
          </cell>
          <cell r="S34" t="str">
            <v>000000</v>
          </cell>
          <cell r="U34" t="str">
            <v>000000</v>
          </cell>
          <cell r="W34" t="str">
            <v>000000</v>
          </cell>
          <cell r="Y34" t="str">
            <v>000000</v>
          </cell>
          <cell r="AA34" t="str">
            <v>000000</v>
          </cell>
          <cell r="AC34" t="str">
            <v>000000</v>
          </cell>
          <cell r="AE34" t="str">
            <v>000000</v>
          </cell>
          <cell r="AG34" t="str">
            <v>110799</v>
          </cell>
          <cell r="AH34" t="str">
            <v>株式会社　ＳＱ</v>
          </cell>
          <cell r="AI34">
            <v>0</v>
          </cell>
          <cell r="AJ34" t="str">
            <v>通常</v>
          </cell>
          <cell r="AK34" t="str">
            <v>000009</v>
          </cell>
          <cell r="AL34" t="str">
            <v>九州</v>
          </cell>
          <cell r="AM34" t="str">
            <v>000999</v>
          </cell>
          <cell r="AN34" t="str">
            <v>Other</v>
          </cell>
          <cell r="AO34" t="str">
            <v>110799</v>
          </cell>
          <cell r="AP34" t="str">
            <v>SQ</v>
          </cell>
          <cell r="AQ34" t="str">
            <v>000000</v>
          </cell>
          <cell r="AS34" t="str">
            <v>000000</v>
          </cell>
          <cell r="AU34" t="str">
            <v>000000</v>
          </cell>
          <cell r="AW34" t="str">
            <v>000000</v>
          </cell>
          <cell r="AY34" t="str">
            <v>000000</v>
          </cell>
          <cell r="BA34" t="str">
            <v>000000</v>
          </cell>
          <cell r="BC34" t="str">
            <v>000000</v>
          </cell>
          <cell r="BE34" t="str">
            <v>000040</v>
          </cell>
          <cell r="BF34" t="str">
            <v>その他</v>
          </cell>
          <cell r="BG34" t="str">
            <v>000000</v>
          </cell>
          <cell r="BI34" t="str">
            <v>000000</v>
          </cell>
          <cell r="BK34" t="str">
            <v>000000</v>
          </cell>
          <cell r="BM34" t="str">
            <v>000000</v>
          </cell>
          <cell r="BO34" t="str">
            <v>000000</v>
          </cell>
          <cell r="BQ34" t="str">
            <v>000000</v>
          </cell>
          <cell r="BS34" t="str">
            <v>000000</v>
          </cell>
          <cell r="BU34" t="str">
            <v>000000</v>
          </cell>
          <cell r="BW34" t="str">
            <v>000000</v>
          </cell>
          <cell r="BY34" t="str">
            <v>000000</v>
          </cell>
          <cell r="CA34">
            <v>30</v>
          </cell>
          <cell r="CB34">
            <v>0</v>
          </cell>
          <cell r="CC34">
            <v>0</v>
          </cell>
          <cell r="CD34">
            <v>30</v>
          </cell>
          <cell r="CE34">
            <v>0</v>
          </cell>
          <cell r="CF34">
            <v>0</v>
          </cell>
          <cell r="CG34">
            <v>1</v>
          </cell>
          <cell r="CH34" t="str">
            <v>翌月</v>
          </cell>
          <cell r="CI34">
            <v>0</v>
          </cell>
          <cell r="CK34">
            <v>0</v>
          </cell>
          <cell r="CM34">
            <v>1</v>
          </cell>
          <cell r="CN34" t="str">
            <v>振込</v>
          </cell>
          <cell r="CO34">
            <v>0</v>
          </cell>
          <cell r="CQ34">
            <v>0</v>
          </cell>
          <cell r="CS34">
            <v>0</v>
          </cell>
          <cell r="CT34">
            <v>3</v>
          </cell>
          <cell r="CU34" t="str">
            <v>上代単価×掛率</v>
          </cell>
          <cell r="CV34">
            <v>60</v>
          </cell>
        </row>
        <row r="35">
          <cell r="A35" t="str">
            <v>110805</v>
          </cell>
          <cell r="B35" t="str">
            <v>(株)秀岳荘</v>
          </cell>
          <cell r="C35" t="str">
            <v>秀岳荘</v>
          </cell>
          <cell r="D35" t="str">
            <v>秀岳荘</v>
          </cell>
          <cell r="F35" t="str">
            <v>003-0026</v>
          </cell>
          <cell r="G35" t="str">
            <v>北海道札幌市白石区本通</v>
          </cell>
          <cell r="H35" t="str">
            <v>1丁目南2-14</v>
          </cell>
          <cell r="K35" t="str">
            <v>011-860-1113</v>
          </cell>
          <cell r="L35" t="str">
            <v>011-860-1114</v>
          </cell>
          <cell r="M35" t="str">
            <v>000000</v>
          </cell>
          <cell r="O35" t="str">
            <v>000218</v>
          </cell>
          <cell r="P35" t="str">
            <v>Outdoor Specialty</v>
          </cell>
          <cell r="Q35" t="str">
            <v>110805</v>
          </cell>
          <cell r="R35" t="str">
            <v>秀岳荘</v>
          </cell>
          <cell r="S35" t="str">
            <v>000000</v>
          </cell>
          <cell r="U35" t="str">
            <v>000000</v>
          </cell>
          <cell r="W35" t="str">
            <v>000000</v>
          </cell>
          <cell r="Y35" t="str">
            <v>000000</v>
          </cell>
          <cell r="AA35" t="str">
            <v>000000</v>
          </cell>
          <cell r="AC35" t="str">
            <v>000000</v>
          </cell>
          <cell r="AE35" t="str">
            <v>000000</v>
          </cell>
          <cell r="AG35" t="str">
            <v>110805</v>
          </cell>
          <cell r="AH35" t="str">
            <v>秀岳荘</v>
          </cell>
          <cell r="AI35">
            <v>2</v>
          </cell>
          <cell r="AJ35" t="str">
            <v>本店</v>
          </cell>
          <cell r="AK35" t="str">
            <v>000000</v>
          </cell>
          <cell r="AM35" t="str">
            <v>000218</v>
          </cell>
          <cell r="AN35" t="str">
            <v>Outdoor Specialty</v>
          </cell>
          <cell r="AO35" t="str">
            <v>110805</v>
          </cell>
          <cell r="AP35" t="str">
            <v>秀岳荘</v>
          </cell>
          <cell r="AQ35" t="str">
            <v>000000</v>
          </cell>
          <cell r="AS35" t="str">
            <v>000000</v>
          </cell>
          <cell r="AU35" t="str">
            <v>000000</v>
          </cell>
          <cell r="AW35" t="str">
            <v>000000</v>
          </cell>
          <cell r="AY35" t="str">
            <v>000000</v>
          </cell>
          <cell r="BA35" t="str">
            <v>000000</v>
          </cell>
          <cell r="BC35" t="str">
            <v>000000</v>
          </cell>
          <cell r="BE35" t="str">
            <v>000003</v>
          </cell>
          <cell r="BF35" t="str">
            <v>泉田和明</v>
          </cell>
          <cell r="BG35" t="str">
            <v>000000</v>
          </cell>
          <cell r="BI35" t="str">
            <v>000000</v>
          </cell>
          <cell r="BK35" t="str">
            <v>000000</v>
          </cell>
          <cell r="BM35" t="str">
            <v>000000</v>
          </cell>
          <cell r="BO35" t="str">
            <v>000000</v>
          </cell>
          <cell r="BQ35" t="str">
            <v>000000</v>
          </cell>
          <cell r="BS35" t="str">
            <v>000000</v>
          </cell>
          <cell r="BU35" t="str">
            <v>000000</v>
          </cell>
          <cell r="BW35" t="str">
            <v>000000</v>
          </cell>
          <cell r="BY35" t="str">
            <v>000000</v>
          </cell>
          <cell r="CA35">
            <v>20</v>
          </cell>
          <cell r="CB35">
            <v>0</v>
          </cell>
          <cell r="CC35">
            <v>0</v>
          </cell>
          <cell r="CD35">
            <v>15</v>
          </cell>
          <cell r="CE35">
            <v>0</v>
          </cell>
          <cell r="CF35">
            <v>0</v>
          </cell>
          <cell r="CG35">
            <v>1</v>
          </cell>
          <cell r="CH35" t="str">
            <v>翌月</v>
          </cell>
          <cell r="CI35">
            <v>0</v>
          </cell>
          <cell r="CK35">
            <v>0</v>
          </cell>
          <cell r="CM35">
            <v>1</v>
          </cell>
          <cell r="CN35" t="str">
            <v>振込</v>
          </cell>
          <cell r="CO35">
            <v>0</v>
          </cell>
          <cell r="CQ35">
            <v>0</v>
          </cell>
          <cell r="CS35">
            <v>0</v>
          </cell>
          <cell r="CT35">
            <v>3</v>
          </cell>
          <cell r="CU35" t="str">
            <v>上代単価×掛率</v>
          </cell>
          <cell r="CV35">
            <v>62</v>
          </cell>
        </row>
        <row r="36">
          <cell r="A36" t="str">
            <v>110806</v>
          </cell>
          <cell r="B36" t="str">
            <v>(株)小学館集英社プロダクション</v>
          </cell>
          <cell r="C36" t="str">
            <v>小学館集英社</v>
          </cell>
          <cell r="D36" t="str">
            <v>小学館集英社</v>
          </cell>
          <cell r="F36" t="str">
            <v>101-0051</v>
          </cell>
          <cell r="G36" t="str">
            <v>東京都千代田区神田神保町</v>
          </cell>
          <cell r="H36" t="str">
            <v>2-30 8F</v>
          </cell>
          <cell r="M36" t="str">
            <v>000000</v>
          </cell>
          <cell r="O36" t="str">
            <v>000000</v>
          </cell>
          <cell r="Q36" t="str">
            <v>110806</v>
          </cell>
          <cell r="R36" t="str">
            <v>小学館集英社</v>
          </cell>
          <cell r="S36" t="str">
            <v>000000</v>
          </cell>
          <cell r="U36" t="str">
            <v>000000</v>
          </cell>
          <cell r="W36" t="str">
            <v>000000</v>
          </cell>
          <cell r="Y36" t="str">
            <v>000000</v>
          </cell>
          <cell r="AA36" t="str">
            <v>000000</v>
          </cell>
          <cell r="AC36" t="str">
            <v>000000</v>
          </cell>
          <cell r="AE36" t="str">
            <v>000000</v>
          </cell>
          <cell r="AG36" t="str">
            <v>110806</v>
          </cell>
          <cell r="AH36" t="str">
            <v>小学館集英社</v>
          </cell>
          <cell r="AI36">
            <v>2</v>
          </cell>
          <cell r="AJ36" t="str">
            <v>本店</v>
          </cell>
          <cell r="AK36" t="str">
            <v>000000</v>
          </cell>
          <cell r="AM36" t="str">
            <v>000000</v>
          </cell>
          <cell r="AO36" t="str">
            <v>110806</v>
          </cell>
          <cell r="AP36" t="str">
            <v>小学館集英社</v>
          </cell>
          <cell r="AQ36" t="str">
            <v>000000</v>
          </cell>
          <cell r="AS36" t="str">
            <v>000000</v>
          </cell>
          <cell r="AU36" t="str">
            <v>000000</v>
          </cell>
          <cell r="AW36" t="str">
            <v>000000</v>
          </cell>
          <cell r="AY36" t="str">
            <v>000000</v>
          </cell>
          <cell r="BA36" t="str">
            <v>000000</v>
          </cell>
          <cell r="BC36" t="str">
            <v>000000</v>
          </cell>
          <cell r="BE36" t="str">
            <v>000040</v>
          </cell>
          <cell r="BF36" t="str">
            <v>その他</v>
          </cell>
          <cell r="BG36" t="str">
            <v>000000</v>
          </cell>
          <cell r="BI36" t="str">
            <v>000000</v>
          </cell>
          <cell r="BK36" t="str">
            <v>000000</v>
          </cell>
          <cell r="BM36" t="str">
            <v>000000</v>
          </cell>
          <cell r="BO36" t="str">
            <v>000000</v>
          </cell>
          <cell r="BQ36" t="str">
            <v>000000</v>
          </cell>
          <cell r="BS36" t="str">
            <v>000000</v>
          </cell>
          <cell r="BU36" t="str">
            <v>000000</v>
          </cell>
          <cell r="BW36" t="str">
            <v>000000</v>
          </cell>
          <cell r="BY36" t="str">
            <v>000000</v>
          </cell>
          <cell r="CA36">
            <v>30</v>
          </cell>
          <cell r="CB36">
            <v>0</v>
          </cell>
          <cell r="CC36">
            <v>0</v>
          </cell>
          <cell r="CD36">
            <v>30</v>
          </cell>
          <cell r="CE36">
            <v>0</v>
          </cell>
          <cell r="CF36">
            <v>0</v>
          </cell>
          <cell r="CG36">
            <v>1</v>
          </cell>
          <cell r="CH36" t="str">
            <v>翌月</v>
          </cell>
          <cell r="CI36">
            <v>0</v>
          </cell>
          <cell r="CK36">
            <v>0</v>
          </cell>
          <cell r="CM36">
            <v>1</v>
          </cell>
          <cell r="CN36" t="str">
            <v>振込</v>
          </cell>
          <cell r="CO36">
            <v>0</v>
          </cell>
          <cell r="CQ36">
            <v>0</v>
          </cell>
          <cell r="CS36">
            <v>0</v>
          </cell>
          <cell r="CT36">
            <v>3</v>
          </cell>
          <cell r="CU36" t="str">
            <v>上代単価×掛率</v>
          </cell>
          <cell r="CV36">
            <v>57</v>
          </cell>
        </row>
        <row r="37">
          <cell r="A37" t="str">
            <v>110807</v>
          </cell>
          <cell r="B37" t="str">
            <v>ｼﾙﾊﾞｰｽﾐｽ　ﾌｨﾝ</v>
          </cell>
          <cell r="C37" t="str">
            <v>ｼﾙﾊﾞｰｽﾐｽ　ﾌｨﾝ</v>
          </cell>
          <cell r="D37" t="str">
            <v>ｼﾙﾊﾞｰｽﾐｽ　ﾌｨﾝ</v>
          </cell>
          <cell r="F37" t="str">
            <v>650-0023</v>
          </cell>
          <cell r="G37" t="str">
            <v>兵庫県神戸市中央区栄町通</v>
          </cell>
          <cell r="H37" t="str">
            <v>4丁目2-1　101号</v>
          </cell>
          <cell r="K37" t="str">
            <v>078-351-5859</v>
          </cell>
          <cell r="L37" t="str">
            <v>078-351-5859</v>
          </cell>
          <cell r="M37" t="str">
            <v>000000</v>
          </cell>
          <cell r="O37" t="str">
            <v>000216</v>
          </cell>
          <cell r="P37" t="str">
            <v>Motor Fashion</v>
          </cell>
          <cell r="Q37" t="str">
            <v>110807</v>
          </cell>
          <cell r="R37" t="str">
            <v>ｼﾙﾊﾞｰｽﾐｽ　ﾌｨﾝ</v>
          </cell>
          <cell r="S37" t="str">
            <v>000000</v>
          </cell>
          <cell r="U37" t="str">
            <v>000000</v>
          </cell>
          <cell r="W37" t="str">
            <v>000000</v>
          </cell>
          <cell r="Y37" t="str">
            <v>000000</v>
          </cell>
          <cell r="AA37" t="str">
            <v>000000</v>
          </cell>
          <cell r="AC37" t="str">
            <v>000000</v>
          </cell>
          <cell r="AE37" t="str">
            <v>000000</v>
          </cell>
          <cell r="AG37" t="str">
            <v>110807</v>
          </cell>
          <cell r="AH37" t="str">
            <v>ｼﾙﾊﾞｰｽﾐｽ　ﾌｨﾝ</v>
          </cell>
          <cell r="AI37">
            <v>0</v>
          </cell>
          <cell r="AJ37" t="str">
            <v>通常</v>
          </cell>
          <cell r="AK37" t="str">
            <v>000000</v>
          </cell>
          <cell r="AM37" t="str">
            <v>000216</v>
          </cell>
          <cell r="AN37" t="str">
            <v>Motor Fashion</v>
          </cell>
          <cell r="AO37" t="str">
            <v>110807</v>
          </cell>
          <cell r="AP37" t="str">
            <v>ｼﾙﾊﾞｰｽﾐｽ　ﾌｨﾝ</v>
          </cell>
          <cell r="AQ37" t="str">
            <v>000000</v>
          </cell>
          <cell r="AS37" t="str">
            <v>000000</v>
          </cell>
          <cell r="AU37" t="str">
            <v>000000</v>
          </cell>
          <cell r="AW37" t="str">
            <v>000000</v>
          </cell>
          <cell r="AY37" t="str">
            <v>000000</v>
          </cell>
          <cell r="BA37" t="str">
            <v>000000</v>
          </cell>
          <cell r="BC37" t="str">
            <v>000000</v>
          </cell>
          <cell r="BE37" t="str">
            <v>000040</v>
          </cell>
          <cell r="BF37" t="str">
            <v>その他</v>
          </cell>
          <cell r="BG37" t="str">
            <v>000000</v>
          </cell>
          <cell r="BI37" t="str">
            <v>000000</v>
          </cell>
          <cell r="BK37" t="str">
            <v>000000</v>
          </cell>
          <cell r="BM37" t="str">
            <v>000000</v>
          </cell>
          <cell r="BO37" t="str">
            <v>000000</v>
          </cell>
          <cell r="BQ37" t="str">
            <v>000000</v>
          </cell>
          <cell r="BS37" t="str">
            <v>000000</v>
          </cell>
          <cell r="BU37" t="str">
            <v>000000</v>
          </cell>
          <cell r="BW37" t="str">
            <v>000000</v>
          </cell>
          <cell r="BY37" t="str">
            <v>000000</v>
          </cell>
          <cell r="CA37">
            <v>20</v>
          </cell>
          <cell r="CB37">
            <v>0</v>
          </cell>
          <cell r="CC37">
            <v>0</v>
          </cell>
          <cell r="CD37">
            <v>10</v>
          </cell>
          <cell r="CE37">
            <v>0</v>
          </cell>
          <cell r="CF37">
            <v>0</v>
          </cell>
          <cell r="CG37">
            <v>1</v>
          </cell>
          <cell r="CH37" t="str">
            <v>翌月</v>
          </cell>
          <cell r="CI37">
            <v>0</v>
          </cell>
          <cell r="CK37">
            <v>0</v>
          </cell>
          <cell r="CM37">
            <v>1</v>
          </cell>
          <cell r="CN37" t="str">
            <v>振込</v>
          </cell>
          <cell r="CO37">
            <v>0</v>
          </cell>
          <cell r="CQ37">
            <v>0</v>
          </cell>
          <cell r="CS37">
            <v>0</v>
          </cell>
          <cell r="CT37">
            <v>3</v>
          </cell>
          <cell r="CU37" t="str">
            <v>上代単価×掛率</v>
          </cell>
          <cell r="CV37">
            <v>60</v>
          </cell>
        </row>
        <row r="38">
          <cell r="A38" t="str">
            <v>110810</v>
          </cell>
          <cell r="B38" t="str">
            <v>(株)ｽﾎﾟｰﾂﾀｶﾊｼ</v>
          </cell>
          <cell r="C38" t="str">
            <v>ｽﾎﾟｰﾂﾀｶﾊｼ</v>
          </cell>
          <cell r="D38" t="str">
            <v>ｽﾎﾟｰﾂﾀｶﾊｼ</v>
          </cell>
          <cell r="F38" t="str">
            <v>542-0086</v>
          </cell>
          <cell r="G38" t="str">
            <v>大阪府大阪市中央区西心斎橋</v>
          </cell>
          <cell r="H38" t="str">
            <v>2-5-9</v>
          </cell>
          <cell r="M38" t="str">
            <v>000000</v>
          </cell>
          <cell r="O38" t="str">
            <v>000000</v>
          </cell>
          <cell r="Q38" t="str">
            <v>110810</v>
          </cell>
          <cell r="R38" t="str">
            <v>ｽﾎﾟｰﾂﾀｶﾊｼ</v>
          </cell>
          <cell r="S38" t="str">
            <v>000000</v>
          </cell>
          <cell r="U38" t="str">
            <v>000000</v>
          </cell>
          <cell r="W38" t="str">
            <v>000000</v>
          </cell>
          <cell r="Y38" t="str">
            <v>000000</v>
          </cell>
          <cell r="AA38" t="str">
            <v>000000</v>
          </cell>
          <cell r="AC38" t="str">
            <v>000000</v>
          </cell>
          <cell r="AE38" t="str">
            <v>000000</v>
          </cell>
          <cell r="AG38" t="str">
            <v>110810</v>
          </cell>
          <cell r="AH38" t="str">
            <v>ｽﾎﾟｰﾂﾀｶﾊｼ</v>
          </cell>
          <cell r="AI38">
            <v>2</v>
          </cell>
          <cell r="AJ38" t="str">
            <v>本店</v>
          </cell>
          <cell r="AK38" t="str">
            <v>000000</v>
          </cell>
          <cell r="AM38" t="str">
            <v>000000</v>
          </cell>
          <cell r="AO38" t="str">
            <v>110810</v>
          </cell>
          <cell r="AP38" t="str">
            <v>ｽﾎﾟｰﾂﾀｶﾊｼ</v>
          </cell>
          <cell r="AQ38" t="str">
            <v>000000</v>
          </cell>
          <cell r="AS38" t="str">
            <v>000000</v>
          </cell>
          <cell r="AU38" t="str">
            <v>000000</v>
          </cell>
          <cell r="AW38" t="str">
            <v>000000</v>
          </cell>
          <cell r="AY38" t="str">
            <v>000000</v>
          </cell>
          <cell r="BA38" t="str">
            <v>000000</v>
          </cell>
          <cell r="BC38" t="str">
            <v>000000</v>
          </cell>
          <cell r="BE38" t="str">
            <v>000040</v>
          </cell>
          <cell r="BF38" t="str">
            <v>その他</v>
          </cell>
          <cell r="BG38" t="str">
            <v>000000</v>
          </cell>
          <cell r="BI38" t="str">
            <v>000000</v>
          </cell>
          <cell r="BK38" t="str">
            <v>000000</v>
          </cell>
          <cell r="BM38" t="str">
            <v>000000</v>
          </cell>
          <cell r="BO38" t="str">
            <v>000000</v>
          </cell>
          <cell r="BQ38" t="str">
            <v>000000</v>
          </cell>
          <cell r="BS38" t="str">
            <v>000000</v>
          </cell>
          <cell r="BU38" t="str">
            <v>000000</v>
          </cell>
          <cell r="BW38" t="str">
            <v>000000</v>
          </cell>
          <cell r="BY38" t="str">
            <v>000000</v>
          </cell>
          <cell r="CA38">
            <v>30</v>
          </cell>
          <cell r="CB38">
            <v>0</v>
          </cell>
          <cell r="CC38">
            <v>0</v>
          </cell>
          <cell r="CD38">
            <v>30</v>
          </cell>
          <cell r="CE38">
            <v>0</v>
          </cell>
          <cell r="CF38">
            <v>0</v>
          </cell>
          <cell r="CG38">
            <v>2</v>
          </cell>
          <cell r="CH38" t="str">
            <v>2ヶ月後</v>
          </cell>
          <cell r="CI38">
            <v>0</v>
          </cell>
          <cell r="CK38">
            <v>0</v>
          </cell>
          <cell r="CM38">
            <v>1</v>
          </cell>
          <cell r="CN38" t="str">
            <v>振込</v>
          </cell>
          <cell r="CO38">
            <v>0</v>
          </cell>
          <cell r="CQ38">
            <v>0</v>
          </cell>
          <cell r="CS38">
            <v>0</v>
          </cell>
          <cell r="CT38">
            <v>3</v>
          </cell>
          <cell r="CU38" t="str">
            <v>上代単価×掛率</v>
          </cell>
          <cell r="CV38">
            <v>58</v>
          </cell>
        </row>
        <row r="39">
          <cell r="A39" t="str">
            <v>110812</v>
          </cell>
          <cell r="B39" t="str">
            <v>(株)ｽﾎﾟｰﾂﾊｳｽ</v>
          </cell>
          <cell r="C39" t="str">
            <v>ｽﾎﾟｰﾂﾊｳｽ</v>
          </cell>
          <cell r="D39" t="str">
            <v>ｽﾎﾟｰﾂﾊｳｽ</v>
          </cell>
          <cell r="F39" t="str">
            <v>060-0063</v>
          </cell>
          <cell r="G39" t="str">
            <v>北海道札幌市中央区南三条西</v>
          </cell>
          <cell r="H39" t="str">
            <v>三丁目札幌スポーツ館本店七階</v>
          </cell>
          <cell r="K39" t="str">
            <v>011-221-6411</v>
          </cell>
          <cell r="L39" t="str">
            <v>011-271-3598</v>
          </cell>
          <cell r="M39" t="str">
            <v>000000</v>
          </cell>
          <cell r="O39" t="str">
            <v>000000</v>
          </cell>
          <cell r="Q39" t="str">
            <v>110812</v>
          </cell>
          <cell r="R39" t="str">
            <v>ｽﾎﾟｰﾂﾊｳｽ</v>
          </cell>
          <cell r="S39" t="str">
            <v>000000</v>
          </cell>
          <cell r="U39" t="str">
            <v>000000</v>
          </cell>
          <cell r="W39" t="str">
            <v>000000</v>
          </cell>
          <cell r="Y39" t="str">
            <v>000000</v>
          </cell>
          <cell r="AA39" t="str">
            <v>000000</v>
          </cell>
          <cell r="AC39" t="str">
            <v>000000</v>
          </cell>
          <cell r="AE39" t="str">
            <v>000000</v>
          </cell>
          <cell r="AG39" t="str">
            <v>110812</v>
          </cell>
          <cell r="AH39" t="str">
            <v>ｽﾎﾟｰﾂﾊｳｽ</v>
          </cell>
          <cell r="AI39">
            <v>2</v>
          </cell>
          <cell r="AJ39" t="str">
            <v>本店</v>
          </cell>
          <cell r="AK39" t="str">
            <v>000000</v>
          </cell>
          <cell r="AM39" t="str">
            <v>000000</v>
          </cell>
          <cell r="AO39" t="str">
            <v>110812</v>
          </cell>
          <cell r="AP39" t="str">
            <v>ｽﾎﾟｰﾂﾊｳｽ</v>
          </cell>
          <cell r="AQ39" t="str">
            <v>000000</v>
          </cell>
          <cell r="AS39" t="str">
            <v>000000</v>
          </cell>
          <cell r="AU39" t="str">
            <v>000000</v>
          </cell>
          <cell r="AW39" t="str">
            <v>000000</v>
          </cell>
          <cell r="AY39" t="str">
            <v>000000</v>
          </cell>
          <cell r="BA39" t="str">
            <v>000000</v>
          </cell>
          <cell r="BC39" t="str">
            <v>000000</v>
          </cell>
          <cell r="BE39" t="str">
            <v>000040</v>
          </cell>
          <cell r="BF39" t="str">
            <v>その他</v>
          </cell>
          <cell r="BG39" t="str">
            <v>000000</v>
          </cell>
          <cell r="BI39" t="str">
            <v>000000</v>
          </cell>
          <cell r="BK39" t="str">
            <v>000000</v>
          </cell>
          <cell r="BM39" t="str">
            <v>000000</v>
          </cell>
          <cell r="BO39" t="str">
            <v>000000</v>
          </cell>
          <cell r="BQ39" t="str">
            <v>000000</v>
          </cell>
          <cell r="BS39" t="str">
            <v>000000</v>
          </cell>
          <cell r="BU39" t="str">
            <v>000000</v>
          </cell>
          <cell r="BW39" t="str">
            <v>000000</v>
          </cell>
          <cell r="BY39" t="str">
            <v>000000</v>
          </cell>
          <cell r="CA39">
            <v>20</v>
          </cell>
          <cell r="CB39">
            <v>0</v>
          </cell>
          <cell r="CC39">
            <v>0</v>
          </cell>
          <cell r="CD39">
            <v>16</v>
          </cell>
          <cell r="CE39">
            <v>0</v>
          </cell>
          <cell r="CF39">
            <v>0</v>
          </cell>
          <cell r="CG39">
            <v>1</v>
          </cell>
          <cell r="CH39" t="str">
            <v>翌月</v>
          </cell>
          <cell r="CI39">
            <v>0</v>
          </cell>
          <cell r="CK39">
            <v>0</v>
          </cell>
          <cell r="CM39">
            <v>1</v>
          </cell>
          <cell r="CN39" t="str">
            <v>振込</v>
          </cell>
          <cell r="CO39">
            <v>0</v>
          </cell>
          <cell r="CQ39">
            <v>0</v>
          </cell>
          <cell r="CS39">
            <v>0</v>
          </cell>
          <cell r="CT39">
            <v>3</v>
          </cell>
          <cell r="CU39" t="str">
            <v>上代単価×掛率</v>
          </cell>
          <cell r="CV39">
            <v>60</v>
          </cell>
        </row>
        <row r="40">
          <cell r="A40" t="str">
            <v>110824</v>
          </cell>
          <cell r="B40" t="str">
            <v>(有)ﾃﾚｻﾊﾞｰｼﾞｭ</v>
          </cell>
          <cell r="C40" t="str">
            <v>ﾃﾚｻﾊﾞｰｼﾞｭ</v>
          </cell>
          <cell r="D40" t="str">
            <v>ﾃﾚｻﾊﾞｰｼﾞｭ</v>
          </cell>
          <cell r="F40" t="str">
            <v>730-0032</v>
          </cell>
          <cell r="G40" t="str">
            <v>広島県広島市中区立町6-3</v>
          </cell>
          <cell r="H40" t="str">
            <v>APEX1.5F</v>
          </cell>
          <cell r="M40" t="str">
            <v>000000</v>
          </cell>
          <cell r="O40" t="str">
            <v>000000</v>
          </cell>
          <cell r="Q40" t="str">
            <v>110824</v>
          </cell>
          <cell r="R40" t="str">
            <v>ﾃﾚｻﾊﾞｰｼﾞｭ</v>
          </cell>
          <cell r="S40" t="str">
            <v>000000</v>
          </cell>
          <cell r="U40" t="str">
            <v>000000</v>
          </cell>
          <cell r="W40" t="str">
            <v>000000</v>
          </cell>
          <cell r="Y40" t="str">
            <v>000000</v>
          </cell>
          <cell r="AA40" t="str">
            <v>000000</v>
          </cell>
          <cell r="AC40" t="str">
            <v>000000</v>
          </cell>
          <cell r="AE40" t="str">
            <v>000000</v>
          </cell>
          <cell r="AG40" t="str">
            <v>110824</v>
          </cell>
          <cell r="AH40" t="str">
            <v>ﾃﾚｻﾊﾞｰｼﾞｭ</v>
          </cell>
          <cell r="AI40">
            <v>0</v>
          </cell>
          <cell r="AJ40" t="str">
            <v>通常</v>
          </cell>
          <cell r="AK40" t="str">
            <v>000000</v>
          </cell>
          <cell r="AM40" t="str">
            <v>000000</v>
          </cell>
          <cell r="AO40" t="str">
            <v>110824</v>
          </cell>
          <cell r="AP40" t="str">
            <v>ﾃﾚｻﾊﾞｰｼﾞｭ</v>
          </cell>
          <cell r="AQ40" t="str">
            <v>000000</v>
          </cell>
          <cell r="AS40" t="str">
            <v>000000</v>
          </cell>
          <cell r="AU40" t="str">
            <v>000000</v>
          </cell>
          <cell r="AW40" t="str">
            <v>000000</v>
          </cell>
          <cell r="AY40" t="str">
            <v>000000</v>
          </cell>
          <cell r="BA40" t="str">
            <v>000000</v>
          </cell>
          <cell r="BC40" t="str">
            <v>000000</v>
          </cell>
          <cell r="BE40" t="str">
            <v>000040</v>
          </cell>
          <cell r="BF40" t="str">
            <v>その他</v>
          </cell>
          <cell r="BG40" t="str">
            <v>000000</v>
          </cell>
          <cell r="BI40" t="str">
            <v>000000</v>
          </cell>
          <cell r="BK40" t="str">
            <v>000000</v>
          </cell>
          <cell r="BM40" t="str">
            <v>000000</v>
          </cell>
          <cell r="BO40" t="str">
            <v>000000</v>
          </cell>
          <cell r="BQ40" t="str">
            <v>000000</v>
          </cell>
          <cell r="BS40" t="str">
            <v>000000</v>
          </cell>
          <cell r="BU40" t="str">
            <v>000000</v>
          </cell>
          <cell r="BW40" t="str">
            <v>000000</v>
          </cell>
          <cell r="BY40" t="str">
            <v>000000</v>
          </cell>
          <cell r="CA40">
            <v>30</v>
          </cell>
          <cell r="CB40">
            <v>0</v>
          </cell>
          <cell r="CC40">
            <v>0</v>
          </cell>
          <cell r="CD40">
            <v>30</v>
          </cell>
          <cell r="CE40">
            <v>0</v>
          </cell>
          <cell r="CF40">
            <v>0</v>
          </cell>
          <cell r="CG40">
            <v>1</v>
          </cell>
          <cell r="CH40" t="str">
            <v>翌月</v>
          </cell>
          <cell r="CI40">
            <v>0</v>
          </cell>
          <cell r="CK40">
            <v>0</v>
          </cell>
          <cell r="CM40">
            <v>1</v>
          </cell>
          <cell r="CN40" t="str">
            <v>振込</v>
          </cell>
          <cell r="CO40">
            <v>0</v>
          </cell>
          <cell r="CQ40">
            <v>0</v>
          </cell>
          <cell r="CS40">
            <v>0</v>
          </cell>
          <cell r="CT40">
            <v>3</v>
          </cell>
          <cell r="CU40" t="str">
            <v>上代単価×掛率</v>
          </cell>
          <cell r="CV40">
            <v>62</v>
          </cell>
        </row>
        <row r="41">
          <cell r="A41" t="str">
            <v>110825</v>
          </cell>
          <cell r="B41" t="str">
            <v>(株)東急ハンズ</v>
          </cell>
          <cell r="C41" t="str">
            <v>東急ハンズ</v>
          </cell>
          <cell r="D41" t="str">
            <v>東急ハンズ</v>
          </cell>
          <cell r="F41" t="str">
            <v>160-0022</v>
          </cell>
          <cell r="G41" t="str">
            <v>東京都新宿区新宿6-27-30</v>
          </cell>
          <cell r="H41" t="str">
            <v>新宿イーストサイドスクエア3F</v>
          </cell>
          <cell r="K41" t="str">
            <v>03-5155-5311</v>
          </cell>
          <cell r="L41" t="str">
            <v>03-5155-5605</v>
          </cell>
          <cell r="M41" t="str">
            <v>000000</v>
          </cell>
          <cell r="O41" t="str">
            <v>000214</v>
          </cell>
          <cell r="P41" t="str">
            <v>Department Store</v>
          </cell>
          <cell r="Q41" t="str">
            <v>110825</v>
          </cell>
          <cell r="R41" t="str">
            <v>東急ハンズ</v>
          </cell>
          <cell r="S41" t="str">
            <v>000000</v>
          </cell>
          <cell r="U41" t="str">
            <v>000000</v>
          </cell>
          <cell r="W41" t="str">
            <v>000000</v>
          </cell>
          <cell r="Y41" t="str">
            <v>000000</v>
          </cell>
          <cell r="AA41" t="str">
            <v>000000</v>
          </cell>
          <cell r="AC41" t="str">
            <v>000000</v>
          </cell>
          <cell r="AE41" t="str">
            <v>000000</v>
          </cell>
          <cell r="AG41" t="str">
            <v>110825</v>
          </cell>
          <cell r="AH41" t="str">
            <v>東急ハンズ</v>
          </cell>
          <cell r="AI41">
            <v>2</v>
          </cell>
          <cell r="AJ41" t="str">
            <v>本店</v>
          </cell>
          <cell r="AK41" t="str">
            <v>000000</v>
          </cell>
          <cell r="AM41" t="str">
            <v>000214</v>
          </cell>
          <cell r="AN41" t="str">
            <v>Department Store</v>
          </cell>
          <cell r="AO41" t="str">
            <v>110825</v>
          </cell>
          <cell r="AP41" t="str">
            <v>東急ハンズ</v>
          </cell>
          <cell r="AQ41" t="str">
            <v>000000</v>
          </cell>
          <cell r="AS41" t="str">
            <v>000000</v>
          </cell>
          <cell r="AU41" t="str">
            <v>000000</v>
          </cell>
          <cell r="AW41" t="str">
            <v>000000</v>
          </cell>
          <cell r="AY41" t="str">
            <v>000000</v>
          </cell>
          <cell r="BA41" t="str">
            <v>000000</v>
          </cell>
          <cell r="BC41" t="str">
            <v>000000</v>
          </cell>
          <cell r="BE41" t="str">
            <v>000049</v>
          </cell>
          <cell r="BF41" t="str">
            <v>志賀剛史</v>
          </cell>
          <cell r="BG41" t="str">
            <v>000000</v>
          </cell>
          <cell r="BI41" t="str">
            <v>000000</v>
          </cell>
          <cell r="BK41" t="str">
            <v>000000</v>
          </cell>
          <cell r="BM41" t="str">
            <v>000000</v>
          </cell>
          <cell r="BO41" t="str">
            <v>000000</v>
          </cell>
          <cell r="BQ41" t="str">
            <v>000000</v>
          </cell>
          <cell r="BS41" t="str">
            <v>000000</v>
          </cell>
          <cell r="BU41" t="str">
            <v>000000</v>
          </cell>
          <cell r="BW41" t="str">
            <v>000000</v>
          </cell>
          <cell r="BY41" t="str">
            <v>000000</v>
          </cell>
          <cell r="CA41">
            <v>30</v>
          </cell>
          <cell r="CB41">
            <v>0</v>
          </cell>
          <cell r="CC41">
            <v>0</v>
          </cell>
          <cell r="CD41">
            <v>30</v>
          </cell>
          <cell r="CE41">
            <v>0</v>
          </cell>
          <cell r="CF41">
            <v>0</v>
          </cell>
          <cell r="CG41">
            <v>1</v>
          </cell>
          <cell r="CH41" t="str">
            <v>翌月</v>
          </cell>
          <cell r="CI41">
            <v>0</v>
          </cell>
          <cell r="CK41">
            <v>0</v>
          </cell>
          <cell r="CM41">
            <v>1</v>
          </cell>
          <cell r="CN41" t="str">
            <v>振込</v>
          </cell>
          <cell r="CO41">
            <v>0</v>
          </cell>
          <cell r="CQ41">
            <v>0</v>
          </cell>
          <cell r="CS41">
            <v>0</v>
          </cell>
          <cell r="CT41">
            <v>3</v>
          </cell>
          <cell r="CU41" t="str">
            <v>上代単価×掛率</v>
          </cell>
          <cell r="CV41">
            <v>55</v>
          </cell>
        </row>
        <row r="42">
          <cell r="A42" t="str">
            <v>110826</v>
          </cell>
          <cell r="B42" t="str">
            <v>(株)東京ライフ</v>
          </cell>
          <cell r="C42" t="str">
            <v>東京ライフ</v>
          </cell>
          <cell r="D42" t="str">
            <v>東京ライフ</v>
          </cell>
          <cell r="F42" t="str">
            <v>103-0004</v>
          </cell>
          <cell r="G42" t="str">
            <v>東京都中央区東日本橋2-27-2</v>
          </cell>
          <cell r="H42" t="str">
            <v>日機会館ﾋﾞﾙ3F</v>
          </cell>
          <cell r="K42" t="str">
            <v>050-2018-0305</v>
          </cell>
          <cell r="M42" t="str">
            <v>000000</v>
          </cell>
          <cell r="O42" t="str">
            <v>000219</v>
          </cell>
          <cell r="P42" t="str">
            <v>Select Fashion</v>
          </cell>
          <cell r="Q42" t="str">
            <v>110826</v>
          </cell>
          <cell r="R42" t="str">
            <v>東京ライフ</v>
          </cell>
          <cell r="S42" t="str">
            <v>000000</v>
          </cell>
          <cell r="U42" t="str">
            <v>000000</v>
          </cell>
          <cell r="W42" t="str">
            <v>000000</v>
          </cell>
          <cell r="Y42" t="str">
            <v>000000</v>
          </cell>
          <cell r="AA42" t="str">
            <v>000000</v>
          </cell>
          <cell r="AC42" t="str">
            <v>000000</v>
          </cell>
          <cell r="AE42" t="str">
            <v>000000</v>
          </cell>
          <cell r="AG42" t="str">
            <v>110826</v>
          </cell>
          <cell r="AH42" t="str">
            <v>東京ライフ</v>
          </cell>
          <cell r="AI42">
            <v>2</v>
          </cell>
          <cell r="AJ42" t="str">
            <v>本店</v>
          </cell>
          <cell r="AK42" t="str">
            <v>000000</v>
          </cell>
          <cell r="AM42" t="str">
            <v>000219</v>
          </cell>
          <cell r="AN42" t="str">
            <v>Select Fashion</v>
          </cell>
          <cell r="AO42" t="str">
            <v>110826</v>
          </cell>
          <cell r="AP42" t="str">
            <v>東京ライフ</v>
          </cell>
          <cell r="AQ42" t="str">
            <v>000000</v>
          </cell>
          <cell r="AS42" t="str">
            <v>000000</v>
          </cell>
          <cell r="AU42" t="str">
            <v>000000</v>
          </cell>
          <cell r="AW42" t="str">
            <v>000000</v>
          </cell>
          <cell r="AY42" t="str">
            <v>000000</v>
          </cell>
          <cell r="BA42" t="str">
            <v>000000</v>
          </cell>
          <cell r="BC42" t="str">
            <v>000000</v>
          </cell>
          <cell r="BE42" t="str">
            <v>000033</v>
          </cell>
          <cell r="BF42" t="str">
            <v>森田高一郎</v>
          </cell>
          <cell r="BG42" t="str">
            <v>000000</v>
          </cell>
          <cell r="BI42" t="str">
            <v>000000</v>
          </cell>
          <cell r="BK42" t="str">
            <v>000000</v>
          </cell>
          <cell r="BM42" t="str">
            <v>000000</v>
          </cell>
          <cell r="BO42" t="str">
            <v>000000</v>
          </cell>
          <cell r="BQ42" t="str">
            <v>000000</v>
          </cell>
          <cell r="BS42" t="str">
            <v>000000</v>
          </cell>
          <cell r="BU42" t="str">
            <v>000000</v>
          </cell>
          <cell r="BW42" t="str">
            <v>000000</v>
          </cell>
          <cell r="BY42" t="str">
            <v>000000</v>
          </cell>
          <cell r="CA42">
            <v>30</v>
          </cell>
          <cell r="CB42">
            <v>0</v>
          </cell>
          <cell r="CC42">
            <v>0</v>
          </cell>
          <cell r="CD42">
            <v>30</v>
          </cell>
          <cell r="CE42">
            <v>0</v>
          </cell>
          <cell r="CF42">
            <v>0</v>
          </cell>
          <cell r="CG42">
            <v>1</v>
          </cell>
          <cell r="CH42" t="str">
            <v>翌月</v>
          </cell>
          <cell r="CI42">
            <v>0</v>
          </cell>
          <cell r="CK42">
            <v>0</v>
          </cell>
          <cell r="CM42">
            <v>1</v>
          </cell>
          <cell r="CN42" t="str">
            <v>振込</v>
          </cell>
          <cell r="CO42">
            <v>0</v>
          </cell>
          <cell r="CQ42">
            <v>0</v>
          </cell>
          <cell r="CS42">
            <v>0</v>
          </cell>
          <cell r="CT42">
            <v>3</v>
          </cell>
          <cell r="CU42" t="str">
            <v>上代単価×掛率</v>
          </cell>
          <cell r="CV42">
            <v>58</v>
          </cell>
        </row>
        <row r="43">
          <cell r="A43" t="str">
            <v>110828</v>
          </cell>
          <cell r="B43" t="str">
            <v>(株)ﾄﾚｲｽﾞ</v>
          </cell>
          <cell r="C43" t="str">
            <v>ﾄﾚｲｽﾞ</v>
          </cell>
          <cell r="D43" t="str">
            <v>ﾄﾚｲｽﾞ</v>
          </cell>
          <cell r="F43" t="str">
            <v>064-0805</v>
          </cell>
          <cell r="G43" t="str">
            <v>北海道札幌市中央区南5条西</v>
          </cell>
          <cell r="H43" t="str">
            <v>27丁目3番1号</v>
          </cell>
          <cell r="K43" t="str">
            <v>011-562-3225</v>
          </cell>
          <cell r="L43" t="str">
            <v>011-562-3226</v>
          </cell>
          <cell r="M43" t="str">
            <v>000000</v>
          </cell>
          <cell r="O43" t="str">
            <v>000000</v>
          </cell>
          <cell r="Q43" t="str">
            <v>110828</v>
          </cell>
          <cell r="R43" t="str">
            <v>ﾄﾚｲｽﾞ</v>
          </cell>
          <cell r="S43" t="str">
            <v>000000</v>
          </cell>
          <cell r="U43" t="str">
            <v>000000</v>
          </cell>
          <cell r="W43" t="str">
            <v>000000</v>
          </cell>
          <cell r="Y43" t="str">
            <v>000000</v>
          </cell>
          <cell r="AA43" t="str">
            <v>000000</v>
          </cell>
          <cell r="AC43" t="str">
            <v>000000</v>
          </cell>
          <cell r="AE43" t="str">
            <v>000000</v>
          </cell>
          <cell r="AG43" t="str">
            <v>110828</v>
          </cell>
          <cell r="AH43" t="str">
            <v>ﾄﾚｲｽﾞ</v>
          </cell>
          <cell r="AI43">
            <v>2</v>
          </cell>
          <cell r="AJ43" t="str">
            <v>本店</v>
          </cell>
          <cell r="AK43" t="str">
            <v>000000</v>
          </cell>
          <cell r="AM43" t="str">
            <v>000000</v>
          </cell>
          <cell r="AO43" t="str">
            <v>110828</v>
          </cell>
          <cell r="AP43" t="str">
            <v>ﾄﾚｲｽﾞ</v>
          </cell>
          <cell r="AQ43" t="str">
            <v>000000</v>
          </cell>
          <cell r="AS43" t="str">
            <v>000000</v>
          </cell>
          <cell r="AU43" t="str">
            <v>000000</v>
          </cell>
          <cell r="AW43" t="str">
            <v>000000</v>
          </cell>
          <cell r="AY43" t="str">
            <v>000000</v>
          </cell>
          <cell r="BA43" t="str">
            <v>000000</v>
          </cell>
          <cell r="BC43" t="str">
            <v>000000</v>
          </cell>
          <cell r="BE43" t="str">
            <v>000040</v>
          </cell>
          <cell r="BF43" t="str">
            <v>その他</v>
          </cell>
          <cell r="BG43" t="str">
            <v>000000</v>
          </cell>
          <cell r="BI43" t="str">
            <v>000000</v>
          </cell>
          <cell r="BK43" t="str">
            <v>000000</v>
          </cell>
          <cell r="BM43" t="str">
            <v>000000</v>
          </cell>
          <cell r="BO43" t="str">
            <v>000000</v>
          </cell>
          <cell r="BQ43" t="str">
            <v>000000</v>
          </cell>
          <cell r="BS43" t="str">
            <v>000000</v>
          </cell>
          <cell r="BU43" t="str">
            <v>000000</v>
          </cell>
          <cell r="BW43" t="str">
            <v>000000</v>
          </cell>
          <cell r="BY43" t="str">
            <v>000000</v>
          </cell>
          <cell r="CA43">
            <v>30</v>
          </cell>
          <cell r="CB43">
            <v>0</v>
          </cell>
          <cell r="CC43">
            <v>0</v>
          </cell>
          <cell r="CD43">
            <v>30</v>
          </cell>
          <cell r="CE43">
            <v>0</v>
          </cell>
          <cell r="CF43">
            <v>0</v>
          </cell>
          <cell r="CG43">
            <v>1</v>
          </cell>
          <cell r="CH43" t="str">
            <v>翌月</v>
          </cell>
          <cell r="CI43">
            <v>0</v>
          </cell>
          <cell r="CK43">
            <v>0</v>
          </cell>
          <cell r="CM43">
            <v>1</v>
          </cell>
          <cell r="CN43" t="str">
            <v>振込</v>
          </cell>
          <cell r="CO43">
            <v>0</v>
          </cell>
          <cell r="CQ43">
            <v>0</v>
          </cell>
          <cell r="CS43">
            <v>0</v>
          </cell>
          <cell r="CT43">
            <v>3</v>
          </cell>
          <cell r="CU43" t="str">
            <v>上代単価×掛率</v>
          </cell>
          <cell r="CV43">
            <v>60</v>
          </cell>
        </row>
        <row r="44">
          <cell r="A44" t="str">
            <v>110831</v>
          </cell>
          <cell r="B44" t="str">
            <v>(株)ﾇﾙ</v>
          </cell>
          <cell r="C44" t="str">
            <v>ﾇﾙ</v>
          </cell>
          <cell r="D44" t="str">
            <v>ﾇﾙ</v>
          </cell>
          <cell r="F44" t="str">
            <v>530-0022</v>
          </cell>
          <cell r="G44" t="str">
            <v>大阪府大阪市北区浪花町</v>
          </cell>
          <cell r="H44" t="str">
            <v>１４－２５　ＫＲＤ天六ビル６Ｆ</v>
          </cell>
          <cell r="K44" t="str">
            <v>06-6373-0700</v>
          </cell>
          <cell r="M44" t="str">
            <v>000000</v>
          </cell>
          <cell r="O44" t="str">
            <v>000999</v>
          </cell>
          <cell r="P44" t="str">
            <v>Other</v>
          </cell>
          <cell r="Q44" t="str">
            <v>110831</v>
          </cell>
          <cell r="R44" t="str">
            <v>ﾇﾙ</v>
          </cell>
          <cell r="S44" t="str">
            <v>000000</v>
          </cell>
          <cell r="U44" t="str">
            <v>000000</v>
          </cell>
          <cell r="W44" t="str">
            <v>000000</v>
          </cell>
          <cell r="Y44" t="str">
            <v>000000</v>
          </cell>
          <cell r="AA44" t="str">
            <v>000000</v>
          </cell>
          <cell r="AC44" t="str">
            <v>000000</v>
          </cell>
          <cell r="AE44" t="str">
            <v>000000</v>
          </cell>
          <cell r="AG44" t="str">
            <v>110831</v>
          </cell>
          <cell r="AH44" t="str">
            <v>ﾇﾙ</v>
          </cell>
          <cell r="AI44">
            <v>2</v>
          </cell>
          <cell r="AJ44" t="str">
            <v>本店</v>
          </cell>
          <cell r="AK44" t="str">
            <v>000000</v>
          </cell>
          <cell r="AM44" t="str">
            <v>000999</v>
          </cell>
          <cell r="AN44" t="str">
            <v>Other</v>
          </cell>
          <cell r="AO44" t="str">
            <v>110831</v>
          </cell>
          <cell r="AP44" t="str">
            <v>ﾇﾙ</v>
          </cell>
          <cell r="AQ44" t="str">
            <v>000000</v>
          </cell>
          <cell r="AS44" t="str">
            <v>000000</v>
          </cell>
          <cell r="AU44" t="str">
            <v>000000</v>
          </cell>
          <cell r="AW44" t="str">
            <v>000000</v>
          </cell>
          <cell r="AY44" t="str">
            <v>000000</v>
          </cell>
          <cell r="BA44" t="str">
            <v>000000</v>
          </cell>
          <cell r="BC44" t="str">
            <v>000000</v>
          </cell>
          <cell r="BE44" t="str">
            <v>000052</v>
          </cell>
          <cell r="BF44" t="str">
            <v>中野光章</v>
          </cell>
          <cell r="BG44" t="str">
            <v>000000</v>
          </cell>
          <cell r="BI44" t="str">
            <v>000000</v>
          </cell>
          <cell r="BK44" t="str">
            <v>000000</v>
          </cell>
          <cell r="BM44" t="str">
            <v>000000</v>
          </cell>
          <cell r="BO44" t="str">
            <v>000000</v>
          </cell>
          <cell r="BQ44" t="str">
            <v>000000</v>
          </cell>
          <cell r="BS44" t="str">
            <v>000000</v>
          </cell>
          <cell r="BU44" t="str">
            <v>000000</v>
          </cell>
          <cell r="BW44" t="str">
            <v>000000</v>
          </cell>
          <cell r="BY44" t="str">
            <v>000000</v>
          </cell>
          <cell r="CA44">
            <v>30</v>
          </cell>
          <cell r="CB44">
            <v>0</v>
          </cell>
          <cell r="CC44">
            <v>0</v>
          </cell>
          <cell r="CD44">
            <v>30</v>
          </cell>
          <cell r="CE44">
            <v>0</v>
          </cell>
          <cell r="CF44">
            <v>0</v>
          </cell>
          <cell r="CG44">
            <v>1</v>
          </cell>
          <cell r="CH44" t="str">
            <v>翌月</v>
          </cell>
          <cell r="CI44">
            <v>0</v>
          </cell>
          <cell r="CK44">
            <v>0</v>
          </cell>
          <cell r="CM44">
            <v>1</v>
          </cell>
          <cell r="CN44" t="str">
            <v>振込</v>
          </cell>
          <cell r="CO44">
            <v>0</v>
          </cell>
          <cell r="CQ44">
            <v>0</v>
          </cell>
          <cell r="CS44">
            <v>0</v>
          </cell>
          <cell r="CT44">
            <v>3</v>
          </cell>
          <cell r="CU44" t="str">
            <v>上代単価×掛率</v>
          </cell>
          <cell r="CV44">
            <v>60</v>
          </cell>
        </row>
        <row r="45">
          <cell r="A45" t="str">
            <v>110834</v>
          </cell>
          <cell r="B45" t="str">
            <v>長谷川食品株式会社</v>
          </cell>
          <cell r="C45" t="str">
            <v>長谷川食品株式会社</v>
          </cell>
          <cell r="D45" t="str">
            <v>長谷川食品株式会社</v>
          </cell>
          <cell r="F45" t="str">
            <v>110-0005</v>
          </cell>
          <cell r="G45" t="str">
            <v>東京都台東区上野6-5-5</v>
          </cell>
          <cell r="K45" t="str">
            <v>03-3832-6868</v>
          </cell>
          <cell r="L45" t="str">
            <v>03-3832-6535</v>
          </cell>
          <cell r="M45" t="str">
            <v>000000</v>
          </cell>
          <cell r="O45" t="str">
            <v>000215</v>
          </cell>
          <cell r="P45" t="str">
            <v>Footwear Shop</v>
          </cell>
          <cell r="Q45" t="str">
            <v>110834</v>
          </cell>
          <cell r="R45" t="str">
            <v>長谷川食品株式会社</v>
          </cell>
          <cell r="S45" t="str">
            <v>000000</v>
          </cell>
          <cell r="U45" t="str">
            <v>000000</v>
          </cell>
          <cell r="W45" t="str">
            <v>000000</v>
          </cell>
          <cell r="Y45" t="str">
            <v>000000</v>
          </cell>
          <cell r="AA45" t="str">
            <v>000000</v>
          </cell>
          <cell r="AC45" t="str">
            <v>000000</v>
          </cell>
          <cell r="AE45" t="str">
            <v>000000</v>
          </cell>
          <cell r="AG45" t="str">
            <v>110834</v>
          </cell>
          <cell r="AH45" t="str">
            <v>長谷川食品株式会社</v>
          </cell>
          <cell r="AI45">
            <v>2</v>
          </cell>
          <cell r="AJ45" t="str">
            <v>本店</v>
          </cell>
          <cell r="AK45" t="str">
            <v>000000</v>
          </cell>
          <cell r="AM45" t="str">
            <v>000215</v>
          </cell>
          <cell r="AN45" t="str">
            <v>Footwear Shop</v>
          </cell>
          <cell r="AO45" t="str">
            <v>110834</v>
          </cell>
          <cell r="AP45" t="str">
            <v>長谷川食品株式会社</v>
          </cell>
          <cell r="AQ45" t="str">
            <v>000000</v>
          </cell>
          <cell r="AS45" t="str">
            <v>000000</v>
          </cell>
          <cell r="AU45" t="str">
            <v>000000</v>
          </cell>
          <cell r="AW45" t="str">
            <v>000000</v>
          </cell>
          <cell r="AY45" t="str">
            <v>000000</v>
          </cell>
          <cell r="BA45" t="str">
            <v>000000</v>
          </cell>
          <cell r="BC45" t="str">
            <v>000000</v>
          </cell>
          <cell r="BE45" t="str">
            <v>000033</v>
          </cell>
          <cell r="BF45" t="str">
            <v>森田高一郎</v>
          </cell>
          <cell r="BG45" t="str">
            <v>000000</v>
          </cell>
          <cell r="BI45" t="str">
            <v>000000</v>
          </cell>
          <cell r="BK45" t="str">
            <v>000000</v>
          </cell>
          <cell r="BM45" t="str">
            <v>000000</v>
          </cell>
          <cell r="BO45" t="str">
            <v>000000</v>
          </cell>
          <cell r="BQ45" t="str">
            <v>000000</v>
          </cell>
          <cell r="BS45" t="str">
            <v>000000</v>
          </cell>
          <cell r="BU45" t="str">
            <v>000000</v>
          </cell>
          <cell r="BW45" t="str">
            <v>000000</v>
          </cell>
          <cell r="BY45" t="str">
            <v>000000</v>
          </cell>
          <cell r="CA45">
            <v>30</v>
          </cell>
          <cell r="CB45">
            <v>0</v>
          </cell>
          <cell r="CC45">
            <v>0</v>
          </cell>
          <cell r="CD45">
            <v>25</v>
          </cell>
          <cell r="CE45">
            <v>0</v>
          </cell>
          <cell r="CF45">
            <v>0</v>
          </cell>
          <cell r="CG45">
            <v>1</v>
          </cell>
          <cell r="CH45" t="str">
            <v>翌月</v>
          </cell>
          <cell r="CI45">
            <v>0</v>
          </cell>
          <cell r="CK45">
            <v>0</v>
          </cell>
          <cell r="CM45">
            <v>1</v>
          </cell>
          <cell r="CN45" t="str">
            <v>振込</v>
          </cell>
          <cell r="CO45">
            <v>0</v>
          </cell>
          <cell r="CQ45">
            <v>0</v>
          </cell>
          <cell r="CS45">
            <v>0</v>
          </cell>
          <cell r="CT45">
            <v>3</v>
          </cell>
          <cell r="CU45" t="str">
            <v>上代単価×掛率</v>
          </cell>
          <cell r="CV45">
            <v>60</v>
          </cell>
        </row>
        <row r="46">
          <cell r="A46" t="str">
            <v>110835</v>
          </cell>
          <cell r="B46" t="str">
            <v>(株)ﾊｽｺｴﾝﾀｰﾌﾟﾗｲｽﾞ</v>
          </cell>
          <cell r="C46" t="str">
            <v>ﾊｽｺ</v>
          </cell>
          <cell r="D46" t="str">
            <v>ﾊｽｺ</v>
          </cell>
          <cell r="F46" t="str">
            <v>543-0033</v>
          </cell>
          <cell r="G46" t="str">
            <v>大阪府大阪市天王寺区堂ヶ芝</v>
          </cell>
          <cell r="H46" t="str">
            <v>2-5-4</v>
          </cell>
          <cell r="K46" t="str">
            <v>06-4305-2111</v>
          </cell>
          <cell r="M46" t="str">
            <v>000000</v>
          </cell>
          <cell r="O46" t="str">
            <v>000220</v>
          </cell>
          <cell r="P46" t="str">
            <v>Skate shop</v>
          </cell>
          <cell r="Q46" t="str">
            <v>110835</v>
          </cell>
          <cell r="R46" t="str">
            <v>ﾊｽｺ</v>
          </cell>
          <cell r="S46" t="str">
            <v>000000</v>
          </cell>
          <cell r="U46" t="str">
            <v>000000</v>
          </cell>
          <cell r="W46" t="str">
            <v>000000</v>
          </cell>
          <cell r="Y46" t="str">
            <v>000000</v>
          </cell>
          <cell r="AA46" t="str">
            <v>000000</v>
          </cell>
          <cell r="AC46" t="str">
            <v>000000</v>
          </cell>
          <cell r="AE46" t="str">
            <v>000000</v>
          </cell>
          <cell r="AG46" t="str">
            <v>110835</v>
          </cell>
          <cell r="AH46" t="str">
            <v>ﾊｽｺ</v>
          </cell>
          <cell r="AI46">
            <v>2</v>
          </cell>
          <cell r="AJ46" t="str">
            <v>本店</v>
          </cell>
          <cell r="AK46" t="str">
            <v>000000</v>
          </cell>
          <cell r="AM46" t="str">
            <v>000220</v>
          </cell>
          <cell r="AN46" t="str">
            <v>Skate shop</v>
          </cell>
          <cell r="AO46" t="str">
            <v>110835</v>
          </cell>
          <cell r="AP46" t="str">
            <v>ﾊｽｺ</v>
          </cell>
          <cell r="AQ46" t="str">
            <v>000000</v>
          </cell>
          <cell r="AS46" t="str">
            <v>000000</v>
          </cell>
          <cell r="AU46" t="str">
            <v>000000</v>
          </cell>
          <cell r="AW46" t="str">
            <v>000000</v>
          </cell>
          <cell r="AY46" t="str">
            <v>000000</v>
          </cell>
          <cell r="BA46" t="str">
            <v>000000</v>
          </cell>
          <cell r="BC46" t="str">
            <v>000000</v>
          </cell>
          <cell r="BE46" t="str">
            <v>000017</v>
          </cell>
          <cell r="BF46" t="str">
            <v>南山龍一</v>
          </cell>
          <cell r="BG46" t="str">
            <v>000000</v>
          </cell>
          <cell r="BI46" t="str">
            <v>000000</v>
          </cell>
          <cell r="BK46" t="str">
            <v>000000</v>
          </cell>
          <cell r="BM46" t="str">
            <v>000000</v>
          </cell>
          <cell r="BO46" t="str">
            <v>000000</v>
          </cell>
          <cell r="BQ46" t="str">
            <v>000000</v>
          </cell>
          <cell r="BS46" t="str">
            <v>000000</v>
          </cell>
          <cell r="BU46" t="str">
            <v>000000</v>
          </cell>
          <cell r="BW46" t="str">
            <v>000000</v>
          </cell>
          <cell r="BY46" t="str">
            <v>000000</v>
          </cell>
          <cell r="CA46">
            <v>30</v>
          </cell>
          <cell r="CB46">
            <v>0</v>
          </cell>
          <cell r="CC46">
            <v>0</v>
          </cell>
          <cell r="CD46">
            <v>30</v>
          </cell>
          <cell r="CE46">
            <v>0</v>
          </cell>
          <cell r="CF46">
            <v>0</v>
          </cell>
          <cell r="CG46">
            <v>1</v>
          </cell>
          <cell r="CH46" t="str">
            <v>翌月</v>
          </cell>
          <cell r="CI46">
            <v>0</v>
          </cell>
          <cell r="CK46">
            <v>0</v>
          </cell>
          <cell r="CM46">
            <v>1</v>
          </cell>
          <cell r="CN46" t="str">
            <v>振込</v>
          </cell>
          <cell r="CO46">
            <v>0</v>
          </cell>
          <cell r="CQ46">
            <v>0</v>
          </cell>
          <cell r="CS46">
            <v>0</v>
          </cell>
          <cell r="CT46">
            <v>3</v>
          </cell>
          <cell r="CU46" t="str">
            <v>上代単価×掛率</v>
          </cell>
          <cell r="CV46">
            <v>45</v>
          </cell>
        </row>
        <row r="47">
          <cell r="A47" t="str">
            <v>110837</v>
          </cell>
          <cell r="B47" t="str">
            <v>(有)ﾊﾟｰﾏｰｸ</v>
          </cell>
          <cell r="C47" t="str">
            <v>ﾊﾟｰﾏｰｸ</v>
          </cell>
          <cell r="D47" t="str">
            <v>ﾊﾟｰﾏｰｸ</v>
          </cell>
          <cell r="F47" t="str">
            <v>940-1162</v>
          </cell>
          <cell r="G47" t="str">
            <v>新潟県長岡市西宮内2-97</v>
          </cell>
          <cell r="M47" t="str">
            <v>000000</v>
          </cell>
          <cell r="O47" t="str">
            <v>000000</v>
          </cell>
          <cell r="Q47" t="str">
            <v>110837</v>
          </cell>
          <cell r="R47" t="str">
            <v>ﾊﾟｰﾏｰｸ</v>
          </cell>
          <cell r="S47" t="str">
            <v>000000</v>
          </cell>
          <cell r="U47" t="str">
            <v>000000</v>
          </cell>
          <cell r="W47" t="str">
            <v>000000</v>
          </cell>
          <cell r="Y47" t="str">
            <v>000000</v>
          </cell>
          <cell r="AA47" t="str">
            <v>000000</v>
          </cell>
          <cell r="AC47" t="str">
            <v>000000</v>
          </cell>
          <cell r="AE47" t="str">
            <v>000000</v>
          </cell>
          <cell r="AG47" t="str">
            <v>110837</v>
          </cell>
          <cell r="AH47" t="str">
            <v>ﾊﾟｰﾏｰｸ</v>
          </cell>
          <cell r="AI47">
            <v>0</v>
          </cell>
          <cell r="AJ47" t="str">
            <v>通常</v>
          </cell>
          <cell r="AK47" t="str">
            <v>000000</v>
          </cell>
          <cell r="AM47" t="str">
            <v>000000</v>
          </cell>
          <cell r="AO47" t="str">
            <v>110837</v>
          </cell>
          <cell r="AP47" t="str">
            <v>ﾊﾟｰﾏｰｸ</v>
          </cell>
          <cell r="AQ47" t="str">
            <v>000000</v>
          </cell>
          <cell r="AS47" t="str">
            <v>000000</v>
          </cell>
          <cell r="AU47" t="str">
            <v>000000</v>
          </cell>
          <cell r="AW47" t="str">
            <v>000000</v>
          </cell>
          <cell r="AY47" t="str">
            <v>000000</v>
          </cell>
          <cell r="BA47" t="str">
            <v>000000</v>
          </cell>
          <cell r="BC47" t="str">
            <v>000000</v>
          </cell>
          <cell r="BE47" t="str">
            <v>000040</v>
          </cell>
          <cell r="BF47" t="str">
            <v>その他</v>
          </cell>
          <cell r="BG47" t="str">
            <v>000000</v>
          </cell>
          <cell r="BI47" t="str">
            <v>000000</v>
          </cell>
          <cell r="BK47" t="str">
            <v>000000</v>
          </cell>
          <cell r="BM47" t="str">
            <v>000000</v>
          </cell>
          <cell r="BO47" t="str">
            <v>000000</v>
          </cell>
          <cell r="BQ47" t="str">
            <v>000000</v>
          </cell>
          <cell r="BS47" t="str">
            <v>000000</v>
          </cell>
          <cell r="BU47" t="str">
            <v>000000</v>
          </cell>
          <cell r="BW47" t="str">
            <v>000000</v>
          </cell>
          <cell r="BY47" t="str">
            <v>000000</v>
          </cell>
          <cell r="CA47">
            <v>20</v>
          </cell>
          <cell r="CB47">
            <v>0</v>
          </cell>
          <cell r="CC47">
            <v>0</v>
          </cell>
          <cell r="CD47">
            <v>20</v>
          </cell>
          <cell r="CE47">
            <v>0</v>
          </cell>
          <cell r="CF47">
            <v>0</v>
          </cell>
          <cell r="CG47">
            <v>1</v>
          </cell>
          <cell r="CH47" t="str">
            <v>翌月</v>
          </cell>
          <cell r="CI47">
            <v>0</v>
          </cell>
          <cell r="CK47">
            <v>0</v>
          </cell>
          <cell r="CM47">
            <v>1</v>
          </cell>
          <cell r="CN47" t="str">
            <v>振込</v>
          </cell>
          <cell r="CO47">
            <v>0</v>
          </cell>
          <cell r="CQ47">
            <v>0</v>
          </cell>
          <cell r="CS47">
            <v>0</v>
          </cell>
          <cell r="CT47">
            <v>3</v>
          </cell>
          <cell r="CU47" t="str">
            <v>上代単価×掛率</v>
          </cell>
          <cell r="CV47">
            <v>62</v>
          </cell>
        </row>
        <row r="48">
          <cell r="A48" t="str">
            <v>110838</v>
          </cell>
          <cell r="B48" t="str">
            <v>ﾊﾟｰﾙ金属(株)</v>
          </cell>
          <cell r="C48" t="str">
            <v>ﾊﾟｰﾙ金属</v>
          </cell>
          <cell r="D48" t="str">
            <v>ﾊﾟｰﾙ金属</v>
          </cell>
          <cell r="F48" t="str">
            <v>955-0821</v>
          </cell>
          <cell r="G48" t="str">
            <v>新潟県三条市五明190番地</v>
          </cell>
          <cell r="M48" t="str">
            <v>000000</v>
          </cell>
          <cell r="O48" t="str">
            <v>000218</v>
          </cell>
          <cell r="P48" t="str">
            <v>Outdoor Specialty</v>
          </cell>
          <cell r="Q48" t="str">
            <v>110838</v>
          </cell>
          <cell r="R48" t="str">
            <v>ﾊﾟｰﾙ金属</v>
          </cell>
          <cell r="S48" t="str">
            <v>000000</v>
          </cell>
          <cell r="U48" t="str">
            <v>000000</v>
          </cell>
          <cell r="W48" t="str">
            <v>000000</v>
          </cell>
          <cell r="Y48" t="str">
            <v>000000</v>
          </cell>
          <cell r="AA48" t="str">
            <v>000000</v>
          </cell>
          <cell r="AC48" t="str">
            <v>000000</v>
          </cell>
          <cell r="AE48" t="str">
            <v>000000</v>
          </cell>
          <cell r="AG48" t="str">
            <v>110838</v>
          </cell>
          <cell r="AH48" t="str">
            <v>ﾊﾟｰﾙ金属</v>
          </cell>
          <cell r="AI48">
            <v>2</v>
          </cell>
          <cell r="AJ48" t="str">
            <v>本店</v>
          </cell>
          <cell r="AK48" t="str">
            <v>000000</v>
          </cell>
          <cell r="AM48" t="str">
            <v>000218</v>
          </cell>
          <cell r="AN48" t="str">
            <v>Outdoor Specialty</v>
          </cell>
          <cell r="AO48" t="str">
            <v>110838</v>
          </cell>
          <cell r="AP48" t="str">
            <v>ﾊﾟｰﾙ金属</v>
          </cell>
          <cell r="AQ48" t="str">
            <v>000000</v>
          </cell>
          <cell r="AS48" t="str">
            <v>000000</v>
          </cell>
          <cell r="AU48" t="str">
            <v>000000</v>
          </cell>
          <cell r="AW48" t="str">
            <v>000000</v>
          </cell>
          <cell r="AY48" t="str">
            <v>000000</v>
          </cell>
          <cell r="BA48" t="str">
            <v>000000</v>
          </cell>
          <cell r="BC48" t="str">
            <v>000000</v>
          </cell>
          <cell r="BE48" t="str">
            <v>000040</v>
          </cell>
          <cell r="BF48" t="str">
            <v>その他</v>
          </cell>
          <cell r="BG48" t="str">
            <v>000000</v>
          </cell>
          <cell r="BI48" t="str">
            <v>000000</v>
          </cell>
          <cell r="BK48" t="str">
            <v>000000</v>
          </cell>
          <cell r="BM48" t="str">
            <v>000000</v>
          </cell>
          <cell r="BO48" t="str">
            <v>000000</v>
          </cell>
          <cell r="BQ48" t="str">
            <v>000000</v>
          </cell>
          <cell r="BS48" t="str">
            <v>000000</v>
          </cell>
          <cell r="BU48" t="str">
            <v>000000</v>
          </cell>
          <cell r="BW48" t="str">
            <v>000000</v>
          </cell>
          <cell r="BY48" t="str">
            <v>000000</v>
          </cell>
          <cell r="CA48">
            <v>20</v>
          </cell>
          <cell r="CB48">
            <v>0</v>
          </cell>
          <cell r="CC48">
            <v>0</v>
          </cell>
          <cell r="CD48">
            <v>10</v>
          </cell>
          <cell r="CE48">
            <v>0</v>
          </cell>
          <cell r="CF48">
            <v>0</v>
          </cell>
          <cell r="CG48">
            <v>1</v>
          </cell>
          <cell r="CH48" t="str">
            <v>翌月</v>
          </cell>
          <cell r="CI48">
            <v>0</v>
          </cell>
          <cell r="CK48">
            <v>0</v>
          </cell>
          <cell r="CM48">
            <v>1</v>
          </cell>
          <cell r="CN48" t="str">
            <v>振込</v>
          </cell>
          <cell r="CO48">
            <v>0</v>
          </cell>
          <cell r="CQ48">
            <v>0</v>
          </cell>
          <cell r="CS48">
            <v>0</v>
          </cell>
          <cell r="CT48">
            <v>3</v>
          </cell>
          <cell r="CU48" t="str">
            <v>上代単価×掛率</v>
          </cell>
          <cell r="CV48">
            <v>60</v>
          </cell>
        </row>
        <row r="49">
          <cell r="A49" t="str">
            <v>110839</v>
          </cell>
          <cell r="B49" t="str">
            <v>(株)阪急阪神百貨店</v>
          </cell>
          <cell r="C49" t="str">
            <v>阪急阪神</v>
          </cell>
          <cell r="D49" t="str">
            <v>阪急うめだ本店</v>
          </cell>
          <cell r="F49" t="str">
            <v>530-8350</v>
          </cell>
          <cell r="G49" t="str">
            <v>大阪府大阪市北区角田町8番7号</v>
          </cell>
          <cell r="H49" t="str">
            <v>阪急うめだ本店　8階</v>
          </cell>
          <cell r="I49" t="str">
            <v>プロモーションスペース81</v>
          </cell>
          <cell r="K49" t="str">
            <v>070-2915-9495</v>
          </cell>
          <cell r="M49" t="str">
            <v>000000</v>
          </cell>
          <cell r="O49" t="str">
            <v>000214</v>
          </cell>
          <cell r="P49" t="str">
            <v>Department Store</v>
          </cell>
          <cell r="Q49" t="str">
            <v>110839</v>
          </cell>
          <cell r="R49" t="str">
            <v>阪急阪神</v>
          </cell>
          <cell r="S49" t="str">
            <v>000000</v>
          </cell>
          <cell r="U49" t="str">
            <v>000000</v>
          </cell>
          <cell r="W49" t="str">
            <v>000000</v>
          </cell>
          <cell r="Y49" t="str">
            <v>000000</v>
          </cell>
          <cell r="AA49" t="str">
            <v>000000</v>
          </cell>
          <cell r="AC49" t="str">
            <v>000000</v>
          </cell>
          <cell r="AE49" t="str">
            <v>000000</v>
          </cell>
          <cell r="AG49" t="str">
            <v>110839</v>
          </cell>
          <cell r="AH49" t="str">
            <v>阪急うめだ本店</v>
          </cell>
          <cell r="AI49">
            <v>2</v>
          </cell>
          <cell r="AJ49" t="str">
            <v>本店</v>
          </cell>
          <cell r="AK49" t="str">
            <v>000000</v>
          </cell>
          <cell r="AM49" t="str">
            <v>000214</v>
          </cell>
          <cell r="AN49" t="str">
            <v>Department Store</v>
          </cell>
          <cell r="AO49" t="str">
            <v>110839</v>
          </cell>
          <cell r="AP49" t="str">
            <v>阪急阪神</v>
          </cell>
          <cell r="AQ49" t="str">
            <v>000000</v>
          </cell>
          <cell r="AS49" t="str">
            <v>000000</v>
          </cell>
          <cell r="AU49" t="str">
            <v>000000</v>
          </cell>
          <cell r="AW49" t="str">
            <v>000000</v>
          </cell>
          <cell r="AY49" t="str">
            <v>000000</v>
          </cell>
          <cell r="BA49" t="str">
            <v>000000</v>
          </cell>
          <cell r="BC49" t="str">
            <v>000000</v>
          </cell>
          <cell r="BE49" t="str">
            <v>000005</v>
          </cell>
          <cell r="BF49" t="str">
            <v>真壁毅</v>
          </cell>
          <cell r="BG49" t="str">
            <v>000000</v>
          </cell>
          <cell r="BI49" t="str">
            <v>000000</v>
          </cell>
          <cell r="BK49" t="str">
            <v>000000</v>
          </cell>
          <cell r="BM49" t="str">
            <v>000000</v>
          </cell>
          <cell r="BO49" t="str">
            <v>000000</v>
          </cell>
          <cell r="BQ49" t="str">
            <v>000000</v>
          </cell>
          <cell r="BS49" t="str">
            <v>000000</v>
          </cell>
          <cell r="BU49" t="str">
            <v>000000</v>
          </cell>
          <cell r="BW49" t="str">
            <v>000000</v>
          </cell>
          <cell r="BY49" t="str">
            <v>000000</v>
          </cell>
          <cell r="CA49">
            <v>30</v>
          </cell>
          <cell r="CB49">
            <v>0</v>
          </cell>
          <cell r="CC49">
            <v>0</v>
          </cell>
          <cell r="CD49">
            <v>15</v>
          </cell>
          <cell r="CE49">
            <v>0</v>
          </cell>
          <cell r="CF49">
            <v>0</v>
          </cell>
          <cell r="CG49">
            <v>1</v>
          </cell>
          <cell r="CH49" t="str">
            <v>翌月</v>
          </cell>
          <cell r="CI49">
            <v>0</v>
          </cell>
          <cell r="CK49">
            <v>0</v>
          </cell>
          <cell r="CM49">
            <v>1</v>
          </cell>
          <cell r="CN49" t="str">
            <v>振込</v>
          </cell>
          <cell r="CO49">
            <v>0</v>
          </cell>
          <cell r="CQ49">
            <v>0</v>
          </cell>
          <cell r="CS49">
            <v>0</v>
          </cell>
          <cell r="CT49">
            <v>3</v>
          </cell>
          <cell r="CU49" t="str">
            <v>上代単価×掛率</v>
          </cell>
          <cell r="CV49">
            <v>60</v>
          </cell>
        </row>
        <row r="50">
          <cell r="A50" t="str">
            <v>110848</v>
          </cell>
          <cell r="B50" t="str">
            <v>(株)ﾌｧﾝｸｼｮﾝｼﾞｬﾝｸｼｮﾝ</v>
          </cell>
          <cell r="C50" t="str">
            <v>ﾌｧﾝｸｼｮﾝｼﾞｬﾝｸｼｮﾝ</v>
          </cell>
          <cell r="D50" t="str">
            <v>ﾌｧﾝｸｼｮﾝｼﾞｬﾝｸｼｮﾝ</v>
          </cell>
          <cell r="F50" t="str">
            <v>150-0042</v>
          </cell>
          <cell r="G50" t="str">
            <v>東京都渋谷区宇田川町12-14</v>
          </cell>
          <cell r="M50" t="str">
            <v>000000</v>
          </cell>
          <cell r="O50" t="str">
            <v>000217</v>
          </cell>
          <cell r="P50" t="str">
            <v>Outdoor select</v>
          </cell>
          <cell r="Q50" t="str">
            <v>110848</v>
          </cell>
          <cell r="R50" t="str">
            <v>ﾌｧﾝｸｼｮﾝｼﾞｬﾝｸｼｮﾝ</v>
          </cell>
          <cell r="S50" t="str">
            <v>000000</v>
          </cell>
          <cell r="U50" t="str">
            <v>000000</v>
          </cell>
          <cell r="W50" t="str">
            <v>000000</v>
          </cell>
          <cell r="Y50" t="str">
            <v>000000</v>
          </cell>
          <cell r="AA50" t="str">
            <v>000000</v>
          </cell>
          <cell r="AC50" t="str">
            <v>000000</v>
          </cell>
          <cell r="AE50" t="str">
            <v>000000</v>
          </cell>
          <cell r="AG50" t="str">
            <v>110848</v>
          </cell>
          <cell r="AH50" t="str">
            <v>ﾌｧﾝｸｼｮﾝｼﾞｬﾝｸｼｮﾝ</v>
          </cell>
          <cell r="AI50">
            <v>2</v>
          </cell>
          <cell r="AJ50" t="str">
            <v>本店</v>
          </cell>
          <cell r="AK50" t="str">
            <v>000000</v>
          </cell>
          <cell r="AM50" t="str">
            <v>000217</v>
          </cell>
          <cell r="AN50" t="str">
            <v>Outdoor select</v>
          </cell>
          <cell r="AO50" t="str">
            <v>110848</v>
          </cell>
          <cell r="AP50" t="str">
            <v>ﾌｧﾝｸｼｮﾝｼﾞｬﾝｸｼｮﾝ</v>
          </cell>
          <cell r="AQ50" t="str">
            <v>000000</v>
          </cell>
          <cell r="AS50" t="str">
            <v>000000</v>
          </cell>
          <cell r="AU50" t="str">
            <v>000000</v>
          </cell>
          <cell r="AW50" t="str">
            <v>000000</v>
          </cell>
          <cell r="AY50" t="str">
            <v>000000</v>
          </cell>
          <cell r="BA50" t="str">
            <v>000000</v>
          </cell>
          <cell r="BC50" t="str">
            <v>000000</v>
          </cell>
          <cell r="BE50" t="str">
            <v>000056</v>
          </cell>
          <cell r="BF50" t="str">
            <v>五十嵐悠介</v>
          </cell>
          <cell r="BG50" t="str">
            <v>000000</v>
          </cell>
          <cell r="BI50" t="str">
            <v>000000</v>
          </cell>
          <cell r="BK50" t="str">
            <v>000000</v>
          </cell>
          <cell r="BM50" t="str">
            <v>000000</v>
          </cell>
          <cell r="BO50" t="str">
            <v>000000</v>
          </cell>
          <cell r="BQ50" t="str">
            <v>000000</v>
          </cell>
          <cell r="BS50" t="str">
            <v>000000</v>
          </cell>
          <cell r="BU50" t="str">
            <v>000000</v>
          </cell>
          <cell r="BW50" t="str">
            <v>000000</v>
          </cell>
          <cell r="BY50" t="str">
            <v>000000</v>
          </cell>
          <cell r="CA50">
            <v>30</v>
          </cell>
          <cell r="CB50">
            <v>0</v>
          </cell>
          <cell r="CC50">
            <v>0</v>
          </cell>
          <cell r="CD50">
            <v>30</v>
          </cell>
          <cell r="CE50">
            <v>0</v>
          </cell>
          <cell r="CF50">
            <v>0</v>
          </cell>
          <cell r="CG50">
            <v>1</v>
          </cell>
          <cell r="CH50" t="str">
            <v>翌月</v>
          </cell>
          <cell r="CI50">
            <v>0</v>
          </cell>
          <cell r="CK50">
            <v>0</v>
          </cell>
          <cell r="CM50">
            <v>1</v>
          </cell>
          <cell r="CN50" t="str">
            <v>振込</v>
          </cell>
          <cell r="CO50">
            <v>0</v>
          </cell>
          <cell r="CQ50">
            <v>0</v>
          </cell>
          <cell r="CS50">
            <v>0</v>
          </cell>
          <cell r="CT50">
            <v>3</v>
          </cell>
          <cell r="CU50" t="str">
            <v>上代単価×掛率</v>
          </cell>
          <cell r="CV50">
            <v>60</v>
          </cell>
        </row>
        <row r="51">
          <cell r="A51" t="str">
            <v>110854</v>
          </cell>
          <cell r="B51" t="str">
            <v>(株)ﾌﾞﾙｰﾗｸﾞ</v>
          </cell>
          <cell r="C51" t="str">
            <v>ﾌﾞﾙｰﾗｸﾞ</v>
          </cell>
          <cell r="D51" t="str">
            <v>ﾌﾞﾙｰﾗｸﾞ</v>
          </cell>
          <cell r="F51" t="str">
            <v>151-0072</v>
          </cell>
          <cell r="G51" t="str">
            <v>東京都渋谷区幡ヶ谷2-32-3</v>
          </cell>
          <cell r="M51" t="str">
            <v>000000</v>
          </cell>
          <cell r="O51" t="str">
            <v>000213</v>
          </cell>
          <cell r="P51" t="str">
            <v>Cycle Specialty</v>
          </cell>
          <cell r="Q51" t="str">
            <v>110854</v>
          </cell>
          <cell r="R51" t="str">
            <v>ﾌﾞﾙｰﾗｸﾞ</v>
          </cell>
          <cell r="S51" t="str">
            <v>000000</v>
          </cell>
          <cell r="U51" t="str">
            <v>000000</v>
          </cell>
          <cell r="W51" t="str">
            <v>000000</v>
          </cell>
          <cell r="Y51" t="str">
            <v>000000</v>
          </cell>
          <cell r="AA51" t="str">
            <v>000000</v>
          </cell>
          <cell r="AC51" t="str">
            <v>000000</v>
          </cell>
          <cell r="AE51" t="str">
            <v>000000</v>
          </cell>
          <cell r="AG51" t="str">
            <v>110854</v>
          </cell>
          <cell r="AH51" t="str">
            <v>ﾌﾞﾙｰﾗｸﾞ</v>
          </cell>
          <cell r="AI51">
            <v>0</v>
          </cell>
          <cell r="AJ51" t="str">
            <v>通常</v>
          </cell>
          <cell r="AK51" t="str">
            <v>000000</v>
          </cell>
          <cell r="AM51" t="str">
            <v>000213</v>
          </cell>
          <cell r="AN51" t="str">
            <v>Cycle Specialty</v>
          </cell>
          <cell r="AO51" t="str">
            <v>110854</v>
          </cell>
          <cell r="AP51" t="str">
            <v>ﾌﾞﾙｰﾗｸﾞ</v>
          </cell>
          <cell r="AQ51" t="str">
            <v>000000</v>
          </cell>
          <cell r="AS51" t="str">
            <v>000000</v>
          </cell>
          <cell r="AU51" t="str">
            <v>000000</v>
          </cell>
          <cell r="AW51" t="str">
            <v>000000</v>
          </cell>
          <cell r="AY51" t="str">
            <v>000000</v>
          </cell>
          <cell r="BA51" t="str">
            <v>000000</v>
          </cell>
          <cell r="BC51" t="str">
            <v>000000</v>
          </cell>
          <cell r="BE51" t="str">
            <v>000045</v>
          </cell>
          <cell r="BF51" t="str">
            <v>奥間大史</v>
          </cell>
          <cell r="BG51" t="str">
            <v>000000</v>
          </cell>
          <cell r="BI51" t="str">
            <v>000000</v>
          </cell>
          <cell r="BK51" t="str">
            <v>000000</v>
          </cell>
          <cell r="BM51" t="str">
            <v>000000</v>
          </cell>
          <cell r="BO51" t="str">
            <v>000000</v>
          </cell>
          <cell r="BQ51" t="str">
            <v>000000</v>
          </cell>
          <cell r="BS51" t="str">
            <v>000000</v>
          </cell>
          <cell r="BU51" t="str">
            <v>000000</v>
          </cell>
          <cell r="BW51" t="str">
            <v>000000</v>
          </cell>
          <cell r="BY51" t="str">
            <v>000000</v>
          </cell>
          <cell r="CA51">
            <v>30</v>
          </cell>
          <cell r="CB51">
            <v>0</v>
          </cell>
          <cell r="CC51">
            <v>0</v>
          </cell>
          <cell r="CD51">
            <v>30</v>
          </cell>
          <cell r="CE51">
            <v>0</v>
          </cell>
          <cell r="CF51">
            <v>0</v>
          </cell>
          <cell r="CG51">
            <v>1</v>
          </cell>
          <cell r="CH51" t="str">
            <v>翌月</v>
          </cell>
          <cell r="CI51">
            <v>0</v>
          </cell>
          <cell r="CK51">
            <v>0</v>
          </cell>
          <cell r="CM51">
            <v>1</v>
          </cell>
          <cell r="CN51" t="str">
            <v>振込</v>
          </cell>
          <cell r="CO51">
            <v>0</v>
          </cell>
          <cell r="CQ51">
            <v>0</v>
          </cell>
          <cell r="CS51">
            <v>0</v>
          </cell>
          <cell r="CT51">
            <v>3</v>
          </cell>
          <cell r="CU51" t="str">
            <v>上代単価×掛率</v>
          </cell>
          <cell r="CV51">
            <v>60</v>
          </cell>
        </row>
        <row r="52">
          <cell r="A52" t="str">
            <v>110855</v>
          </cell>
          <cell r="B52" t="str">
            <v>株式会社 エンチョー</v>
          </cell>
          <cell r="C52" t="str">
            <v>エンチョー</v>
          </cell>
          <cell r="D52" t="str">
            <v>エンチョー</v>
          </cell>
          <cell r="F52" t="str">
            <v>417-0052</v>
          </cell>
          <cell r="G52" t="str">
            <v>静岡県富士市中央町</v>
          </cell>
          <cell r="H52" t="str">
            <v>２丁目１２番１２号</v>
          </cell>
          <cell r="K52" t="str">
            <v>0545-57-0808</v>
          </cell>
          <cell r="M52" t="str">
            <v>000000</v>
          </cell>
          <cell r="O52" t="str">
            <v>000217</v>
          </cell>
          <cell r="P52" t="str">
            <v>Outdoor select</v>
          </cell>
          <cell r="Q52" t="str">
            <v>110855</v>
          </cell>
          <cell r="R52" t="str">
            <v>エンチョー</v>
          </cell>
          <cell r="S52" t="str">
            <v>000000</v>
          </cell>
          <cell r="U52" t="str">
            <v>000000</v>
          </cell>
          <cell r="W52" t="str">
            <v>000000</v>
          </cell>
          <cell r="Y52" t="str">
            <v>000000</v>
          </cell>
          <cell r="AA52" t="str">
            <v>000000</v>
          </cell>
          <cell r="AC52" t="str">
            <v>000000</v>
          </cell>
          <cell r="AE52" t="str">
            <v>000000</v>
          </cell>
          <cell r="AG52" t="str">
            <v>110855</v>
          </cell>
          <cell r="AH52" t="str">
            <v>エンチョー</v>
          </cell>
          <cell r="AI52">
            <v>2</v>
          </cell>
          <cell r="AJ52" t="str">
            <v>本店</v>
          </cell>
          <cell r="AK52" t="str">
            <v>000000</v>
          </cell>
          <cell r="AM52" t="str">
            <v>000217</v>
          </cell>
          <cell r="AN52" t="str">
            <v>Outdoor select</v>
          </cell>
          <cell r="AO52" t="str">
            <v>110855</v>
          </cell>
          <cell r="AP52" t="str">
            <v>エンチョー</v>
          </cell>
          <cell r="AQ52" t="str">
            <v>000000</v>
          </cell>
          <cell r="AS52" t="str">
            <v>000000</v>
          </cell>
          <cell r="AU52" t="str">
            <v>000000</v>
          </cell>
          <cell r="AW52" t="str">
            <v>000000</v>
          </cell>
          <cell r="AY52" t="str">
            <v>000000</v>
          </cell>
          <cell r="BA52" t="str">
            <v>000000</v>
          </cell>
          <cell r="BC52" t="str">
            <v>000000</v>
          </cell>
          <cell r="BE52" t="str">
            <v>000056</v>
          </cell>
          <cell r="BF52" t="str">
            <v>五十嵐悠介</v>
          </cell>
          <cell r="BG52" t="str">
            <v>000000</v>
          </cell>
          <cell r="BI52" t="str">
            <v>000000</v>
          </cell>
          <cell r="BK52" t="str">
            <v>000000</v>
          </cell>
          <cell r="BM52" t="str">
            <v>000000</v>
          </cell>
          <cell r="BO52" t="str">
            <v>000000</v>
          </cell>
          <cell r="BQ52" t="str">
            <v>000000</v>
          </cell>
          <cell r="BS52" t="str">
            <v>000000</v>
          </cell>
          <cell r="BU52" t="str">
            <v>000000</v>
          </cell>
          <cell r="BW52" t="str">
            <v>000000</v>
          </cell>
          <cell r="BY52" t="str">
            <v>000000</v>
          </cell>
          <cell r="CA52">
            <v>30</v>
          </cell>
          <cell r="CB52">
            <v>0</v>
          </cell>
          <cell r="CC52">
            <v>0</v>
          </cell>
          <cell r="CD52">
            <v>5</v>
          </cell>
          <cell r="CE52">
            <v>0</v>
          </cell>
          <cell r="CF52">
            <v>0</v>
          </cell>
          <cell r="CG52">
            <v>3</v>
          </cell>
          <cell r="CH52" t="str">
            <v>3ヶ月後</v>
          </cell>
          <cell r="CI52">
            <v>0</v>
          </cell>
          <cell r="CK52">
            <v>0</v>
          </cell>
          <cell r="CM52">
            <v>1</v>
          </cell>
          <cell r="CN52" t="str">
            <v>振込</v>
          </cell>
          <cell r="CO52">
            <v>0</v>
          </cell>
          <cell r="CQ52">
            <v>0</v>
          </cell>
          <cell r="CS52">
            <v>0</v>
          </cell>
          <cell r="CT52">
            <v>3</v>
          </cell>
          <cell r="CU52" t="str">
            <v>上代単価×掛率</v>
          </cell>
          <cell r="CV52">
            <v>60</v>
          </cell>
        </row>
        <row r="53">
          <cell r="A53" t="str">
            <v>110862</v>
          </cell>
          <cell r="B53" t="str">
            <v>(有)ﾏｯﾌﾟｽ</v>
          </cell>
          <cell r="C53" t="str">
            <v>ﾏｯﾌﾟｽ</v>
          </cell>
          <cell r="D53" t="str">
            <v>ﾏｯﾌﾟｽ</v>
          </cell>
          <cell r="F53" t="str">
            <v>951-8062</v>
          </cell>
          <cell r="G53" t="str">
            <v>新潟県新潟市西堀前通4-735-1</v>
          </cell>
          <cell r="M53" t="str">
            <v>000000</v>
          </cell>
          <cell r="O53" t="str">
            <v>000219</v>
          </cell>
          <cell r="P53" t="str">
            <v>Select Fashion</v>
          </cell>
          <cell r="Q53" t="str">
            <v>110862</v>
          </cell>
          <cell r="R53" t="str">
            <v>ﾏｯﾌﾟｽ</v>
          </cell>
          <cell r="S53" t="str">
            <v>000000</v>
          </cell>
          <cell r="U53" t="str">
            <v>000000</v>
          </cell>
          <cell r="W53" t="str">
            <v>000000</v>
          </cell>
          <cell r="Y53" t="str">
            <v>000000</v>
          </cell>
          <cell r="AA53" t="str">
            <v>000000</v>
          </cell>
          <cell r="AC53" t="str">
            <v>000000</v>
          </cell>
          <cell r="AE53" t="str">
            <v>000000</v>
          </cell>
          <cell r="AG53" t="str">
            <v>110862</v>
          </cell>
          <cell r="AH53" t="str">
            <v>ﾏｯﾌﾟｽ</v>
          </cell>
          <cell r="AI53">
            <v>0</v>
          </cell>
          <cell r="AJ53" t="str">
            <v>通常</v>
          </cell>
          <cell r="AK53" t="str">
            <v>000000</v>
          </cell>
          <cell r="AM53" t="str">
            <v>000219</v>
          </cell>
          <cell r="AN53" t="str">
            <v>Select Fashion</v>
          </cell>
          <cell r="AO53" t="str">
            <v>110862</v>
          </cell>
          <cell r="AP53" t="str">
            <v>ﾏｯﾌﾟｽ</v>
          </cell>
          <cell r="AQ53" t="str">
            <v>000000</v>
          </cell>
          <cell r="AS53" t="str">
            <v>000000</v>
          </cell>
          <cell r="AU53" t="str">
            <v>000000</v>
          </cell>
          <cell r="AW53" t="str">
            <v>000000</v>
          </cell>
          <cell r="AY53" t="str">
            <v>000000</v>
          </cell>
          <cell r="BA53" t="str">
            <v>000000</v>
          </cell>
          <cell r="BC53" t="str">
            <v>000000</v>
          </cell>
          <cell r="BE53" t="str">
            <v>000040</v>
          </cell>
          <cell r="BF53" t="str">
            <v>その他</v>
          </cell>
          <cell r="BG53" t="str">
            <v>000000</v>
          </cell>
          <cell r="BI53" t="str">
            <v>000000</v>
          </cell>
          <cell r="BK53" t="str">
            <v>000000</v>
          </cell>
          <cell r="BM53" t="str">
            <v>000000</v>
          </cell>
          <cell r="BO53" t="str">
            <v>000000</v>
          </cell>
          <cell r="BQ53" t="str">
            <v>000000</v>
          </cell>
          <cell r="BS53" t="str">
            <v>000000</v>
          </cell>
          <cell r="BU53" t="str">
            <v>000000</v>
          </cell>
          <cell r="BW53" t="str">
            <v>000000</v>
          </cell>
          <cell r="BY53" t="str">
            <v>000000</v>
          </cell>
          <cell r="CA53">
            <v>30</v>
          </cell>
          <cell r="CB53">
            <v>0</v>
          </cell>
          <cell r="CC53">
            <v>0</v>
          </cell>
          <cell r="CD53">
            <v>30</v>
          </cell>
          <cell r="CE53">
            <v>0</v>
          </cell>
          <cell r="CF53">
            <v>0</v>
          </cell>
          <cell r="CG53">
            <v>1</v>
          </cell>
          <cell r="CH53" t="str">
            <v>翌月</v>
          </cell>
          <cell r="CI53">
            <v>0</v>
          </cell>
          <cell r="CK53">
            <v>0</v>
          </cell>
          <cell r="CM53">
            <v>1</v>
          </cell>
          <cell r="CN53" t="str">
            <v>振込</v>
          </cell>
          <cell r="CO53">
            <v>0</v>
          </cell>
          <cell r="CQ53">
            <v>0</v>
          </cell>
          <cell r="CS53">
            <v>0</v>
          </cell>
          <cell r="CT53">
            <v>3</v>
          </cell>
          <cell r="CU53" t="str">
            <v>上代単価×掛率</v>
          </cell>
          <cell r="CV53">
            <v>62</v>
          </cell>
        </row>
        <row r="54">
          <cell r="A54" t="str">
            <v>110865</v>
          </cell>
          <cell r="B54" t="str">
            <v>ﾐｽﾞﾀﾆ自転車(株)</v>
          </cell>
          <cell r="C54" t="str">
            <v>ﾐｽﾞﾀﾆ</v>
          </cell>
          <cell r="D54" t="str">
            <v>ﾐｽﾞﾀﾆ</v>
          </cell>
          <cell r="F54" t="str">
            <v>120-0015</v>
          </cell>
          <cell r="G54" t="str">
            <v>東京都足立区足立2丁目37番16号</v>
          </cell>
          <cell r="K54" t="str">
            <v>03-3840-2151</v>
          </cell>
          <cell r="L54" t="str">
            <v>03-3840-2158</v>
          </cell>
          <cell r="M54" t="str">
            <v>000000</v>
          </cell>
          <cell r="O54" t="str">
            <v>000213</v>
          </cell>
          <cell r="P54" t="str">
            <v>Cycle Specialty</v>
          </cell>
          <cell r="Q54" t="str">
            <v>110865</v>
          </cell>
          <cell r="R54" t="str">
            <v>ﾐｽﾞﾀﾆ</v>
          </cell>
          <cell r="S54" t="str">
            <v>000000</v>
          </cell>
          <cell r="U54" t="str">
            <v>000000</v>
          </cell>
          <cell r="W54" t="str">
            <v>000000</v>
          </cell>
          <cell r="Y54" t="str">
            <v>000000</v>
          </cell>
          <cell r="AA54" t="str">
            <v>000000</v>
          </cell>
          <cell r="AC54" t="str">
            <v>000000</v>
          </cell>
          <cell r="AE54" t="str">
            <v>000000</v>
          </cell>
          <cell r="AG54" t="str">
            <v>110865</v>
          </cell>
          <cell r="AH54" t="str">
            <v>ﾐｽﾞﾀﾆ</v>
          </cell>
          <cell r="AI54">
            <v>2</v>
          </cell>
          <cell r="AJ54" t="str">
            <v>本店</v>
          </cell>
          <cell r="AK54" t="str">
            <v>000000</v>
          </cell>
          <cell r="AM54" t="str">
            <v>000213</v>
          </cell>
          <cell r="AN54" t="str">
            <v>Cycle Specialty</v>
          </cell>
          <cell r="AO54" t="str">
            <v>110865</v>
          </cell>
          <cell r="AP54" t="str">
            <v>ﾐｽﾞﾀﾆ</v>
          </cell>
          <cell r="AQ54" t="str">
            <v>000000</v>
          </cell>
          <cell r="AS54" t="str">
            <v>000000</v>
          </cell>
          <cell r="AU54" t="str">
            <v>000000</v>
          </cell>
          <cell r="AW54" t="str">
            <v>000000</v>
          </cell>
          <cell r="AY54" t="str">
            <v>000000</v>
          </cell>
          <cell r="BA54" t="str">
            <v>000000</v>
          </cell>
          <cell r="BC54" t="str">
            <v>000000</v>
          </cell>
          <cell r="BE54" t="str">
            <v>000004</v>
          </cell>
          <cell r="BF54" t="str">
            <v>小松美喜</v>
          </cell>
          <cell r="BG54" t="str">
            <v>000000</v>
          </cell>
          <cell r="BI54" t="str">
            <v>000000</v>
          </cell>
          <cell r="BK54" t="str">
            <v>000000</v>
          </cell>
          <cell r="BM54" t="str">
            <v>000000</v>
          </cell>
          <cell r="BO54" t="str">
            <v>000000</v>
          </cell>
          <cell r="BQ54" t="str">
            <v>000000</v>
          </cell>
          <cell r="BS54" t="str">
            <v>000000</v>
          </cell>
          <cell r="BU54" t="str">
            <v>000000</v>
          </cell>
          <cell r="BW54" t="str">
            <v>000000</v>
          </cell>
          <cell r="BY54" t="str">
            <v>000000</v>
          </cell>
          <cell r="CA54">
            <v>30</v>
          </cell>
          <cell r="CB54">
            <v>0</v>
          </cell>
          <cell r="CC54">
            <v>0</v>
          </cell>
          <cell r="CD54">
            <v>15</v>
          </cell>
          <cell r="CE54">
            <v>0</v>
          </cell>
          <cell r="CF54">
            <v>0</v>
          </cell>
          <cell r="CG54">
            <v>2</v>
          </cell>
          <cell r="CH54" t="str">
            <v>2ヶ月後</v>
          </cell>
          <cell r="CI54">
            <v>0</v>
          </cell>
          <cell r="CK54">
            <v>0</v>
          </cell>
          <cell r="CM54">
            <v>1</v>
          </cell>
          <cell r="CN54" t="str">
            <v>振込</v>
          </cell>
          <cell r="CO54">
            <v>0</v>
          </cell>
          <cell r="CQ54">
            <v>0</v>
          </cell>
          <cell r="CS54">
            <v>0</v>
          </cell>
          <cell r="CT54">
            <v>3</v>
          </cell>
          <cell r="CU54" t="str">
            <v>上代単価×掛率</v>
          </cell>
          <cell r="CV54">
            <v>48</v>
          </cell>
        </row>
        <row r="55">
          <cell r="A55" t="str">
            <v>110867</v>
          </cell>
          <cell r="B55" t="str">
            <v>(株)ﾑﾗｻｷｽﾎﾟｰﾂ</v>
          </cell>
          <cell r="C55" t="str">
            <v>ﾑﾗｻｷ</v>
          </cell>
          <cell r="D55" t="str">
            <v>ﾑﾗｻｷ</v>
          </cell>
          <cell r="F55" t="str">
            <v>110-0005</v>
          </cell>
          <cell r="G55" t="str">
            <v>東京都台東区上野7-14-5</v>
          </cell>
          <cell r="H55" t="str">
            <v>ﾑﾗｻｷｽﾎﾟ-ﾂ本社ﾋﾞﾙ3F</v>
          </cell>
          <cell r="M55" t="str">
            <v>000000</v>
          </cell>
          <cell r="O55" t="str">
            <v>000211</v>
          </cell>
          <cell r="P55" t="str">
            <v>Murasaki</v>
          </cell>
          <cell r="Q55" t="str">
            <v>110867</v>
          </cell>
          <cell r="R55" t="str">
            <v>ﾑﾗｻｷ</v>
          </cell>
          <cell r="S55" t="str">
            <v>000001</v>
          </cell>
          <cell r="T55" t="str">
            <v>専伝必要</v>
          </cell>
          <cell r="U55" t="str">
            <v>000000</v>
          </cell>
          <cell r="W55" t="str">
            <v>000000</v>
          </cell>
          <cell r="Y55" t="str">
            <v>000000</v>
          </cell>
          <cell r="AA55" t="str">
            <v>000000</v>
          </cell>
          <cell r="AC55" t="str">
            <v>000000</v>
          </cell>
          <cell r="AE55" t="str">
            <v>000000</v>
          </cell>
          <cell r="AG55" t="str">
            <v>110867</v>
          </cell>
          <cell r="AH55" t="str">
            <v>ﾑﾗｻｷ</v>
          </cell>
          <cell r="AI55">
            <v>2</v>
          </cell>
          <cell r="AJ55" t="str">
            <v>本店</v>
          </cell>
          <cell r="AK55" t="str">
            <v>000000</v>
          </cell>
          <cell r="AM55" t="str">
            <v>000211</v>
          </cell>
          <cell r="AN55" t="str">
            <v>Murasaki</v>
          </cell>
          <cell r="AO55" t="str">
            <v>110867</v>
          </cell>
          <cell r="AP55" t="str">
            <v>ﾑﾗｻｷ</v>
          </cell>
          <cell r="AQ55" t="str">
            <v>000001</v>
          </cell>
          <cell r="AR55" t="str">
            <v>専伝必要</v>
          </cell>
          <cell r="AS55" t="str">
            <v>000000</v>
          </cell>
          <cell r="AU55" t="str">
            <v>000000</v>
          </cell>
          <cell r="AW55" t="str">
            <v>000000</v>
          </cell>
          <cell r="AY55" t="str">
            <v>000000</v>
          </cell>
          <cell r="BA55" t="str">
            <v>000000</v>
          </cell>
          <cell r="BC55" t="str">
            <v>000000</v>
          </cell>
          <cell r="BE55" t="str">
            <v>000017</v>
          </cell>
          <cell r="BF55" t="str">
            <v>南山龍一</v>
          </cell>
          <cell r="BG55" t="str">
            <v>000000</v>
          </cell>
          <cell r="BI55" t="str">
            <v>000000</v>
          </cell>
          <cell r="BK55" t="str">
            <v>000000</v>
          </cell>
          <cell r="BM55" t="str">
            <v>000000</v>
          </cell>
          <cell r="BO55" t="str">
            <v>000000</v>
          </cell>
          <cell r="BQ55" t="str">
            <v>000000</v>
          </cell>
          <cell r="BS55" t="str">
            <v>000000</v>
          </cell>
          <cell r="BU55" t="str">
            <v>000000</v>
          </cell>
          <cell r="BW55" t="str">
            <v>000000</v>
          </cell>
          <cell r="BY55" t="str">
            <v>000000</v>
          </cell>
          <cell r="CA55">
            <v>30</v>
          </cell>
          <cell r="CB55">
            <v>0</v>
          </cell>
          <cell r="CC55">
            <v>0</v>
          </cell>
          <cell r="CD55">
            <v>30</v>
          </cell>
          <cell r="CE55">
            <v>0</v>
          </cell>
          <cell r="CF55">
            <v>0</v>
          </cell>
          <cell r="CG55">
            <v>1</v>
          </cell>
          <cell r="CH55" t="str">
            <v>翌月</v>
          </cell>
          <cell r="CI55">
            <v>0</v>
          </cell>
          <cell r="CK55">
            <v>0</v>
          </cell>
          <cell r="CM55">
            <v>2</v>
          </cell>
          <cell r="CN55" t="str">
            <v>手形</v>
          </cell>
          <cell r="CO55">
            <v>0</v>
          </cell>
          <cell r="CQ55">
            <v>0</v>
          </cell>
          <cell r="CS55">
            <v>0</v>
          </cell>
          <cell r="CT55">
            <v>3</v>
          </cell>
          <cell r="CU55" t="str">
            <v>上代単価×掛率</v>
          </cell>
          <cell r="CV55">
            <v>48</v>
          </cell>
        </row>
        <row r="56">
          <cell r="A56" t="str">
            <v>110868</v>
          </cell>
          <cell r="B56" t="str">
            <v>(株)名鉄生活創研</v>
          </cell>
          <cell r="C56" t="str">
            <v>ECロコンド店</v>
          </cell>
          <cell r="D56" t="str">
            <v>名鉄</v>
          </cell>
          <cell r="F56" t="str">
            <v>460-0008</v>
          </cell>
          <cell r="G56" t="str">
            <v>愛知県名古屋市中区栄3-18-1</v>
          </cell>
          <cell r="M56" t="str">
            <v>000000</v>
          </cell>
          <cell r="O56" t="str">
            <v>000000</v>
          </cell>
          <cell r="Q56" t="str">
            <v>110868</v>
          </cell>
          <cell r="R56" t="str">
            <v>名鉄</v>
          </cell>
          <cell r="S56" t="str">
            <v>000000</v>
          </cell>
          <cell r="U56" t="str">
            <v>000000</v>
          </cell>
          <cell r="W56" t="str">
            <v>000000</v>
          </cell>
          <cell r="Y56" t="str">
            <v>000000</v>
          </cell>
          <cell r="AA56" t="str">
            <v>000000</v>
          </cell>
          <cell r="AC56" t="str">
            <v>000000</v>
          </cell>
          <cell r="AE56" t="str">
            <v>000000</v>
          </cell>
          <cell r="AG56" t="str">
            <v>110868</v>
          </cell>
          <cell r="AH56" t="str">
            <v>名鉄</v>
          </cell>
          <cell r="AI56">
            <v>2</v>
          </cell>
          <cell r="AJ56" t="str">
            <v>本店</v>
          </cell>
          <cell r="AK56" t="str">
            <v>000000</v>
          </cell>
          <cell r="AM56" t="str">
            <v>000000</v>
          </cell>
          <cell r="AO56" t="str">
            <v>110868</v>
          </cell>
          <cell r="AP56" t="str">
            <v>名鉄</v>
          </cell>
          <cell r="AQ56" t="str">
            <v>000000</v>
          </cell>
          <cell r="AS56" t="str">
            <v>000000</v>
          </cell>
          <cell r="AU56" t="str">
            <v>000000</v>
          </cell>
          <cell r="AW56" t="str">
            <v>000000</v>
          </cell>
          <cell r="AY56" t="str">
            <v>000000</v>
          </cell>
          <cell r="BA56" t="str">
            <v>000000</v>
          </cell>
          <cell r="BC56" t="str">
            <v>000000</v>
          </cell>
          <cell r="BE56" t="str">
            <v>000005</v>
          </cell>
          <cell r="BF56" t="str">
            <v>真壁毅</v>
          </cell>
          <cell r="BG56" t="str">
            <v>000000</v>
          </cell>
          <cell r="BI56" t="str">
            <v>000000</v>
          </cell>
          <cell r="BK56" t="str">
            <v>000000</v>
          </cell>
          <cell r="BM56" t="str">
            <v>000000</v>
          </cell>
          <cell r="BO56" t="str">
            <v>000000</v>
          </cell>
          <cell r="BQ56" t="str">
            <v>000000</v>
          </cell>
          <cell r="BS56" t="str">
            <v>000000</v>
          </cell>
          <cell r="BU56" t="str">
            <v>000000</v>
          </cell>
          <cell r="BW56" t="str">
            <v>000000</v>
          </cell>
          <cell r="BY56" t="str">
            <v>000000</v>
          </cell>
          <cell r="CA56">
            <v>30</v>
          </cell>
          <cell r="CB56">
            <v>0</v>
          </cell>
          <cell r="CC56">
            <v>0</v>
          </cell>
          <cell r="CD56">
            <v>30</v>
          </cell>
          <cell r="CE56">
            <v>0</v>
          </cell>
          <cell r="CF56">
            <v>0</v>
          </cell>
          <cell r="CG56">
            <v>1</v>
          </cell>
          <cell r="CH56" t="str">
            <v>翌月</v>
          </cell>
          <cell r="CI56">
            <v>0</v>
          </cell>
          <cell r="CK56">
            <v>0</v>
          </cell>
          <cell r="CM56">
            <v>1</v>
          </cell>
          <cell r="CN56" t="str">
            <v>振込</v>
          </cell>
          <cell r="CO56">
            <v>0</v>
          </cell>
          <cell r="CQ56">
            <v>0</v>
          </cell>
          <cell r="CS56">
            <v>0</v>
          </cell>
          <cell r="CT56">
            <v>3</v>
          </cell>
          <cell r="CU56" t="str">
            <v>上代単価×掛率</v>
          </cell>
          <cell r="CV56">
            <v>57</v>
          </cell>
        </row>
        <row r="57">
          <cell r="A57" t="str">
            <v>110870</v>
          </cell>
          <cell r="B57" t="str">
            <v>(有)山善</v>
          </cell>
          <cell r="C57" t="str">
            <v>DEEP</v>
          </cell>
          <cell r="D57" t="str">
            <v>DEEP</v>
          </cell>
          <cell r="F57" t="str">
            <v>640-8205</v>
          </cell>
          <cell r="G57" t="str">
            <v>和歌山県和歌山市西蔵前丁46</v>
          </cell>
          <cell r="K57" t="str">
            <v>073-421-1117</v>
          </cell>
          <cell r="L57" t="str">
            <v>073-422-1896</v>
          </cell>
          <cell r="M57" t="str">
            <v>000000</v>
          </cell>
          <cell r="O57" t="str">
            <v>000000</v>
          </cell>
          <cell r="Q57" t="str">
            <v>110870</v>
          </cell>
          <cell r="R57" t="str">
            <v>DEEP</v>
          </cell>
          <cell r="S57" t="str">
            <v>000000</v>
          </cell>
          <cell r="U57" t="str">
            <v>000000</v>
          </cell>
          <cell r="W57" t="str">
            <v>000000</v>
          </cell>
          <cell r="Y57" t="str">
            <v>000000</v>
          </cell>
          <cell r="AA57" t="str">
            <v>000000</v>
          </cell>
          <cell r="AC57" t="str">
            <v>000000</v>
          </cell>
          <cell r="AE57" t="str">
            <v>000000</v>
          </cell>
          <cell r="AG57" t="str">
            <v>110870</v>
          </cell>
          <cell r="AH57" t="str">
            <v>DEEP</v>
          </cell>
          <cell r="AI57">
            <v>0</v>
          </cell>
          <cell r="AJ57" t="str">
            <v>通常</v>
          </cell>
          <cell r="AK57" t="str">
            <v>000000</v>
          </cell>
          <cell r="AM57" t="str">
            <v>000000</v>
          </cell>
          <cell r="AO57" t="str">
            <v>110870</v>
          </cell>
          <cell r="AP57" t="str">
            <v>DEEP</v>
          </cell>
          <cell r="AQ57" t="str">
            <v>000000</v>
          </cell>
          <cell r="AS57" t="str">
            <v>000000</v>
          </cell>
          <cell r="AU57" t="str">
            <v>000000</v>
          </cell>
          <cell r="AW57" t="str">
            <v>000000</v>
          </cell>
          <cell r="AY57" t="str">
            <v>000000</v>
          </cell>
          <cell r="BA57" t="str">
            <v>000000</v>
          </cell>
          <cell r="BC57" t="str">
            <v>000000</v>
          </cell>
          <cell r="BE57" t="str">
            <v>000040</v>
          </cell>
          <cell r="BF57" t="str">
            <v>その他</v>
          </cell>
          <cell r="BG57" t="str">
            <v>000000</v>
          </cell>
          <cell r="BI57" t="str">
            <v>000000</v>
          </cell>
          <cell r="BK57" t="str">
            <v>000000</v>
          </cell>
          <cell r="BM57" t="str">
            <v>000000</v>
          </cell>
          <cell r="BO57" t="str">
            <v>000000</v>
          </cell>
          <cell r="BQ57" t="str">
            <v>000000</v>
          </cell>
          <cell r="BS57" t="str">
            <v>000000</v>
          </cell>
          <cell r="BU57" t="str">
            <v>000000</v>
          </cell>
          <cell r="BW57" t="str">
            <v>000000</v>
          </cell>
          <cell r="BY57" t="str">
            <v>000000</v>
          </cell>
          <cell r="CA57">
            <v>20</v>
          </cell>
          <cell r="CB57">
            <v>0</v>
          </cell>
          <cell r="CC57">
            <v>0</v>
          </cell>
          <cell r="CD57">
            <v>20</v>
          </cell>
          <cell r="CE57">
            <v>0</v>
          </cell>
          <cell r="CF57">
            <v>0</v>
          </cell>
          <cell r="CG57">
            <v>1</v>
          </cell>
          <cell r="CH57" t="str">
            <v>翌月</v>
          </cell>
          <cell r="CI57">
            <v>0</v>
          </cell>
          <cell r="CK57">
            <v>0</v>
          </cell>
          <cell r="CM57">
            <v>1</v>
          </cell>
          <cell r="CN57" t="str">
            <v>振込</v>
          </cell>
          <cell r="CO57">
            <v>0</v>
          </cell>
          <cell r="CQ57">
            <v>0</v>
          </cell>
          <cell r="CS57">
            <v>0</v>
          </cell>
          <cell r="CT57">
            <v>3</v>
          </cell>
          <cell r="CU57" t="str">
            <v>上代単価×掛率</v>
          </cell>
          <cell r="CV57">
            <v>62</v>
          </cell>
        </row>
        <row r="58">
          <cell r="A58" t="str">
            <v>110881</v>
          </cell>
          <cell r="B58" t="str">
            <v>(株)ロフト</v>
          </cell>
          <cell r="C58" t="str">
            <v>ﾛﾌﾄ</v>
          </cell>
          <cell r="D58" t="str">
            <v>ﾛﾌﾄ</v>
          </cell>
          <cell r="F58" t="str">
            <v>102-0084</v>
          </cell>
          <cell r="G58" t="str">
            <v>東京都千代田区二番町5-25 8F</v>
          </cell>
          <cell r="M58" t="str">
            <v>000000</v>
          </cell>
          <cell r="O58" t="str">
            <v>000000</v>
          </cell>
          <cell r="Q58" t="str">
            <v>110881</v>
          </cell>
          <cell r="R58" t="str">
            <v>ﾛﾌﾄ</v>
          </cell>
          <cell r="S58" t="str">
            <v>000000</v>
          </cell>
          <cell r="U58" t="str">
            <v>000000</v>
          </cell>
          <cell r="W58" t="str">
            <v>000000</v>
          </cell>
          <cell r="Y58" t="str">
            <v>000000</v>
          </cell>
          <cell r="AA58" t="str">
            <v>000000</v>
          </cell>
          <cell r="AC58" t="str">
            <v>000000</v>
          </cell>
          <cell r="AE58" t="str">
            <v>000000</v>
          </cell>
          <cell r="AG58" t="str">
            <v>110881</v>
          </cell>
          <cell r="AH58" t="str">
            <v>ﾛﾌﾄ</v>
          </cell>
          <cell r="AI58">
            <v>2</v>
          </cell>
          <cell r="AJ58" t="str">
            <v>本店</v>
          </cell>
          <cell r="AK58" t="str">
            <v>000000</v>
          </cell>
          <cell r="AM58" t="str">
            <v>000000</v>
          </cell>
          <cell r="AO58" t="str">
            <v>110881</v>
          </cell>
          <cell r="AP58" t="str">
            <v>ﾛﾌﾄ</v>
          </cell>
          <cell r="AQ58" t="str">
            <v>000000</v>
          </cell>
          <cell r="AS58" t="str">
            <v>000000</v>
          </cell>
          <cell r="AU58" t="str">
            <v>000000</v>
          </cell>
          <cell r="AW58" t="str">
            <v>000000</v>
          </cell>
          <cell r="AY58" t="str">
            <v>000000</v>
          </cell>
          <cell r="BA58" t="str">
            <v>000000</v>
          </cell>
          <cell r="BC58" t="str">
            <v>000000</v>
          </cell>
          <cell r="BE58" t="str">
            <v>000004</v>
          </cell>
          <cell r="BF58" t="str">
            <v>小松美喜</v>
          </cell>
          <cell r="BG58" t="str">
            <v>000000</v>
          </cell>
          <cell r="BI58" t="str">
            <v>000000</v>
          </cell>
          <cell r="BK58" t="str">
            <v>000000</v>
          </cell>
          <cell r="BM58" t="str">
            <v>000000</v>
          </cell>
          <cell r="BO58" t="str">
            <v>000000</v>
          </cell>
          <cell r="BQ58" t="str">
            <v>000000</v>
          </cell>
          <cell r="BS58" t="str">
            <v>000000</v>
          </cell>
          <cell r="BU58" t="str">
            <v>000000</v>
          </cell>
          <cell r="BW58" t="str">
            <v>000000</v>
          </cell>
          <cell r="BY58" t="str">
            <v>000000</v>
          </cell>
          <cell r="CA58">
            <v>30</v>
          </cell>
          <cell r="CB58">
            <v>0</v>
          </cell>
          <cell r="CC58">
            <v>0</v>
          </cell>
          <cell r="CD58">
            <v>30</v>
          </cell>
          <cell r="CE58">
            <v>0</v>
          </cell>
          <cell r="CF58">
            <v>0</v>
          </cell>
          <cell r="CG58">
            <v>1</v>
          </cell>
          <cell r="CH58" t="str">
            <v>翌月</v>
          </cell>
          <cell r="CI58">
            <v>0</v>
          </cell>
          <cell r="CK58">
            <v>0</v>
          </cell>
          <cell r="CM58">
            <v>1</v>
          </cell>
          <cell r="CN58" t="str">
            <v>振込</v>
          </cell>
          <cell r="CO58">
            <v>0</v>
          </cell>
          <cell r="CQ58">
            <v>0</v>
          </cell>
          <cell r="CS58">
            <v>0</v>
          </cell>
          <cell r="CT58">
            <v>3</v>
          </cell>
          <cell r="CU58" t="str">
            <v>上代単価×掛率</v>
          </cell>
          <cell r="CV58">
            <v>57</v>
          </cell>
        </row>
        <row r="59">
          <cell r="A59" t="str">
            <v>110882</v>
          </cell>
          <cell r="B59" t="str">
            <v>ﾜｲｴｽ(株)</v>
          </cell>
          <cell r="C59" t="str">
            <v>ﾜｲｴｽ</v>
          </cell>
          <cell r="D59" t="str">
            <v>ﾜｲｴｽ</v>
          </cell>
          <cell r="F59" t="str">
            <v>031-0072</v>
          </cell>
          <cell r="G59" t="str">
            <v>青森県八戸市城下1-10-15</v>
          </cell>
          <cell r="M59" t="str">
            <v>000000</v>
          </cell>
          <cell r="O59" t="str">
            <v>000000</v>
          </cell>
          <cell r="Q59" t="str">
            <v>110882</v>
          </cell>
          <cell r="R59" t="str">
            <v>ﾜｲｴｽ</v>
          </cell>
          <cell r="S59" t="str">
            <v>000000</v>
          </cell>
          <cell r="U59" t="str">
            <v>000000</v>
          </cell>
          <cell r="W59" t="str">
            <v>000000</v>
          </cell>
          <cell r="Y59" t="str">
            <v>000000</v>
          </cell>
          <cell r="AA59" t="str">
            <v>000000</v>
          </cell>
          <cell r="AC59" t="str">
            <v>000000</v>
          </cell>
          <cell r="AE59" t="str">
            <v>000000</v>
          </cell>
          <cell r="AG59" t="str">
            <v>110882</v>
          </cell>
          <cell r="AH59" t="str">
            <v>ﾜｲｴｽ</v>
          </cell>
          <cell r="AI59">
            <v>2</v>
          </cell>
          <cell r="AJ59" t="str">
            <v>本店</v>
          </cell>
          <cell r="AK59" t="str">
            <v>000000</v>
          </cell>
          <cell r="AM59" t="str">
            <v>000000</v>
          </cell>
          <cell r="AO59" t="str">
            <v>110882</v>
          </cell>
          <cell r="AP59" t="str">
            <v>ﾜｲｴｽ</v>
          </cell>
          <cell r="AQ59" t="str">
            <v>000000</v>
          </cell>
          <cell r="AS59" t="str">
            <v>000000</v>
          </cell>
          <cell r="AU59" t="str">
            <v>000000</v>
          </cell>
          <cell r="AW59" t="str">
            <v>000000</v>
          </cell>
          <cell r="AY59" t="str">
            <v>000000</v>
          </cell>
          <cell r="BA59" t="str">
            <v>000000</v>
          </cell>
          <cell r="BC59" t="str">
            <v>000000</v>
          </cell>
          <cell r="BE59" t="str">
            <v>000040</v>
          </cell>
          <cell r="BF59" t="str">
            <v>その他</v>
          </cell>
          <cell r="BG59" t="str">
            <v>000000</v>
          </cell>
          <cell r="BI59" t="str">
            <v>000000</v>
          </cell>
          <cell r="BK59" t="str">
            <v>000000</v>
          </cell>
          <cell r="BM59" t="str">
            <v>000000</v>
          </cell>
          <cell r="BO59" t="str">
            <v>000000</v>
          </cell>
          <cell r="BQ59" t="str">
            <v>000000</v>
          </cell>
          <cell r="BS59" t="str">
            <v>000000</v>
          </cell>
          <cell r="BU59" t="str">
            <v>000000</v>
          </cell>
          <cell r="BW59" t="str">
            <v>000000</v>
          </cell>
          <cell r="BY59" t="str">
            <v>000000</v>
          </cell>
          <cell r="CA59">
            <v>20</v>
          </cell>
          <cell r="CB59">
            <v>0</v>
          </cell>
          <cell r="CC59">
            <v>0</v>
          </cell>
          <cell r="CD59">
            <v>20</v>
          </cell>
          <cell r="CE59">
            <v>0</v>
          </cell>
          <cell r="CF59">
            <v>0</v>
          </cell>
          <cell r="CG59">
            <v>3</v>
          </cell>
          <cell r="CH59" t="str">
            <v>3ヶ月後</v>
          </cell>
          <cell r="CI59">
            <v>0</v>
          </cell>
          <cell r="CK59">
            <v>0</v>
          </cell>
          <cell r="CM59">
            <v>1</v>
          </cell>
          <cell r="CN59" t="str">
            <v>振込</v>
          </cell>
          <cell r="CO59">
            <v>0</v>
          </cell>
          <cell r="CQ59">
            <v>0</v>
          </cell>
          <cell r="CS59">
            <v>0</v>
          </cell>
          <cell r="CT59">
            <v>3</v>
          </cell>
          <cell r="CU59" t="str">
            <v>上代単価×掛率</v>
          </cell>
          <cell r="CV59">
            <v>60</v>
          </cell>
        </row>
        <row r="60">
          <cell r="A60" t="str">
            <v>110883</v>
          </cell>
          <cell r="B60" t="str">
            <v>Funny Bunny</v>
          </cell>
          <cell r="C60" t="str">
            <v>Funny Bunny</v>
          </cell>
          <cell r="D60" t="str">
            <v>Funny Bunny</v>
          </cell>
          <cell r="F60" t="str">
            <v>990-0827</v>
          </cell>
          <cell r="G60" t="str">
            <v>山形県山形市城南町2-11-1</v>
          </cell>
          <cell r="H60" t="str">
            <v>ドゥエルイン霞城1F</v>
          </cell>
          <cell r="K60" t="str">
            <v>023-664-1494</v>
          </cell>
          <cell r="L60" t="str">
            <v>023-664-1495</v>
          </cell>
          <cell r="M60" t="str">
            <v>000000</v>
          </cell>
          <cell r="O60" t="str">
            <v>000217</v>
          </cell>
          <cell r="P60" t="str">
            <v>Outdoor select</v>
          </cell>
          <cell r="Q60" t="str">
            <v>110883</v>
          </cell>
          <cell r="R60" t="str">
            <v>Funny Bunny</v>
          </cell>
          <cell r="S60" t="str">
            <v>000000</v>
          </cell>
          <cell r="U60" t="str">
            <v>000000</v>
          </cell>
          <cell r="W60" t="str">
            <v>000000</v>
          </cell>
          <cell r="Y60" t="str">
            <v>000000</v>
          </cell>
          <cell r="AA60" t="str">
            <v>000000</v>
          </cell>
          <cell r="AC60" t="str">
            <v>000000</v>
          </cell>
          <cell r="AE60" t="str">
            <v>000000</v>
          </cell>
          <cell r="AG60" t="str">
            <v>110883</v>
          </cell>
          <cell r="AH60" t="str">
            <v>Funny Bunny</v>
          </cell>
          <cell r="AI60">
            <v>0</v>
          </cell>
          <cell r="AJ60" t="str">
            <v>通常</v>
          </cell>
          <cell r="AK60" t="str">
            <v>000000</v>
          </cell>
          <cell r="AM60" t="str">
            <v>000217</v>
          </cell>
          <cell r="AN60" t="str">
            <v>Outdoor select</v>
          </cell>
          <cell r="AO60" t="str">
            <v>110883</v>
          </cell>
          <cell r="AP60" t="str">
            <v>Funny Bunny</v>
          </cell>
          <cell r="AQ60" t="str">
            <v>000000</v>
          </cell>
          <cell r="AS60" t="str">
            <v>000000</v>
          </cell>
          <cell r="AU60" t="str">
            <v>000000</v>
          </cell>
          <cell r="AW60" t="str">
            <v>000000</v>
          </cell>
          <cell r="AY60" t="str">
            <v>000000</v>
          </cell>
          <cell r="BA60" t="str">
            <v>000000</v>
          </cell>
          <cell r="BC60" t="str">
            <v>000000</v>
          </cell>
          <cell r="BE60" t="str">
            <v>000040</v>
          </cell>
          <cell r="BF60" t="str">
            <v>その他</v>
          </cell>
          <cell r="BG60" t="str">
            <v>000000</v>
          </cell>
          <cell r="BI60" t="str">
            <v>000000</v>
          </cell>
          <cell r="BK60" t="str">
            <v>000000</v>
          </cell>
          <cell r="BM60" t="str">
            <v>000000</v>
          </cell>
          <cell r="BO60" t="str">
            <v>000000</v>
          </cell>
          <cell r="BQ60" t="str">
            <v>000000</v>
          </cell>
          <cell r="BS60" t="str">
            <v>000000</v>
          </cell>
          <cell r="BU60" t="str">
            <v>000000</v>
          </cell>
          <cell r="BW60" t="str">
            <v>000000</v>
          </cell>
          <cell r="BY60" t="str">
            <v>000000</v>
          </cell>
          <cell r="CA60">
            <v>30</v>
          </cell>
          <cell r="CB60">
            <v>0</v>
          </cell>
          <cell r="CC60">
            <v>0</v>
          </cell>
          <cell r="CD60">
            <v>30</v>
          </cell>
          <cell r="CE60">
            <v>0</v>
          </cell>
          <cell r="CF60">
            <v>0</v>
          </cell>
          <cell r="CG60">
            <v>1</v>
          </cell>
          <cell r="CH60" t="str">
            <v>翌月</v>
          </cell>
          <cell r="CI60">
            <v>0</v>
          </cell>
          <cell r="CK60">
            <v>0</v>
          </cell>
          <cell r="CM60">
            <v>1</v>
          </cell>
          <cell r="CN60" t="str">
            <v>振込</v>
          </cell>
          <cell r="CO60">
            <v>0</v>
          </cell>
          <cell r="CQ60">
            <v>0</v>
          </cell>
          <cell r="CS60">
            <v>0</v>
          </cell>
          <cell r="CT60">
            <v>3</v>
          </cell>
          <cell r="CU60" t="str">
            <v>上代単価×掛率</v>
          </cell>
          <cell r="CV60">
            <v>62</v>
          </cell>
        </row>
        <row r="61">
          <cell r="A61" t="str">
            <v>110891</v>
          </cell>
          <cell r="B61" t="str">
            <v>(有)ｳｴｽﾀﾝﾘﾊﾞｰ・ｴｸｽﾌﾟﾚｽ</v>
          </cell>
          <cell r="C61" t="str">
            <v>ｳｴｽﾀﾝﾘﾊﾞｰ</v>
          </cell>
          <cell r="D61" t="str">
            <v>ｳｴｽﾀﾝﾘﾊﾞｰ</v>
          </cell>
          <cell r="F61" t="str">
            <v>943-0896</v>
          </cell>
          <cell r="G61" t="str">
            <v>新潟県上越市飯1410-3</v>
          </cell>
          <cell r="K61" t="str">
            <v>0255-26-2416</v>
          </cell>
          <cell r="M61" t="str">
            <v>000000</v>
          </cell>
          <cell r="O61" t="str">
            <v>000216</v>
          </cell>
          <cell r="P61" t="str">
            <v>Motor Fashion</v>
          </cell>
          <cell r="Q61" t="str">
            <v>110891</v>
          </cell>
          <cell r="R61" t="str">
            <v>ｳｴｽﾀﾝﾘﾊﾞｰ</v>
          </cell>
          <cell r="S61" t="str">
            <v>000000</v>
          </cell>
          <cell r="U61" t="str">
            <v>000000</v>
          </cell>
          <cell r="W61" t="str">
            <v>000000</v>
          </cell>
          <cell r="Y61" t="str">
            <v>000000</v>
          </cell>
          <cell r="AA61" t="str">
            <v>000000</v>
          </cell>
          <cell r="AC61" t="str">
            <v>000000</v>
          </cell>
          <cell r="AE61" t="str">
            <v>000000</v>
          </cell>
          <cell r="AG61" t="str">
            <v>110891</v>
          </cell>
          <cell r="AH61" t="str">
            <v>ｳｴｽﾀﾝﾘﾊﾞｰ</v>
          </cell>
          <cell r="AI61">
            <v>0</v>
          </cell>
          <cell r="AJ61" t="str">
            <v>通常</v>
          </cell>
          <cell r="AK61" t="str">
            <v>000000</v>
          </cell>
          <cell r="AM61" t="str">
            <v>000216</v>
          </cell>
          <cell r="AN61" t="str">
            <v>Motor Fashion</v>
          </cell>
          <cell r="AO61" t="str">
            <v>110891</v>
          </cell>
          <cell r="AP61" t="str">
            <v>ｳｴｽﾀﾝﾘﾊﾞｰ</v>
          </cell>
          <cell r="AQ61" t="str">
            <v>000000</v>
          </cell>
          <cell r="AS61" t="str">
            <v>000000</v>
          </cell>
          <cell r="AU61" t="str">
            <v>000000</v>
          </cell>
          <cell r="AW61" t="str">
            <v>000000</v>
          </cell>
          <cell r="AY61" t="str">
            <v>000000</v>
          </cell>
          <cell r="BA61" t="str">
            <v>000000</v>
          </cell>
          <cell r="BC61" t="str">
            <v>000000</v>
          </cell>
          <cell r="BE61" t="str">
            <v>000017</v>
          </cell>
          <cell r="BF61" t="str">
            <v>南山龍一</v>
          </cell>
          <cell r="BG61" t="str">
            <v>000000</v>
          </cell>
          <cell r="BI61" t="str">
            <v>000000</v>
          </cell>
          <cell r="BK61" t="str">
            <v>000000</v>
          </cell>
          <cell r="BM61" t="str">
            <v>000000</v>
          </cell>
          <cell r="BO61" t="str">
            <v>000000</v>
          </cell>
          <cell r="BQ61" t="str">
            <v>000000</v>
          </cell>
          <cell r="BS61" t="str">
            <v>000000</v>
          </cell>
          <cell r="BU61" t="str">
            <v>000000</v>
          </cell>
          <cell r="BW61" t="str">
            <v>000000</v>
          </cell>
          <cell r="BY61" t="str">
            <v>000000</v>
          </cell>
          <cell r="CA61">
            <v>20</v>
          </cell>
          <cell r="CB61">
            <v>0</v>
          </cell>
          <cell r="CC61">
            <v>0</v>
          </cell>
          <cell r="CD61">
            <v>20</v>
          </cell>
          <cell r="CE61">
            <v>0</v>
          </cell>
          <cell r="CF61">
            <v>0</v>
          </cell>
          <cell r="CG61">
            <v>1</v>
          </cell>
          <cell r="CH61" t="str">
            <v>翌月</v>
          </cell>
          <cell r="CI61">
            <v>0</v>
          </cell>
          <cell r="CK61">
            <v>0</v>
          </cell>
          <cell r="CM61">
            <v>1</v>
          </cell>
          <cell r="CN61" t="str">
            <v>振込</v>
          </cell>
          <cell r="CO61">
            <v>0</v>
          </cell>
          <cell r="CQ61">
            <v>0</v>
          </cell>
          <cell r="CS61">
            <v>0</v>
          </cell>
          <cell r="CT61">
            <v>3</v>
          </cell>
          <cell r="CU61" t="str">
            <v>上代単価×掛率</v>
          </cell>
          <cell r="CV61">
            <v>52</v>
          </cell>
        </row>
        <row r="62">
          <cell r="A62" t="str">
            <v>110895</v>
          </cell>
          <cell r="B62" t="str">
            <v>(有)ﾊﾟｳﾜｳｺｰﾎﾟﾚｰｼｮﾝ</v>
          </cell>
          <cell r="C62" t="str">
            <v>ﾊﾟｳﾜｳ</v>
          </cell>
          <cell r="D62" t="str">
            <v>ﾊﾟｳﾜｳ</v>
          </cell>
          <cell r="F62" t="str">
            <v>070-0033</v>
          </cell>
          <cell r="G62" t="str">
            <v>北海道旭川市3条通9丁目1704-24</v>
          </cell>
          <cell r="M62" t="str">
            <v>000000</v>
          </cell>
          <cell r="O62" t="str">
            <v>000216</v>
          </cell>
          <cell r="P62" t="str">
            <v>Motor Fashion</v>
          </cell>
          <cell r="Q62" t="str">
            <v>110895</v>
          </cell>
          <cell r="R62" t="str">
            <v>ﾊﾟｳﾜｳ</v>
          </cell>
          <cell r="S62" t="str">
            <v>000000</v>
          </cell>
          <cell r="U62" t="str">
            <v>000000</v>
          </cell>
          <cell r="W62" t="str">
            <v>000000</v>
          </cell>
          <cell r="Y62" t="str">
            <v>000000</v>
          </cell>
          <cell r="AA62" t="str">
            <v>000000</v>
          </cell>
          <cell r="AC62" t="str">
            <v>000000</v>
          </cell>
          <cell r="AE62" t="str">
            <v>000000</v>
          </cell>
          <cell r="AG62" t="str">
            <v>110895</v>
          </cell>
          <cell r="AH62" t="str">
            <v>ﾊﾟｳﾜｳ</v>
          </cell>
          <cell r="AI62">
            <v>2</v>
          </cell>
          <cell r="AJ62" t="str">
            <v>本店</v>
          </cell>
          <cell r="AK62" t="str">
            <v>000000</v>
          </cell>
          <cell r="AM62" t="str">
            <v>000216</v>
          </cell>
          <cell r="AN62" t="str">
            <v>Motor Fashion</v>
          </cell>
          <cell r="AO62" t="str">
            <v>110895</v>
          </cell>
          <cell r="AP62" t="str">
            <v>ﾊﾟｳﾜｳ</v>
          </cell>
          <cell r="AQ62" t="str">
            <v>000000</v>
          </cell>
          <cell r="AS62" t="str">
            <v>000000</v>
          </cell>
          <cell r="AU62" t="str">
            <v>000000</v>
          </cell>
          <cell r="AW62" t="str">
            <v>000000</v>
          </cell>
          <cell r="AY62" t="str">
            <v>000000</v>
          </cell>
          <cell r="BA62" t="str">
            <v>000000</v>
          </cell>
          <cell r="BC62" t="str">
            <v>000000</v>
          </cell>
          <cell r="BE62" t="str">
            <v>000003</v>
          </cell>
          <cell r="BF62" t="str">
            <v>泉田和明</v>
          </cell>
          <cell r="BG62" t="str">
            <v>000000</v>
          </cell>
          <cell r="BI62" t="str">
            <v>000000</v>
          </cell>
          <cell r="BK62" t="str">
            <v>000000</v>
          </cell>
          <cell r="BM62" t="str">
            <v>000000</v>
          </cell>
          <cell r="BO62" t="str">
            <v>000000</v>
          </cell>
          <cell r="BQ62" t="str">
            <v>000000</v>
          </cell>
          <cell r="BS62" t="str">
            <v>000000</v>
          </cell>
          <cell r="BU62" t="str">
            <v>000000</v>
          </cell>
          <cell r="BW62" t="str">
            <v>000000</v>
          </cell>
          <cell r="BY62" t="str">
            <v>000000</v>
          </cell>
          <cell r="CA62">
            <v>30</v>
          </cell>
          <cell r="CB62">
            <v>0</v>
          </cell>
          <cell r="CC62">
            <v>0</v>
          </cell>
          <cell r="CD62">
            <v>30</v>
          </cell>
          <cell r="CE62">
            <v>0</v>
          </cell>
          <cell r="CF62">
            <v>0</v>
          </cell>
          <cell r="CG62">
            <v>1</v>
          </cell>
          <cell r="CH62" t="str">
            <v>翌月</v>
          </cell>
          <cell r="CI62">
            <v>0</v>
          </cell>
          <cell r="CK62">
            <v>0</v>
          </cell>
          <cell r="CM62">
            <v>1</v>
          </cell>
          <cell r="CN62" t="str">
            <v>振込</v>
          </cell>
          <cell r="CO62">
            <v>0</v>
          </cell>
          <cell r="CQ62">
            <v>0</v>
          </cell>
          <cell r="CS62">
            <v>0</v>
          </cell>
          <cell r="CT62">
            <v>3</v>
          </cell>
          <cell r="CU62" t="str">
            <v>上代単価×掛率</v>
          </cell>
          <cell r="CV62">
            <v>60</v>
          </cell>
        </row>
        <row r="63">
          <cell r="A63" t="str">
            <v>110900</v>
          </cell>
          <cell r="B63" t="str">
            <v>㈱ｽﾘｰｳｯﾄﾞｼﾞｬﾊﾟﾝ</v>
          </cell>
          <cell r="C63" t="str">
            <v>ｽﾘｰｳｯﾄﾞｼﾞｬﾊﾟﾝ</v>
          </cell>
          <cell r="D63" t="str">
            <v>ｽﾘｰｳｯﾄﾞｼﾞｬﾊﾟﾝ</v>
          </cell>
          <cell r="F63" t="str">
            <v>516-0074</v>
          </cell>
          <cell r="G63" t="str">
            <v>三重県伊勢市本町2-22</v>
          </cell>
          <cell r="H63" t="str">
            <v>ｽﾘｰｳｯﾄﾞﾋﾞﾙ2F</v>
          </cell>
          <cell r="K63" t="str">
            <v>0596-25-0983</v>
          </cell>
          <cell r="L63" t="str">
            <v>0596-25-0985</v>
          </cell>
          <cell r="M63" t="str">
            <v>000000</v>
          </cell>
          <cell r="O63" t="str">
            <v>000222</v>
          </cell>
          <cell r="P63" t="str">
            <v>WebMalls</v>
          </cell>
          <cell r="Q63" t="str">
            <v>110900</v>
          </cell>
          <cell r="R63" t="str">
            <v>ｽﾘｰｳｯﾄﾞｼﾞｬﾊﾟﾝ</v>
          </cell>
          <cell r="S63" t="str">
            <v>000000</v>
          </cell>
          <cell r="U63" t="str">
            <v>000000</v>
          </cell>
          <cell r="W63" t="str">
            <v>000000</v>
          </cell>
          <cell r="Y63" t="str">
            <v>000000</v>
          </cell>
          <cell r="AA63" t="str">
            <v>000000</v>
          </cell>
          <cell r="AC63" t="str">
            <v>000000</v>
          </cell>
          <cell r="AE63" t="str">
            <v>000000</v>
          </cell>
          <cell r="AG63" t="str">
            <v>110900</v>
          </cell>
          <cell r="AH63" t="str">
            <v>ｽﾘｰｳｯﾄﾞｼﾞｬﾊﾟﾝ</v>
          </cell>
          <cell r="AI63">
            <v>2</v>
          </cell>
          <cell r="AJ63" t="str">
            <v>本店</v>
          </cell>
          <cell r="AK63" t="str">
            <v>000000</v>
          </cell>
          <cell r="AM63" t="str">
            <v>000222</v>
          </cell>
          <cell r="AN63" t="str">
            <v>WebMalls</v>
          </cell>
          <cell r="AO63" t="str">
            <v>110900</v>
          </cell>
          <cell r="AP63" t="str">
            <v>ｽﾘｰｳｯﾄﾞｼﾞｬﾊﾟﾝ</v>
          </cell>
          <cell r="AQ63" t="str">
            <v>000000</v>
          </cell>
          <cell r="AS63" t="str">
            <v>000000</v>
          </cell>
          <cell r="AU63" t="str">
            <v>000000</v>
          </cell>
          <cell r="AW63" t="str">
            <v>000000</v>
          </cell>
          <cell r="AY63" t="str">
            <v>000000</v>
          </cell>
          <cell r="BA63" t="str">
            <v>000000</v>
          </cell>
          <cell r="BC63" t="str">
            <v>000000</v>
          </cell>
          <cell r="BE63" t="str">
            <v>000033</v>
          </cell>
          <cell r="BF63" t="str">
            <v>森田高一郎</v>
          </cell>
          <cell r="BG63" t="str">
            <v>000000</v>
          </cell>
          <cell r="BI63" t="str">
            <v>000000</v>
          </cell>
          <cell r="BK63" t="str">
            <v>000000</v>
          </cell>
          <cell r="BM63" t="str">
            <v>000000</v>
          </cell>
          <cell r="BO63" t="str">
            <v>000000</v>
          </cell>
          <cell r="BQ63" t="str">
            <v>000000</v>
          </cell>
          <cell r="BS63" t="str">
            <v>000000</v>
          </cell>
          <cell r="BU63" t="str">
            <v>000000</v>
          </cell>
          <cell r="BW63" t="str">
            <v>000000</v>
          </cell>
          <cell r="BY63" t="str">
            <v>000000</v>
          </cell>
          <cell r="CA63">
            <v>20</v>
          </cell>
          <cell r="CB63">
            <v>0</v>
          </cell>
          <cell r="CC63">
            <v>0</v>
          </cell>
          <cell r="CD63">
            <v>10</v>
          </cell>
          <cell r="CE63">
            <v>0</v>
          </cell>
          <cell r="CF63">
            <v>0</v>
          </cell>
          <cell r="CG63">
            <v>1</v>
          </cell>
          <cell r="CH63" t="str">
            <v>翌月</v>
          </cell>
          <cell r="CI63">
            <v>0</v>
          </cell>
          <cell r="CK63">
            <v>0</v>
          </cell>
          <cell r="CM63">
            <v>1</v>
          </cell>
          <cell r="CN63" t="str">
            <v>振込</v>
          </cell>
          <cell r="CO63">
            <v>0</v>
          </cell>
          <cell r="CQ63">
            <v>0</v>
          </cell>
          <cell r="CS63">
            <v>0</v>
          </cell>
          <cell r="CT63">
            <v>3</v>
          </cell>
          <cell r="CU63" t="str">
            <v>上代単価×掛率</v>
          </cell>
          <cell r="CV63">
            <v>59</v>
          </cell>
        </row>
        <row r="64">
          <cell r="A64" t="str">
            <v>111137</v>
          </cell>
          <cell r="B64" t="str">
            <v>(有)ジャックロビー</v>
          </cell>
          <cell r="C64" t="str">
            <v>(有)ジャックロビー</v>
          </cell>
          <cell r="D64" t="str">
            <v>(有)ジャックロビー</v>
          </cell>
          <cell r="F64" t="str">
            <v>150-0021</v>
          </cell>
          <cell r="G64" t="str">
            <v>東京都渋谷区恵比寿西2-4-5</v>
          </cell>
          <cell r="H64" t="str">
            <v>星ビル2F</v>
          </cell>
          <cell r="K64" t="str">
            <v>03-3496-3651</v>
          </cell>
          <cell r="L64" t="str">
            <v>03-3496-3652</v>
          </cell>
          <cell r="M64" t="str">
            <v>000000</v>
          </cell>
          <cell r="O64" t="str">
            <v>000219</v>
          </cell>
          <cell r="P64" t="str">
            <v>Select Fashion</v>
          </cell>
          <cell r="Q64" t="str">
            <v>111137</v>
          </cell>
          <cell r="R64" t="str">
            <v>(有)ジャックロビー</v>
          </cell>
          <cell r="S64" t="str">
            <v>000000</v>
          </cell>
          <cell r="U64" t="str">
            <v>000000</v>
          </cell>
          <cell r="W64" t="str">
            <v>000000</v>
          </cell>
          <cell r="Y64" t="str">
            <v>000000</v>
          </cell>
          <cell r="AA64" t="str">
            <v>000000</v>
          </cell>
          <cell r="AC64" t="str">
            <v>000000</v>
          </cell>
          <cell r="AE64" t="str">
            <v>000000</v>
          </cell>
          <cell r="AG64" t="str">
            <v>111137</v>
          </cell>
          <cell r="AH64" t="str">
            <v>(有)ジャックロビー</v>
          </cell>
          <cell r="AI64">
            <v>0</v>
          </cell>
          <cell r="AJ64" t="str">
            <v>通常</v>
          </cell>
          <cell r="AK64" t="str">
            <v>000000</v>
          </cell>
          <cell r="AM64" t="str">
            <v>000219</v>
          </cell>
          <cell r="AN64" t="str">
            <v>Select Fashion</v>
          </cell>
          <cell r="AO64" t="str">
            <v>111137</v>
          </cell>
          <cell r="AP64" t="str">
            <v>(有)ジャックロビー</v>
          </cell>
          <cell r="AQ64" t="str">
            <v>000000</v>
          </cell>
          <cell r="AS64" t="str">
            <v>000000</v>
          </cell>
          <cell r="AU64" t="str">
            <v>000000</v>
          </cell>
          <cell r="AW64" t="str">
            <v>000000</v>
          </cell>
          <cell r="AY64" t="str">
            <v>000000</v>
          </cell>
          <cell r="BA64" t="str">
            <v>000000</v>
          </cell>
          <cell r="BC64" t="str">
            <v>000000</v>
          </cell>
          <cell r="BE64" t="str">
            <v>000040</v>
          </cell>
          <cell r="BF64" t="str">
            <v>その他</v>
          </cell>
          <cell r="BG64" t="str">
            <v>000000</v>
          </cell>
          <cell r="BI64" t="str">
            <v>000000</v>
          </cell>
          <cell r="BK64" t="str">
            <v>000000</v>
          </cell>
          <cell r="BM64" t="str">
            <v>000000</v>
          </cell>
          <cell r="BO64" t="str">
            <v>000000</v>
          </cell>
          <cell r="BQ64" t="str">
            <v>000000</v>
          </cell>
          <cell r="BS64" t="str">
            <v>000000</v>
          </cell>
          <cell r="BU64" t="str">
            <v>000000</v>
          </cell>
          <cell r="BW64" t="str">
            <v>000000</v>
          </cell>
          <cell r="BY64" t="str">
            <v>000000</v>
          </cell>
          <cell r="CA64">
            <v>15</v>
          </cell>
          <cell r="CB64">
            <v>0</v>
          </cell>
          <cell r="CC64">
            <v>0</v>
          </cell>
          <cell r="CD64">
            <v>25</v>
          </cell>
          <cell r="CE64">
            <v>0</v>
          </cell>
          <cell r="CF64">
            <v>0</v>
          </cell>
          <cell r="CG64">
            <v>1</v>
          </cell>
          <cell r="CH64" t="str">
            <v>翌月</v>
          </cell>
          <cell r="CI64">
            <v>0</v>
          </cell>
          <cell r="CK64">
            <v>0</v>
          </cell>
          <cell r="CM64">
            <v>1</v>
          </cell>
          <cell r="CN64" t="str">
            <v>振込</v>
          </cell>
          <cell r="CO64">
            <v>0</v>
          </cell>
          <cell r="CQ64">
            <v>0</v>
          </cell>
          <cell r="CS64">
            <v>0</v>
          </cell>
          <cell r="CT64">
            <v>3</v>
          </cell>
          <cell r="CU64" t="str">
            <v>上代単価×掛率</v>
          </cell>
          <cell r="CV64">
            <v>60</v>
          </cell>
        </row>
        <row r="65">
          <cell r="A65" t="str">
            <v>111294</v>
          </cell>
          <cell r="B65" t="str">
            <v>（株）JR西日本伊勢丹</v>
          </cell>
          <cell r="C65" t="str">
            <v>ルクアイーレ</v>
          </cell>
          <cell r="D65" t="str">
            <v>ルクアイーレ</v>
          </cell>
          <cell r="E65" t="str">
            <v>ｶﾌﾞｼﾞｪｲｱｰﾙ</v>
          </cell>
          <cell r="F65" t="str">
            <v>530-8558</v>
          </cell>
          <cell r="G65" t="str">
            <v>大阪府大阪市北区</v>
          </cell>
          <cell r="H65" t="str">
            <v>梅田３－１－３</v>
          </cell>
          <cell r="K65" t="str">
            <v>06-4301-8558</v>
          </cell>
          <cell r="L65" t="str">
            <v>06-4301-3611</v>
          </cell>
          <cell r="M65" t="str">
            <v>000000</v>
          </cell>
          <cell r="O65" t="str">
            <v>000214</v>
          </cell>
          <cell r="P65" t="str">
            <v>Department Store</v>
          </cell>
          <cell r="Q65" t="str">
            <v>190101</v>
          </cell>
          <cell r="R65" t="str">
            <v>㈱JR西日本伊勢丹Bag</v>
          </cell>
          <cell r="S65" t="str">
            <v>000000</v>
          </cell>
          <cell r="U65" t="str">
            <v>000000</v>
          </cell>
          <cell r="W65" t="str">
            <v>000000</v>
          </cell>
          <cell r="Y65" t="str">
            <v>000000</v>
          </cell>
          <cell r="AA65" t="str">
            <v>000000</v>
          </cell>
          <cell r="AC65" t="str">
            <v>000000</v>
          </cell>
          <cell r="AE65" t="str">
            <v>000000</v>
          </cell>
          <cell r="AG65" t="str">
            <v>190101</v>
          </cell>
          <cell r="AH65" t="str">
            <v>㈱JR西日本伊勢丹Bag</v>
          </cell>
          <cell r="AI65">
            <v>1</v>
          </cell>
          <cell r="AJ65" t="str">
            <v>支店</v>
          </cell>
          <cell r="AK65" t="str">
            <v>000000</v>
          </cell>
          <cell r="AM65" t="str">
            <v>000214</v>
          </cell>
          <cell r="AN65" t="str">
            <v>Department Store</v>
          </cell>
          <cell r="AO65" t="str">
            <v>190101</v>
          </cell>
          <cell r="AP65" t="str">
            <v>㈱JR西日本伊勢丹Bag</v>
          </cell>
          <cell r="AQ65" t="str">
            <v>000000</v>
          </cell>
          <cell r="AS65" t="str">
            <v>000000</v>
          </cell>
          <cell r="AU65" t="str">
            <v>000000</v>
          </cell>
          <cell r="AW65" t="str">
            <v>000000</v>
          </cell>
          <cell r="AY65" t="str">
            <v>000000</v>
          </cell>
          <cell r="BA65" t="str">
            <v>000000</v>
          </cell>
          <cell r="BC65" t="str">
            <v>000000</v>
          </cell>
          <cell r="BE65" t="str">
            <v>000040</v>
          </cell>
          <cell r="BF65" t="str">
            <v>その他</v>
          </cell>
          <cell r="BG65" t="str">
            <v>000000</v>
          </cell>
          <cell r="BI65" t="str">
            <v>000000</v>
          </cell>
          <cell r="BK65" t="str">
            <v>000000</v>
          </cell>
          <cell r="BM65" t="str">
            <v>000000</v>
          </cell>
          <cell r="BO65" t="str">
            <v>000000</v>
          </cell>
          <cell r="BQ65" t="str">
            <v>000000</v>
          </cell>
          <cell r="BS65" t="str">
            <v>000000</v>
          </cell>
          <cell r="BU65" t="str">
            <v>000000</v>
          </cell>
          <cell r="BW65" t="str">
            <v>000000</v>
          </cell>
          <cell r="BY65" t="str">
            <v>000000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I65">
            <v>0</v>
          </cell>
          <cell r="CK65">
            <v>0</v>
          </cell>
          <cell r="CM65">
            <v>0</v>
          </cell>
          <cell r="CO65">
            <v>0</v>
          </cell>
          <cell r="CQ65">
            <v>0</v>
          </cell>
          <cell r="CS65">
            <v>0</v>
          </cell>
          <cell r="CT65">
            <v>3</v>
          </cell>
          <cell r="CU65" t="str">
            <v>上代単価×掛率</v>
          </cell>
          <cell r="CV65">
            <v>62</v>
          </cell>
        </row>
        <row r="66">
          <cell r="A66" t="str">
            <v>150032</v>
          </cell>
          <cell r="B66" t="str">
            <v>株式会社浅沼商会</v>
          </cell>
          <cell r="D66" t="str">
            <v>浅沼商会</v>
          </cell>
          <cell r="E66" t="str">
            <v>ｱｻﾇﾏｼｮｳｶｲ</v>
          </cell>
          <cell r="F66" t="str">
            <v>103-0024</v>
          </cell>
          <cell r="G66" t="str">
            <v>東京都中央区日本橋小舟町7-2</v>
          </cell>
          <cell r="H66" t="str">
            <v>ヤクシビル　2F</v>
          </cell>
          <cell r="K66" t="str">
            <v>03-6627-6702</v>
          </cell>
          <cell r="L66" t="str">
            <v>03-6627-6712</v>
          </cell>
          <cell r="M66" t="str">
            <v>000003</v>
          </cell>
          <cell r="N66" t="str">
            <v>関東</v>
          </cell>
          <cell r="O66" t="str">
            <v>000214</v>
          </cell>
          <cell r="P66" t="str">
            <v>Department Store</v>
          </cell>
          <cell r="Q66" t="str">
            <v>150032</v>
          </cell>
          <cell r="R66" t="str">
            <v>浅沼商会</v>
          </cell>
          <cell r="S66" t="str">
            <v>000000</v>
          </cell>
          <cell r="U66" t="str">
            <v>000000</v>
          </cell>
          <cell r="W66" t="str">
            <v>000000</v>
          </cell>
          <cell r="Y66" t="str">
            <v>000000</v>
          </cell>
          <cell r="AA66" t="str">
            <v>000000</v>
          </cell>
          <cell r="AC66" t="str">
            <v>000000</v>
          </cell>
          <cell r="AE66" t="str">
            <v>000000</v>
          </cell>
          <cell r="AG66" t="str">
            <v>150032</v>
          </cell>
          <cell r="AH66" t="str">
            <v>浅沼商会</v>
          </cell>
          <cell r="AI66">
            <v>2</v>
          </cell>
          <cell r="AJ66" t="str">
            <v>本店</v>
          </cell>
          <cell r="AK66" t="str">
            <v>000003</v>
          </cell>
          <cell r="AL66" t="str">
            <v>関東</v>
          </cell>
          <cell r="AM66" t="str">
            <v>000214</v>
          </cell>
          <cell r="AN66" t="str">
            <v>Department Store</v>
          </cell>
          <cell r="AO66" t="str">
            <v>150032</v>
          </cell>
          <cell r="AP66" t="str">
            <v>浅沼商会</v>
          </cell>
          <cell r="AQ66" t="str">
            <v>000000</v>
          </cell>
          <cell r="AS66" t="str">
            <v>000000</v>
          </cell>
          <cell r="AU66" t="str">
            <v>000000</v>
          </cell>
          <cell r="AW66" t="str">
            <v>000000</v>
          </cell>
          <cell r="AY66" t="str">
            <v>000000</v>
          </cell>
          <cell r="BA66" t="str">
            <v>000000</v>
          </cell>
          <cell r="BC66" t="str">
            <v>000000</v>
          </cell>
          <cell r="BE66" t="str">
            <v>000049</v>
          </cell>
          <cell r="BF66" t="str">
            <v>志賀剛史</v>
          </cell>
          <cell r="BG66" t="str">
            <v>000000</v>
          </cell>
          <cell r="BI66" t="str">
            <v>000000</v>
          </cell>
          <cell r="BK66" t="str">
            <v>000000</v>
          </cell>
          <cell r="BM66" t="str">
            <v>000000</v>
          </cell>
          <cell r="BO66" t="str">
            <v>000000</v>
          </cell>
          <cell r="BQ66" t="str">
            <v>000000</v>
          </cell>
          <cell r="BS66" t="str">
            <v>000000</v>
          </cell>
          <cell r="BU66" t="str">
            <v>000000</v>
          </cell>
          <cell r="BW66" t="str">
            <v>000000</v>
          </cell>
          <cell r="BY66" t="str">
            <v>000000</v>
          </cell>
          <cell r="CA66">
            <v>30</v>
          </cell>
          <cell r="CB66">
            <v>0</v>
          </cell>
          <cell r="CC66">
            <v>0</v>
          </cell>
          <cell r="CD66">
            <v>30</v>
          </cell>
          <cell r="CE66">
            <v>0</v>
          </cell>
          <cell r="CF66">
            <v>0</v>
          </cell>
          <cell r="CG66">
            <v>1</v>
          </cell>
          <cell r="CH66" t="str">
            <v>翌月</v>
          </cell>
          <cell r="CI66">
            <v>0</v>
          </cell>
          <cell r="CK66">
            <v>0</v>
          </cell>
          <cell r="CM66">
            <v>9</v>
          </cell>
          <cell r="CN66" t="str">
            <v>指定なし</v>
          </cell>
          <cell r="CO66">
            <v>0</v>
          </cell>
          <cell r="CQ66">
            <v>0</v>
          </cell>
          <cell r="CS66">
            <v>0</v>
          </cell>
          <cell r="CT66">
            <v>3</v>
          </cell>
          <cell r="CU66" t="str">
            <v>上代単価×掛率</v>
          </cell>
          <cell r="CV66">
            <v>45</v>
          </cell>
        </row>
        <row r="67">
          <cell r="A67" t="str">
            <v>190001</v>
          </cell>
          <cell r="B67" t="str">
            <v>株式会社BROTURES</v>
          </cell>
          <cell r="C67" t="str">
            <v>BROTURES</v>
          </cell>
          <cell r="D67" t="str">
            <v>BROTURES</v>
          </cell>
          <cell r="F67" t="str">
            <v>150-0001</v>
          </cell>
          <cell r="G67" t="str">
            <v>東京都渋谷区神宮前4-26-31</v>
          </cell>
          <cell r="K67" t="str">
            <v>03-6804-3115</v>
          </cell>
          <cell r="L67" t="str">
            <v>03-6804-3115</v>
          </cell>
          <cell r="M67" t="str">
            <v>000000</v>
          </cell>
          <cell r="O67" t="str">
            <v>000213</v>
          </cell>
          <cell r="P67" t="str">
            <v>Cycle Specialty</v>
          </cell>
          <cell r="Q67" t="str">
            <v>190001</v>
          </cell>
          <cell r="R67" t="str">
            <v>BROTURES</v>
          </cell>
          <cell r="S67" t="str">
            <v>000000</v>
          </cell>
          <cell r="U67" t="str">
            <v>000000</v>
          </cell>
          <cell r="W67" t="str">
            <v>000000</v>
          </cell>
          <cell r="Y67" t="str">
            <v>000000</v>
          </cell>
          <cell r="AA67" t="str">
            <v>000000</v>
          </cell>
          <cell r="AC67" t="str">
            <v>000000</v>
          </cell>
          <cell r="AE67" t="str">
            <v>000000</v>
          </cell>
          <cell r="AG67" t="str">
            <v>190001</v>
          </cell>
          <cell r="AH67" t="str">
            <v>BROTURES</v>
          </cell>
          <cell r="AI67">
            <v>2</v>
          </cell>
          <cell r="AJ67" t="str">
            <v>本店</v>
          </cell>
          <cell r="AK67" t="str">
            <v>000000</v>
          </cell>
          <cell r="AM67" t="str">
            <v>000213</v>
          </cell>
          <cell r="AN67" t="str">
            <v>Cycle Specialty</v>
          </cell>
          <cell r="AO67" t="str">
            <v>190001</v>
          </cell>
          <cell r="AP67" t="str">
            <v>BROTURES</v>
          </cell>
          <cell r="AQ67" t="str">
            <v>000000</v>
          </cell>
          <cell r="AS67" t="str">
            <v>000000</v>
          </cell>
          <cell r="AU67" t="str">
            <v>000000</v>
          </cell>
          <cell r="AW67" t="str">
            <v>000000</v>
          </cell>
          <cell r="AY67" t="str">
            <v>000000</v>
          </cell>
          <cell r="BA67" t="str">
            <v>000000</v>
          </cell>
          <cell r="BC67" t="str">
            <v>000000</v>
          </cell>
          <cell r="BE67" t="str">
            <v>000045</v>
          </cell>
          <cell r="BF67" t="str">
            <v>奥間大史</v>
          </cell>
          <cell r="BG67" t="str">
            <v>000000</v>
          </cell>
          <cell r="BI67" t="str">
            <v>000000</v>
          </cell>
          <cell r="BK67" t="str">
            <v>000000</v>
          </cell>
          <cell r="BM67" t="str">
            <v>000000</v>
          </cell>
          <cell r="BO67" t="str">
            <v>000000</v>
          </cell>
          <cell r="BQ67" t="str">
            <v>000000</v>
          </cell>
          <cell r="BS67" t="str">
            <v>000000</v>
          </cell>
          <cell r="BU67" t="str">
            <v>000000</v>
          </cell>
          <cell r="BW67" t="str">
            <v>000000</v>
          </cell>
          <cell r="BY67" t="str">
            <v>000000</v>
          </cell>
          <cell r="CA67">
            <v>20</v>
          </cell>
          <cell r="CB67">
            <v>0</v>
          </cell>
          <cell r="CC67">
            <v>0</v>
          </cell>
          <cell r="CD67">
            <v>10</v>
          </cell>
          <cell r="CE67">
            <v>0</v>
          </cell>
          <cell r="CF67">
            <v>0</v>
          </cell>
          <cell r="CG67">
            <v>1</v>
          </cell>
          <cell r="CH67" t="str">
            <v>翌月</v>
          </cell>
          <cell r="CI67">
            <v>0</v>
          </cell>
          <cell r="CK67">
            <v>0</v>
          </cell>
          <cell r="CM67">
            <v>1</v>
          </cell>
          <cell r="CN67" t="str">
            <v>振込</v>
          </cell>
          <cell r="CO67">
            <v>0</v>
          </cell>
          <cell r="CQ67">
            <v>0</v>
          </cell>
          <cell r="CS67">
            <v>0</v>
          </cell>
          <cell r="CT67">
            <v>3</v>
          </cell>
          <cell r="CU67" t="str">
            <v>上代単価×掛率</v>
          </cell>
          <cell r="CV67">
            <v>60</v>
          </cell>
        </row>
        <row r="68">
          <cell r="A68" t="str">
            <v>190002</v>
          </cell>
          <cell r="B68" t="str">
            <v>(有)ﾃﾝﾌﾟﾗ</v>
          </cell>
          <cell r="C68" t="str">
            <v>ﾃﾝﾌﾟﾗ</v>
          </cell>
          <cell r="D68" t="str">
            <v>ﾃﾝﾌﾟﾗ</v>
          </cell>
          <cell r="F68" t="str">
            <v>150-0001</v>
          </cell>
          <cell r="G68" t="str">
            <v>東京都渋谷区</v>
          </cell>
          <cell r="H68" t="str">
            <v>神宮前3-10-13</v>
          </cell>
          <cell r="K68" t="str">
            <v>03-3403-5874</v>
          </cell>
          <cell r="L68" t="str">
            <v>03-6453-2656</v>
          </cell>
          <cell r="M68" t="str">
            <v>000000</v>
          </cell>
          <cell r="O68" t="str">
            <v>000213</v>
          </cell>
          <cell r="P68" t="str">
            <v>Cycle Specialty</v>
          </cell>
          <cell r="Q68" t="str">
            <v>190002</v>
          </cell>
          <cell r="R68" t="str">
            <v>ﾃﾝﾌﾟﾗ</v>
          </cell>
          <cell r="S68" t="str">
            <v>000000</v>
          </cell>
          <cell r="U68" t="str">
            <v>000000</v>
          </cell>
          <cell r="W68" t="str">
            <v>000000</v>
          </cell>
          <cell r="Y68" t="str">
            <v>000000</v>
          </cell>
          <cell r="AA68" t="str">
            <v>000000</v>
          </cell>
          <cell r="AC68" t="str">
            <v>000000</v>
          </cell>
          <cell r="AE68" t="str">
            <v>000000</v>
          </cell>
          <cell r="AG68" t="str">
            <v>190002</v>
          </cell>
          <cell r="AH68" t="str">
            <v>ﾃﾝﾌﾟﾗ</v>
          </cell>
          <cell r="AI68">
            <v>2</v>
          </cell>
          <cell r="AJ68" t="str">
            <v>本店</v>
          </cell>
          <cell r="AK68" t="str">
            <v>000000</v>
          </cell>
          <cell r="AM68" t="str">
            <v>000213</v>
          </cell>
          <cell r="AN68" t="str">
            <v>Cycle Specialty</v>
          </cell>
          <cell r="AO68" t="str">
            <v>190002</v>
          </cell>
          <cell r="AP68" t="str">
            <v>ﾃﾝﾌﾟﾗ</v>
          </cell>
          <cell r="AQ68" t="str">
            <v>000000</v>
          </cell>
          <cell r="AS68" t="str">
            <v>000000</v>
          </cell>
          <cell r="AU68" t="str">
            <v>000000</v>
          </cell>
          <cell r="AW68" t="str">
            <v>000000</v>
          </cell>
          <cell r="AY68" t="str">
            <v>000000</v>
          </cell>
          <cell r="BA68" t="str">
            <v>000000</v>
          </cell>
          <cell r="BC68" t="str">
            <v>000000</v>
          </cell>
          <cell r="BE68" t="str">
            <v>000040</v>
          </cell>
          <cell r="BF68" t="str">
            <v>その他</v>
          </cell>
          <cell r="BG68" t="str">
            <v>000000</v>
          </cell>
          <cell r="BI68" t="str">
            <v>000000</v>
          </cell>
          <cell r="BK68" t="str">
            <v>000000</v>
          </cell>
          <cell r="BM68" t="str">
            <v>000000</v>
          </cell>
          <cell r="BO68" t="str">
            <v>000000</v>
          </cell>
          <cell r="BQ68" t="str">
            <v>000000</v>
          </cell>
          <cell r="BS68" t="str">
            <v>000000</v>
          </cell>
          <cell r="BU68" t="str">
            <v>000000</v>
          </cell>
          <cell r="BW68" t="str">
            <v>000000</v>
          </cell>
          <cell r="BY68" t="str">
            <v>000000</v>
          </cell>
          <cell r="CA68">
            <v>20</v>
          </cell>
          <cell r="CB68">
            <v>0</v>
          </cell>
          <cell r="CC68">
            <v>0</v>
          </cell>
          <cell r="CD68">
            <v>10</v>
          </cell>
          <cell r="CE68">
            <v>0</v>
          </cell>
          <cell r="CF68">
            <v>0</v>
          </cell>
          <cell r="CG68">
            <v>1</v>
          </cell>
          <cell r="CH68" t="str">
            <v>翌月</v>
          </cell>
          <cell r="CI68">
            <v>0</v>
          </cell>
          <cell r="CK68">
            <v>0</v>
          </cell>
          <cell r="CM68">
            <v>1</v>
          </cell>
          <cell r="CN68" t="str">
            <v>振込</v>
          </cell>
          <cell r="CO68">
            <v>0</v>
          </cell>
          <cell r="CQ68">
            <v>0</v>
          </cell>
          <cell r="CS68">
            <v>0</v>
          </cell>
          <cell r="CT68">
            <v>3</v>
          </cell>
          <cell r="CU68" t="str">
            <v>上代単価×掛率</v>
          </cell>
          <cell r="CV68">
            <v>60</v>
          </cell>
        </row>
        <row r="69">
          <cell r="A69" t="str">
            <v>190003</v>
          </cell>
          <cell r="B69" t="str">
            <v>ﾌﾟﾛﾓｰｼｮﾝ販売</v>
          </cell>
          <cell r="C69" t="str">
            <v>ﾌﾟﾛﾓｰｼｮﾝ販売</v>
          </cell>
          <cell r="D69" t="str">
            <v>ﾌﾟﾛﾓｰｼｮﾝ販売</v>
          </cell>
          <cell r="M69" t="str">
            <v>000000</v>
          </cell>
          <cell r="O69" t="str">
            <v>000000</v>
          </cell>
          <cell r="Q69" t="str">
            <v>190003</v>
          </cell>
          <cell r="R69" t="str">
            <v>ﾌﾟﾛﾓｰｼｮﾝ販売</v>
          </cell>
          <cell r="S69" t="str">
            <v>000000</v>
          </cell>
          <cell r="U69" t="str">
            <v>000000</v>
          </cell>
          <cell r="W69" t="str">
            <v>000000</v>
          </cell>
          <cell r="Y69" t="str">
            <v>000000</v>
          </cell>
          <cell r="AA69" t="str">
            <v>000000</v>
          </cell>
          <cell r="AC69" t="str">
            <v>000000</v>
          </cell>
          <cell r="AE69" t="str">
            <v>000000</v>
          </cell>
          <cell r="AG69" t="str">
            <v>190003</v>
          </cell>
          <cell r="AH69" t="str">
            <v>ﾌﾟﾛﾓｰｼｮﾝ販売</v>
          </cell>
          <cell r="AI69">
            <v>2</v>
          </cell>
          <cell r="AJ69" t="str">
            <v>本店</v>
          </cell>
          <cell r="AK69" t="str">
            <v>000000</v>
          </cell>
          <cell r="AM69" t="str">
            <v>000000</v>
          </cell>
          <cell r="AO69" t="str">
            <v>190003</v>
          </cell>
          <cell r="AP69" t="str">
            <v>ﾌﾟﾛﾓｰｼｮﾝ販売</v>
          </cell>
          <cell r="AQ69" t="str">
            <v>000000</v>
          </cell>
          <cell r="AS69" t="str">
            <v>000000</v>
          </cell>
          <cell r="AU69" t="str">
            <v>000000</v>
          </cell>
          <cell r="AW69" t="str">
            <v>000000</v>
          </cell>
          <cell r="AY69" t="str">
            <v>000000</v>
          </cell>
          <cell r="BA69" t="str">
            <v>000000</v>
          </cell>
          <cell r="BC69" t="str">
            <v>000000</v>
          </cell>
          <cell r="BE69" t="str">
            <v>000040</v>
          </cell>
          <cell r="BF69" t="str">
            <v>その他</v>
          </cell>
          <cell r="BG69" t="str">
            <v>000000</v>
          </cell>
          <cell r="BI69" t="str">
            <v>000000</v>
          </cell>
          <cell r="BK69" t="str">
            <v>000000</v>
          </cell>
          <cell r="BM69" t="str">
            <v>000000</v>
          </cell>
          <cell r="BO69" t="str">
            <v>000000</v>
          </cell>
          <cell r="BQ69" t="str">
            <v>000000</v>
          </cell>
          <cell r="BS69" t="str">
            <v>000000</v>
          </cell>
          <cell r="BU69" t="str">
            <v>000000</v>
          </cell>
          <cell r="BW69" t="str">
            <v>000000</v>
          </cell>
          <cell r="BY69" t="str">
            <v>000000</v>
          </cell>
          <cell r="CA69">
            <v>30</v>
          </cell>
          <cell r="CB69">
            <v>0</v>
          </cell>
          <cell r="CC69">
            <v>0</v>
          </cell>
          <cell r="CD69">
            <v>30</v>
          </cell>
          <cell r="CE69">
            <v>0</v>
          </cell>
          <cell r="CF69">
            <v>0</v>
          </cell>
          <cell r="CG69">
            <v>0</v>
          </cell>
          <cell r="CH69" t="str">
            <v>当月</v>
          </cell>
          <cell r="CI69">
            <v>0</v>
          </cell>
          <cell r="CK69">
            <v>0</v>
          </cell>
          <cell r="CM69">
            <v>1</v>
          </cell>
          <cell r="CN69" t="str">
            <v>振込</v>
          </cell>
          <cell r="CO69">
            <v>0</v>
          </cell>
          <cell r="CQ69">
            <v>0</v>
          </cell>
          <cell r="CS69">
            <v>0</v>
          </cell>
          <cell r="CT69">
            <v>0</v>
          </cell>
          <cell r="CU69" t="str">
            <v>使用しない</v>
          </cell>
          <cell r="CV69">
            <v>0</v>
          </cell>
        </row>
        <row r="70">
          <cell r="A70" t="str">
            <v>190009</v>
          </cell>
          <cell r="B70" t="str">
            <v>CPW SKATE SHOP</v>
          </cell>
          <cell r="C70" t="str">
            <v>CPW SKATE SHOP</v>
          </cell>
          <cell r="D70" t="str">
            <v>CPW SKATE SHOP</v>
          </cell>
          <cell r="F70" t="str">
            <v>158-0091</v>
          </cell>
          <cell r="G70" t="str">
            <v>東京都世田谷区中町2-30-24</v>
          </cell>
          <cell r="K70" t="str">
            <v>03-4964-2358</v>
          </cell>
          <cell r="M70" t="str">
            <v>000000</v>
          </cell>
          <cell r="O70" t="str">
            <v>000220</v>
          </cell>
          <cell r="P70" t="str">
            <v>Skate shop</v>
          </cell>
          <cell r="Q70" t="str">
            <v>190009</v>
          </cell>
          <cell r="R70" t="str">
            <v>CPW SKATE SHOP</v>
          </cell>
          <cell r="S70" t="str">
            <v>000000</v>
          </cell>
          <cell r="U70" t="str">
            <v>000000</v>
          </cell>
          <cell r="W70" t="str">
            <v>000000</v>
          </cell>
          <cell r="Y70" t="str">
            <v>000000</v>
          </cell>
          <cell r="AA70" t="str">
            <v>000000</v>
          </cell>
          <cell r="AC70" t="str">
            <v>000000</v>
          </cell>
          <cell r="AE70" t="str">
            <v>000000</v>
          </cell>
          <cell r="AG70" t="str">
            <v>190009</v>
          </cell>
          <cell r="AH70" t="str">
            <v>CPW SKATE SHOP</v>
          </cell>
          <cell r="AI70">
            <v>0</v>
          </cell>
          <cell r="AJ70" t="str">
            <v>通常</v>
          </cell>
          <cell r="AK70" t="str">
            <v>000000</v>
          </cell>
          <cell r="AM70" t="str">
            <v>000220</v>
          </cell>
          <cell r="AN70" t="str">
            <v>Skate shop</v>
          </cell>
          <cell r="AO70" t="str">
            <v>190009</v>
          </cell>
          <cell r="AP70" t="str">
            <v>CPW SKATE SHOP</v>
          </cell>
          <cell r="AQ70" t="str">
            <v>000000</v>
          </cell>
          <cell r="AS70" t="str">
            <v>000000</v>
          </cell>
          <cell r="AU70" t="str">
            <v>000000</v>
          </cell>
          <cell r="AW70" t="str">
            <v>000000</v>
          </cell>
          <cell r="AY70" t="str">
            <v>000000</v>
          </cell>
          <cell r="BA70" t="str">
            <v>000000</v>
          </cell>
          <cell r="BC70" t="str">
            <v>000000</v>
          </cell>
          <cell r="BE70" t="str">
            <v>000045</v>
          </cell>
          <cell r="BF70" t="str">
            <v>奥間大史</v>
          </cell>
          <cell r="BG70" t="str">
            <v>000000</v>
          </cell>
          <cell r="BI70" t="str">
            <v>000000</v>
          </cell>
          <cell r="BK70" t="str">
            <v>000000</v>
          </cell>
          <cell r="BM70" t="str">
            <v>000000</v>
          </cell>
          <cell r="BO70" t="str">
            <v>000000</v>
          </cell>
          <cell r="BQ70" t="str">
            <v>000000</v>
          </cell>
          <cell r="BS70" t="str">
            <v>000000</v>
          </cell>
          <cell r="BU70" t="str">
            <v>000000</v>
          </cell>
          <cell r="BW70" t="str">
            <v>000000</v>
          </cell>
          <cell r="BY70" t="str">
            <v>000000</v>
          </cell>
          <cell r="CA70">
            <v>30</v>
          </cell>
          <cell r="CB70">
            <v>0</v>
          </cell>
          <cell r="CC70">
            <v>0</v>
          </cell>
          <cell r="CD70">
            <v>30</v>
          </cell>
          <cell r="CE70">
            <v>0</v>
          </cell>
          <cell r="CF70">
            <v>0</v>
          </cell>
          <cell r="CG70">
            <v>1</v>
          </cell>
          <cell r="CH70" t="str">
            <v>翌月</v>
          </cell>
          <cell r="CI70">
            <v>0</v>
          </cell>
          <cell r="CK70">
            <v>0</v>
          </cell>
          <cell r="CM70">
            <v>1</v>
          </cell>
          <cell r="CN70" t="str">
            <v>振込</v>
          </cell>
          <cell r="CO70">
            <v>0</v>
          </cell>
          <cell r="CQ70">
            <v>0</v>
          </cell>
          <cell r="CS70">
            <v>0</v>
          </cell>
          <cell r="CT70">
            <v>3</v>
          </cell>
          <cell r="CU70" t="str">
            <v>上代単価×掛率</v>
          </cell>
          <cell r="CV70">
            <v>59</v>
          </cell>
        </row>
        <row r="71">
          <cell r="A71" t="str">
            <v>190010</v>
          </cell>
          <cell r="B71" t="str">
            <v>楽風（Rafu CYCLE）</v>
          </cell>
          <cell r="C71" t="str">
            <v>楽風（Rafu CYCLE）</v>
          </cell>
          <cell r="D71" t="str">
            <v>楽風（Rafu CYCLE）</v>
          </cell>
          <cell r="F71" t="str">
            <v>630-8233</v>
          </cell>
          <cell r="G71" t="str">
            <v>奈良県奈良市小川町</v>
          </cell>
          <cell r="H71" t="str">
            <v>13番地1F</v>
          </cell>
          <cell r="K71" t="str">
            <v>0742-81-8546</v>
          </cell>
          <cell r="L71" t="str">
            <v>0742-81-8546</v>
          </cell>
          <cell r="M71" t="str">
            <v>000000</v>
          </cell>
          <cell r="O71" t="str">
            <v>000000</v>
          </cell>
          <cell r="Q71" t="str">
            <v>190010</v>
          </cell>
          <cell r="R71" t="str">
            <v>楽風（Rafu CYCLE）</v>
          </cell>
          <cell r="S71" t="str">
            <v>000000</v>
          </cell>
          <cell r="U71" t="str">
            <v>000000</v>
          </cell>
          <cell r="W71" t="str">
            <v>000000</v>
          </cell>
          <cell r="Y71" t="str">
            <v>000000</v>
          </cell>
          <cell r="AA71" t="str">
            <v>000000</v>
          </cell>
          <cell r="AC71" t="str">
            <v>000000</v>
          </cell>
          <cell r="AE71" t="str">
            <v>000000</v>
          </cell>
          <cell r="AG71" t="str">
            <v>190010</v>
          </cell>
          <cell r="AH71" t="str">
            <v>楽風（Rafu CYCLE）</v>
          </cell>
          <cell r="AI71">
            <v>0</v>
          </cell>
          <cell r="AJ71" t="str">
            <v>通常</v>
          </cell>
          <cell r="AK71" t="str">
            <v>000000</v>
          </cell>
          <cell r="AM71" t="str">
            <v>000000</v>
          </cell>
          <cell r="AO71" t="str">
            <v>190010</v>
          </cell>
          <cell r="AP71" t="str">
            <v>楽風（Rafu CYCLE）</v>
          </cell>
          <cell r="AQ71" t="str">
            <v>000000</v>
          </cell>
          <cell r="AS71" t="str">
            <v>000000</v>
          </cell>
          <cell r="AU71" t="str">
            <v>000000</v>
          </cell>
          <cell r="AW71" t="str">
            <v>000000</v>
          </cell>
          <cell r="AY71" t="str">
            <v>000000</v>
          </cell>
          <cell r="BA71" t="str">
            <v>000000</v>
          </cell>
          <cell r="BC71" t="str">
            <v>000000</v>
          </cell>
          <cell r="BE71" t="str">
            <v>000040</v>
          </cell>
          <cell r="BF71" t="str">
            <v>その他</v>
          </cell>
          <cell r="BG71" t="str">
            <v>000000</v>
          </cell>
          <cell r="BI71" t="str">
            <v>000000</v>
          </cell>
          <cell r="BK71" t="str">
            <v>000000</v>
          </cell>
          <cell r="BM71" t="str">
            <v>000000</v>
          </cell>
          <cell r="BO71" t="str">
            <v>000000</v>
          </cell>
          <cell r="BQ71" t="str">
            <v>000000</v>
          </cell>
          <cell r="BS71" t="str">
            <v>000000</v>
          </cell>
          <cell r="BU71" t="str">
            <v>000000</v>
          </cell>
          <cell r="BW71" t="str">
            <v>000000</v>
          </cell>
          <cell r="BY71" t="str">
            <v>000000</v>
          </cell>
          <cell r="CA71">
            <v>30</v>
          </cell>
          <cell r="CB71">
            <v>0</v>
          </cell>
          <cell r="CC71">
            <v>0</v>
          </cell>
          <cell r="CD71">
            <v>15</v>
          </cell>
          <cell r="CE71">
            <v>0</v>
          </cell>
          <cell r="CF71">
            <v>0</v>
          </cell>
          <cell r="CG71">
            <v>2</v>
          </cell>
          <cell r="CH71" t="str">
            <v>2ヶ月後</v>
          </cell>
          <cell r="CI71">
            <v>0</v>
          </cell>
          <cell r="CK71">
            <v>0</v>
          </cell>
          <cell r="CM71">
            <v>1</v>
          </cell>
          <cell r="CN71" t="str">
            <v>振込</v>
          </cell>
          <cell r="CO71">
            <v>0</v>
          </cell>
          <cell r="CQ71">
            <v>0</v>
          </cell>
          <cell r="CS71">
            <v>0</v>
          </cell>
          <cell r="CT71">
            <v>3</v>
          </cell>
          <cell r="CU71" t="str">
            <v>上代単価×掛率</v>
          </cell>
          <cell r="CV71">
            <v>60</v>
          </cell>
        </row>
        <row r="72">
          <cell r="A72" t="str">
            <v>190011</v>
          </cell>
          <cell r="B72" t="str">
            <v>㈱松野</v>
          </cell>
          <cell r="C72" t="str">
            <v>㈱松野</v>
          </cell>
          <cell r="D72" t="str">
            <v>㈱松野</v>
          </cell>
          <cell r="F72" t="str">
            <v>157-0061</v>
          </cell>
          <cell r="G72" t="str">
            <v>東京都世田谷区北烏山</v>
          </cell>
          <cell r="H72" t="str">
            <v>3-15-27-30</v>
          </cell>
          <cell r="K72" t="str">
            <v>03-6909-1640</v>
          </cell>
          <cell r="L72" t="str">
            <v>03-6909-1647</v>
          </cell>
          <cell r="M72" t="str">
            <v>000000</v>
          </cell>
          <cell r="O72" t="str">
            <v>000222</v>
          </cell>
          <cell r="P72" t="str">
            <v>WebMalls</v>
          </cell>
          <cell r="Q72" t="str">
            <v>190011</v>
          </cell>
          <cell r="R72" t="str">
            <v>㈱松野</v>
          </cell>
          <cell r="S72" t="str">
            <v>000000</v>
          </cell>
          <cell r="U72" t="str">
            <v>000000</v>
          </cell>
          <cell r="W72" t="str">
            <v>000000</v>
          </cell>
          <cell r="Y72" t="str">
            <v>000000</v>
          </cell>
          <cell r="AA72" t="str">
            <v>000000</v>
          </cell>
          <cell r="AC72" t="str">
            <v>000000</v>
          </cell>
          <cell r="AE72" t="str">
            <v>000000</v>
          </cell>
          <cell r="AG72" t="str">
            <v>190011</v>
          </cell>
          <cell r="AH72" t="str">
            <v>㈱松野</v>
          </cell>
          <cell r="AI72">
            <v>2</v>
          </cell>
          <cell r="AJ72" t="str">
            <v>本店</v>
          </cell>
          <cell r="AK72" t="str">
            <v>000000</v>
          </cell>
          <cell r="AM72" t="str">
            <v>000222</v>
          </cell>
          <cell r="AN72" t="str">
            <v>WebMalls</v>
          </cell>
          <cell r="AO72" t="str">
            <v>190011</v>
          </cell>
          <cell r="AP72" t="str">
            <v>㈱松野</v>
          </cell>
          <cell r="AQ72" t="str">
            <v>000000</v>
          </cell>
          <cell r="AS72" t="str">
            <v>000000</v>
          </cell>
          <cell r="AU72" t="str">
            <v>000000</v>
          </cell>
          <cell r="AW72" t="str">
            <v>000000</v>
          </cell>
          <cell r="AY72" t="str">
            <v>000000</v>
          </cell>
          <cell r="BA72" t="str">
            <v>000000</v>
          </cell>
          <cell r="BC72" t="str">
            <v>000000</v>
          </cell>
          <cell r="BE72" t="str">
            <v>000040</v>
          </cell>
          <cell r="BF72" t="str">
            <v>その他</v>
          </cell>
          <cell r="BG72" t="str">
            <v>000000</v>
          </cell>
          <cell r="BI72" t="str">
            <v>000000</v>
          </cell>
          <cell r="BK72" t="str">
            <v>000000</v>
          </cell>
          <cell r="BM72" t="str">
            <v>000000</v>
          </cell>
          <cell r="BO72" t="str">
            <v>000000</v>
          </cell>
          <cell r="BQ72" t="str">
            <v>000000</v>
          </cell>
          <cell r="BS72" t="str">
            <v>000000</v>
          </cell>
          <cell r="BU72" t="str">
            <v>000000</v>
          </cell>
          <cell r="BW72" t="str">
            <v>000000</v>
          </cell>
          <cell r="BY72" t="str">
            <v>000000</v>
          </cell>
          <cell r="CA72">
            <v>30</v>
          </cell>
          <cell r="CB72">
            <v>0</v>
          </cell>
          <cell r="CC72">
            <v>0</v>
          </cell>
          <cell r="CD72">
            <v>30</v>
          </cell>
          <cell r="CE72">
            <v>0</v>
          </cell>
          <cell r="CF72">
            <v>0</v>
          </cell>
          <cell r="CG72">
            <v>1</v>
          </cell>
          <cell r="CH72" t="str">
            <v>翌月</v>
          </cell>
          <cell r="CI72">
            <v>0</v>
          </cell>
          <cell r="CK72">
            <v>0</v>
          </cell>
          <cell r="CM72">
            <v>1</v>
          </cell>
          <cell r="CN72" t="str">
            <v>振込</v>
          </cell>
          <cell r="CO72">
            <v>0</v>
          </cell>
          <cell r="CQ72">
            <v>0</v>
          </cell>
          <cell r="CS72">
            <v>0</v>
          </cell>
          <cell r="CT72">
            <v>3</v>
          </cell>
          <cell r="CU72" t="str">
            <v>上代単価×掛率</v>
          </cell>
          <cell r="CV72">
            <v>60</v>
          </cell>
        </row>
        <row r="73">
          <cell r="A73" t="str">
            <v>190012</v>
          </cell>
          <cell r="B73" t="str">
            <v>HI8STORE（ﾊｲｴｲﾄｽﾄｱ）</v>
          </cell>
          <cell r="C73" t="str">
            <v>HI8STORE</v>
          </cell>
          <cell r="D73" t="str">
            <v>HI8STORE</v>
          </cell>
          <cell r="F73" t="str">
            <v>166-015</v>
          </cell>
          <cell r="G73" t="str">
            <v>東京都杉並区成田東4-9-22</v>
          </cell>
          <cell r="K73" t="str">
            <v>03-6457-8580</v>
          </cell>
          <cell r="L73" t="str">
            <v>03-6909-1647</v>
          </cell>
          <cell r="M73" t="str">
            <v>000000</v>
          </cell>
          <cell r="O73" t="str">
            <v>000222</v>
          </cell>
          <cell r="P73" t="str">
            <v>WebMalls</v>
          </cell>
          <cell r="Q73" t="str">
            <v>190011</v>
          </cell>
          <cell r="R73" t="str">
            <v>㈱松野</v>
          </cell>
          <cell r="S73" t="str">
            <v>000000</v>
          </cell>
          <cell r="U73" t="str">
            <v>000000</v>
          </cell>
          <cell r="W73" t="str">
            <v>000000</v>
          </cell>
          <cell r="Y73" t="str">
            <v>000000</v>
          </cell>
          <cell r="AA73" t="str">
            <v>000000</v>
          </cell>
          <cell r="AC73" t="str">
            <v>000000</v>
          </cell>
          <cell r="AE73" t="str">
            <v>000000</v>
          </cell>
          <cell r="AG73" t="str">
            <v>190011</v>
          </cell>
          <cell r="AH73" t="str">
            <v>㈱松野</v>
          </cell>
          <cell r="AI73">
            <v>1</v>
          </cell>
          <cell r="AJ73" t="str">
            <v>支店</v>
          </cell>
          <cell r="AK73" t="str">
            <v>000000</v>
          </cell>
          <cell r="AM73" t="str">
            <v>000222</v>
          </cell>
          <cell r="AN73" t="str">
            <v>WebMalls</v>
          </cell>
          <cell r="AO73" t="str">
            <v>190011</v>
          </cell>
          <cell r="AP73" t="str">
            <v>㈱松野</v>
          </cell>
          <cell r="AQ73" t="str">
            <v>000000</v>
          </cell>
          <cell r="AS73" t="str">
            <v>000000</v>
          </cell>
          <cell r="AU73" t="str">
            <v>000000</v>
          </cell>
          <cell r="AW73" t="str">
            <v>000000</v>
          </cell>
          <cell r="AY73" t="str">
            <v>000000</v>
          </cell>
          <cell r="BA73" t="str">
            <v>000000</v>
          </cell>
          <cell r="BC73" t="str">
            <v>000000</v>
          </cell>
          <cell r="BE73" t="str">
            <v>000040</v>
          </cell>
          <cell r="BF73" t="str">
            <v>その他</v>
          </cell>
          <cell r="BG73" t="str">
            <v>000000</v>
          </cell>
          <cell r="BI73" t="str">
            <v>000000</v>
          </cell>
          <cell r="BK73" t="str">
            <v>000000</v>
          </cell>
          <cell r="BM73" t="str">
            <v>000000</v>
          </cell>
          <cell r="BO73" t="str">
            <v>000000</v>
          </cell>
          <cell r="BQ73" t="str">
            <v>000000</v>
          </cell>
          <cell r="BS73" t="str">
            <v>000000</v>
          </cell>
          <cell r="BU73" t="str">
            <v>000000</v>
          </cell>
          <cell r="BW73" t="str">
            <v>000000</v>
          </cell>
          <cell r="BY73" t="str">
            <v>000000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I73">
            <v>0</v>
          </cell>
          <cell r="CK73">
            <v>0</v>
          </cell>
          <cell r="CM73">
            <v>0</v>
          </cell>
          <cell r="CO73">
            <v>0</v>
          </cell>
          <cell r="CQ73">
            <v>0</v>
          </cell>
          <cell r="CS73">
            <v>0</v>
          </cell>
          <cell r="CT73">
            <v>3</v>
          </cell>
          <cell r="CU73" t="str">
            <v>上代単価×掛率</v>
          </cell>
          <cell r="CV73">
            <v>60</v>
          </cell>
        </row>
        <row r="74">
          <cell r="A74" t="str">
            <v>190013</v>
          </cell>
          <cell r="B74" t="str">
            <v>(株)ロフト</v>
          </cell>
          <cell r="C74" t="str">
            <v>立川ロフト</v>
          </cell>
          <cell r="D74" t="str">
            <v>立川ロフト</v>
          </cell>
          <cell r="E74" t="str">
            <v>228</v>
          </cell>
          <cell r="F74" t="str">
            <v>190-0012</v>
          </cell>
          <cell r="G74" t="str">
            <v>東京都立川市曙町2-7-17</v>
          </cell>
          <cell r="K74" t="str">
            <v>042-529-6210</v>
          </cell>
          <cell r="M74" t="str">
            <v>000000</v>
          </cell>
          <cell r="O74" t="str">
            <v>000000</v>
          </cell>
          <cell r="Q74" t="str">
            <v>110881</v>
          </cell>
          <cell r="R74" t="str">
            <v>ﾛﾌﾄ</v>
          </cell>
          <cell r="S74" t="str">
            <v>000000</v>
          </cell>
          <cell r="U74" t="str">
            <v>000000</v>
          </cell>
          <cell r="W74" t="str">
            <v>000000</v>
          </cell>
          <cell r="Y74" t="str">
            <v>000000</v>
          </cell>
          <cell r="AA74" t="str">
            <v>000000</v>
          </cell>
          <cell r="AC74" t="str">
            <v>000000</v>
          </cell>
          <cell r="AE74" t="str">
            <v>000000</v>
          </cell>
          <cell r="AG74" t="str">
            <v>110881</v>
          </cell>
          <cell r="AH74" t="str">
            <v>ﾛﾌﾄ</v>
          </cell>
          <cell r="AI74">
            <v>1</v>
          </cell>
          <cell r="AJ74" t="str">
            <v>支店</v>
          </cell>
          <cell r="AK74" t="str">
            <v>000000</v>
          </cell>
          <cell r="AM74" t="str">
            <v>000000</v>
          </cell>
          <cell r="AO74" t="str">
            <v>110881</v>
          </cell>
          <cell r="AP74" t="str">
            <v>ﾛﾌﾄ</v>
          </cell>
          <cell r="AQ74" t="str">
            <v>000000</v>
          </cell>
          <cell r="AS74" t="str">
            <v>000000</v>
          </cell>
          <cell r="AU74" t="str">
            <v>000000</v>
          </cell>
          <cell r="AW74" t="str">
            <v>000000</v>
          </cell>
          <cell r="AY74" t="str">
            <v>000000</v>
          </cell>
          <cell r="BA74" t="str">
            <v>000000</v>
          </cell>
          <cell r="BC74" t="str">
            <v>000000</v>
          </cell>
          <cell r="BE74" t="str">
            <v>000004</v>
          </cell>
          <cell r="BF74" t="str">
            <v>小松美喜</v>
          </cell>
          <cell r="BG74" t="str">
            <v>000000</v>
          </cell>
          <cell r="BI74" t="str">
            <v>000000</v>
          </cell>
          <cell r="BK74" t="str">
            <v>000000</v>
          </cell>
          <cell r="BM74" t="str">
            <v>000000</v>
          </cell>
          <cell r="BO74" t="str">
            <v>000000</v>
          </cell>
          <cell r="BQ74" t="str">
            <v>000000</v>
          </cell>
          <cell r="BS74" t="str">
            <v>000000</v>
          </cell>
          <cell r="BU74" t="str">
            <v>000000</v>
          </cell>
          <cell r="BW74" t="str">
            <v>000000</v>
          </cell>
          <cell r="BY74" t="str">
            <v>000000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0</v>
          </cell>
          <cell r="CS74">
            <v>0</v>
          </cell>
          <cell r="CT74">
            <v>3</v>
          </cell>
          <cell r="CU74" t="str">
            <v>上代単価×掛率</v>
          </cell>
          <cell r="CV74">
            <v>57</v>
          </cell>
        </row>
        <row r="75">
          <cell r="A75" t="str">
            <v>190014</v>
          </cell>
          <cell r="B75" t="str">
            <v>株式会社BROTURES</v>
          </cell>
          <cell r="C75" t="str">
            <v>BROTURES原宿</v>
          </cell>
          <cell r="D75" t="str">
            <v>BROTURES原宿</v>
          </cell>
          <cell r="F75" t="str">
            <v>150-0001</v>
          </cell>
          <cell r="G75" t="str">
            <v>東京都渋谷区神宮前4-26-31</v>
          </cell>
          <cell r="K75" t="str">
            <v>03-6804-3115</v>
          </cell>
          <cell r="L75" t="str">
            <v>03-6804-3115</v>
          </cell>
          <cell r="M75" t="str">
            <v>000000</v>
          </cell>
          <cell r="O75" t="str">
            <v>000213</v>
          </cell>
          <cell r="P75" t="str">
            <v>Cycle Specialty</v>
          </cell>
          <cell r="Q75" t="str">
            <v>190001</v>
          </cell>
          <cell r="R75" t="str">
            <v>BROTURES</v>
          </cell>
          <cell r="S75" t="str">
            <v>000000</v>
          </cell>
          <cell r="U75" t="str">
            <v>000000</v>
          </cell>
          <cell r="W75" t="str">
            <v>000000</v>
          </cell>
          <cell r="Y75" t="str">
            <v>000000</v>
          </cell>
          <cell r="AA75" t="str">
            <v>000000</v>
          </cell>
          <cell r="AC75" t="str">
            <v>000000</v>
          </cell>
          <cell r="AE75" t="str">
            <v>000000</v>
          </cell>
          <cell r="AG75" t="str">
            <v>190001</v>
          </cell>
          <cell r="AH75" t="str">
            <v>BROTURES</v>
          </cell>
          <cell r="AI75">
            <v>1</v>
          </cell>
          <cell r="AJ75" t="str">
            <v>支店</v>
          </cell>
          <cell r="AK75" t="str">
            <v>000000</v>
          </cell>
          <cell r="AM75" t="str">
            <v>000213</v>
          </cell>
          <cell r="AN75" t="str">
            <v>Cycle Specialty</v>
          </cell>
          <cell r="AO75" t="str">
            <v>190001</v>
          </cell>
          <cell r="AP75" t="str">
            <v>BROTURES</v>
          </cell>
          <cell r="AQ75" t="str">
            <v>000000</v>
          </cell>
          <cell r="AS75" t="str">
            <v>000000</v>
          </cell>
          <cell r="AU75" t="str">
            <v>000000</v>
          </cell>
          <cell r="AW75" t="str">
            <v>000000</v>
          </cell>
          <cell r="AY75" t="str">
            <v>000000</v>
          </cell>
          <cell r="BA75" t="str">
            <v>000000</v>
          </cell>
          <cell r="BC75" t="str">
            <v>000000</v>
          </cell>
          <cell r="BE75" t="str">
            <v>000045</v>
          </cell>
          <cell r="BF75" t="str">
            <v>奥間大史</v>
          </cell>
          <cell r="BG75" t="str">
            <v>000000</v>
          </cell>
          <cell r="BI75" t="str">
            <v>000000</v>
          </cell>
          <cell r="BK75" t="str">
            <v>000000</v>
          </cell>
          <cell r="BM75" t="str">
            <v>000000</v>
          </cell>
          <cell r="BO75" t="str">
            <v>000000</v>
          </cell>
          <cell r="BQ75" t="str">
            <v>000000</v>
          </cell>
          <cell r="BS75" t="str">
            <v>000000</v>
          </cell>
          <cell r="BU75" t="str">
            <v>000000</v>
          </cell>
          <cell r="BW75" t="str">
            <v>000000</v>
          </cell>
          <cell r="BY75" t="str">
            <v>000000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I75">
            <v>0</v>
          </cell>
          <cell r="CK75">
            <v>0</v>
          </cell>
          <cell r="CM75">
            <v>0</v>
          </cell>
          <cell r="CO75">
            <v>0</v>
          </cell>
          <cell r="CQ75">
            <v>0</v>
          </cell>
          <cell r="CS75">
            <v>0</v>
          </cell>
          <cell r="CT75">
            <v>3</v>
          </cell>
          <cell r="CU75" t="str">
            <v>上代単価×掛率</v>
          </cell>
          <cell r="CV75">
            <v>60</v>
          </cell>
        </row>
        <row r="76">
          <cell r="A76" t="str">
            <v>190015</v>
          </cell>
          <cell r="B76" t="str">
            <v>株式会社BROTURES</v>
          </cell>
          <cell r="C76" t="str">
            <v>BROTURES大阪</v>
          </cell>
          <cell r="D76" t="str">
            <v>BROTURES大阪</v>
          </cell>
          <cell r="F76" t="str">
            <v>550-0015</v>
          </cell>
          <cell r="G76" t="str">
            <v>大阪府大阪市西区南堀江</v>
          </cell>
          <cell r="H76" t="str">
            <v>1-19-22</v>
          </cell>
          <cell r="K76" t="str">
            <v>06-4391-3313</v>
          </cell>
          <cell r="M76" t="str">
            <v>000000</v>
          </cell>
          <cell r="O76" t="str">
            <v>000213</v>
          </cell>
          <cell r="P76" t="str">
            <v>Cycle Specialty</v>
          </cell>
          <cell r="Q76" t="str">
            <v>190001</v>
          </cell>
          <cell r="R76" t="str">
            <v>BROTURES</v>
          </cell>
          <cell r="S76" t="str">
            <v>000000</v>
          </cell>
          <cell r="U76" t="str">
            <v>000000</v>
          </cell>
          <cell r="W76" t="str">
            <v>000000</v>
          </cell>
          <cell r="Y76" t="str">
            <v>000000</v>
          </cell>
          <cell r="AA76" t="str">
            <v>000000</v>
          </cell>
          <cell r="AC76" t="str">
            <v>000000</v>
          </cell>
          <cell r="AE76" t="str">
            <v>000000</v>
          </cell>
          <cell r="AG76" t="str">
            <v>190001</v>
          </cell>
          <cell r="AH76" t="str">
            <v>BROTURES</v>
          </cell>
          <cell r="AI76">
            <v>1</v>
          </cell>
          <cell r="AJ76" t="str">
            <v>支店</v>
          </cell>
          <cell r="AK76" t="str">
            <v>000000</v>
          </cell>
          <cell r="AM76" t="str">
            <v>000213</v>
          </cell>
          <cell r="AN76" t="str">
            <v>Cycle Specialty</v>
          </cell>
          <cell r="AO76" t="str">
            <v>190001</v>
          </cell>
          <cell r="AP76" t="str">
            <v>BROTURES</v>
          </cell>
          <cell r="AQ76" t="str">
            <v>000000</v>
          </cell>
          <cell r="AS76" t="str">
            <v>000000</v>
          </cell>
          <cell r="AU76" t="str">
            <v>000000</v>
          </cell>
          <cell r="AW76" t="str">
            <v>000000</v>
          </cell>
          <cell r="AY76" t="str">
            <v>000000</v>
          </cell>
          <cell r="BA76" t="str">
            <v>000000</v>
          </cell>
          <cell r="BC76" t="str">
            <v>000000</v>
          </cell>
          <cell r="BE76" t="str">
            <v>000045</v>
          </cell>
          <cell r="BF76" t="str">
            <v>奥間大史</v>
          </cell>
          <cell r="BG76" t="str">
            <v>000000</v>
          </cell>
          <cell r="BI76" t="str">
            <v>000000</v>
          </cell>
          <cell r="BK76" t="str">
            <v>000000</v>
          </cell>
          <cell r="BM76" t="str">
            <v>000000</v>
          </cell>
          <cell r="BO76" t="str">
            <v>000000</v>
          </cell>
          <cell r="BQ76" t="str">
            <v>000000</v>
          </cell>
          <cell r="BS76" t="str">
            <v>000000</v>
          </cell>
          <cell r="BU76" t="str">
            <v>000000</v>
          </cell>
          <cell r="BW76" t="str">
            <v>000000</v>
          </cell>
          <cell r="BY76" t="str">
            <v>000000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I76">
            <v>0</v>
          </cell>
          <cell r="CK76">
            <v>0</v>
          </cell>
          <cell r="CM76">
            <v>0</v>
          </cell>
          <cell r="CO76">
            <v>0</v>
          </cell>
          <cell r="CQ76">
            <v>0</v>
          </cell>
          <cell r="CS76">
            <v>0</v>
          </cell>
          <cell r="CT76">
            <v>3</v>
          </cell>
          <cell r="CU76" t="str">
            <v>上代単価×掛率</v>
          </cell>
          <cell r="CV76">
            <v>60</v>
          </cell>
        </row>
        <row r="77">
          <cell r="A77" t="str">
            <v>190016</v>
          </cell>
          <cell r="B77" t="str">
            <v>㈱ｴﾎﾞﾘｭｰｼｮﾝ</v>
          </cell>
          <cell r="C77" t="str">
            <v>㈱ｴﾎﾞﾘｭｰｼｮﾝ</v>
          </cell>
          <cell r="D77" t="str">
            <v>㈱ｴﾎﾞﾘｭｰｼｮﾝ</v>
          </cell>
          <cell r="F77" t="str">
            <v>699-5522</v>
          </cell>
          <cell r="G77" t="str">
            <v>島根県鹿足郡吉賀町七日市485-4</v>
          </cell>
          <cell r="K77" t="str">
            <v>0856-78-1823</v>
          </cell>
          <cell r="L77" t="str">
            <v>050-3730-3362</v>
          </cell>
          <cell r="M77" t="str">
            <v>000000</v>
          </cell>
          <cell r="O77" t="str">
            <v>000222</v>
          </cell>
          <cell r="P77" t="str">
            <v>WebMalls</v>
          </cell>
          <cell r="Q77" t="str">
            <v>190016</v>
          </cell>
          <cell r="R77" t="str">
            <v>㈱ｴﾎﾞﾘｭｰｼｮﾝ</v>
          </cell>
          <cell r="S77" t="str">
            <v>000000</v>
          </cell>
          <cell r="U77" t="str">
            <v>000000</v>
          </cell>
          <cell r="W77" t="str">
            <v>000000</v>
          </cell>
          <cell r="Y77" t="str">
            <v>000000</v>
          </cell>
          <cell r="AA77" t="str">
            <v>000000</v>
          </cell>
          <cell r="AC77" t="str">
            <v>000000</v>
          </cell>
          <cell r="AE77" t="str">
            <v>000000</v>
          </cell>
          <cell r="AG77" t="str">
            <v>190016</v>
          </cell>
          <cell r="AH77" t="str">
            <v>㈱ｴﾎﾞﾘｭｰｼｮﾝ</v>
          </cell>
          <cell r="AI77">
            <v>0</v>
          </cell>
          <cell r="AJ77" t="str">
            <v>通常</v>
          </cell>
          <cell r="AK77" t="str">
            <v>000000</v>
          </cell>
          <cell r="AM77" t="str">
            <v>000222</v>
          </cell>
          <cell r="AN77" t="str">
            <v>WebMalls</v>
          </cell>
          <cell r="AO77" t="str">
            <v>190016</v>
          </cell>
          <cell r="AP77" t="str">
            <v>㈱ｴﾎﾞﾘｭｰｼｮﾝ</v>
          </cell>
          <cell r="AQ77" t="str">
            <v>000000</v>
          </cell>
          <cell r="AS77" t="str">
            <v>000000</v>
          </cell>
          <cell r="AU77" t="str">
            <v>000000</v>
          </cell>
          <cell r="AW77" t="str">
            <v>000000</v>
          </cell>
          <cell r="AY77" t="str">
            <v>000000</v>
          </cell>
          <cell r="BA77" t="str">
            <v>000000</v>
          </cell>
          <cell r="BC77" t="str">
            <v>000000</v>
          </cell>
          <cell r="BE77" t="str">
            <v>000040</v>
          </cell>
          <cell r="BF77" t="str">
            <v>その他</v>
          </cell>
          <cell r="BG77" t="str">
            <v>000000</v>
          </cell>
          <cell r="BI77" t="str">
            <v>000000</v>
          </cell>
          <cell r="BK77" t="str">
            <v>000000</v>
          </cell>
          <cell r="BM77" t="str">
            <v>000000</v>
          </cell>
          <cell r="BO77" t="str">
            <v>000000</v>
          </cell>
          <cell r="BQ77" t="str">
            <v>000000</v>
          </cell>
          <cell r="BS77" t="str">
            <v>000000</v>
          </cell>
          <cell r="BU77" t="str">
            <v>000000</v>
          </cell>
          <cell r="BW77" t="str">
            <v>000000</v>
          </cell>
          <cell r="BY77" t="str">
            <v>000000</v>
          </cell>
          <cell r="CA77">
            <v>30</v>
          </cell>
          <cell r="CB77">
            <v>0</v>
          </cell>
          <cell r="CC77">
            <v>0</v>
          </cell>
          <cell r="CD77">
            <v>25</v>
          </cell>
          <cell r="CE77">
            <v>0</v>
          </cell>
          <cell r="CF77">
            <v>0</v>
          </cell>
          <cell r="CG77">
            <v>1</v>
          </cell>
          <cell r="CH77" t="str">
            <v>翌月</v>
          </cell>
          <cell r="CI77">
            <v>0</v>
          </cell>
          <cell r="CK77">
            <v>0</v>
          </cell>
          <cell r="CM77">
            <v>1</v>
          </cell>
          <cell r="CN77" t="str">
            <v>振込</v>
          </cell>
          <cell r="CO77">
            <v>0</v>
          </cell>
          <cell r="CQ77">
            <v>0</v>
          </cell>
          <cell r="CS77">
            <v>0</v>
          </cell>
          <cell r="CT77">
            <v>3</v>
          </cell>
          <cell r="CU77" t="str">
            <v>上代単価×掛率</v>
          </cell>
          <cell r="CV77">
            <v>60</v>
          </cell>
        </row>
        <row r="78">
          <cell r="A78" t="str">
            <v>190020</v>
          </cell>
          <cell r="B78" t="str">
            <v>SUY</v>
          </cell>
          <cell r="D78" t="str">
            <v>SUY</v>
          </cell>
          <cell r="F78" t="str">
            <v>112-0002</v>
          </cell>
          <cell r="G78" t="str">
            <v>東京都文京区小石川2-8-5</v>
          </cell>
          <cell r="K78" t="str">
            <v>03-5804-7627</v>
          </cell>
          <cell r="L78" t="str">
            <v>03-5804-7627</v>
          </cell>
          <cell r="M78" t="str">
            <v>000000</v>
          </cell>
          <cell r="O78" t="str">
            <v>000222</v>
          </cell>
          <cell r="P78" t="str">
            <v>WebMalls</v>
          </cell>
          <cell r="Q78" t="str">
            <v>190020</v>
          </cell>
          <cell r="R78" t="str">
            <v>SUY</v>
          </cell>
          <cell r="S78" t="str">
            <v>000000</v>
          </cell>
          <cell r="U78" t="str">
            <v>000000</v>
          </cell>
          <cell r="W78" t="str">
            <v>000000</v>
          </cell>
          <cell r="Y78" t="str">
            <v>000000</v>
          </cell>
          <cell r="AA78" t="str">
            <v>000000</v>
          </cell>
          <cell r="AC78" t="str">
            <v>000000</v>
          </cell>
          <cell r="AE78" t="str">
            <v>000000</v>
          </cell>
          <cell r="AG78" t="str">
            <v>190020</v>
          </cell>
          <cell r="AH78" t="str">
            <v>SUY</v>
          </cell>
          <cell r="AI78">
            <v>0</v>
          </cell>
          <cell r="AJ78" t="str">
            <v>通常</v>
          </cell>
          <cell r="AK78" t="str">
            <v>000000</v>
          </cell>
          <cell r="AM78" t="str">
            <v>000222</v>
          </cell>
          <cell r="AN78" t="str">
            <v>WebMalls</v>
          </cell>
          <cell r="AO78" t="str">
            <v>190020</v>
          </cell>
          <cell r="AP78" t="str">
            <v>SUY</v>
          </cell>
          <cell r="AQ78" t="str">
            <v>000000</v>
          </cell>
          <cell r="AS78" t="str">
            <v>000000</v>
          </cell>
          <cell r="AU78" t="str">
            <v>000000</v>
          </cell>
          <cell r="AW78" t="str">
            <v>000000</v>
          </cell>
          <cell r="AY78" t="str">
            <v>000000</v>
          </cell>
          <cell r="BA78" t="str">
            <v>000000</v>
          </cell>
          <cell r="BC78" t="str">
            <v>000000</v>
          </cell>
          <cell r="BE78" t="str">
            <v>000040</v>
          </cell>
          <cell r="BF78" t="str">
            <v>その他</v>
          </cell>
          <cell r="BG78" t="str">
            <v>000000</v>
          </cell>
          <cell r="BI78" t="str">
            <v>000000</v>
          </cell>
          <cell r="BK78" t="str">
            <v>000000</v>
          </cell>
          <cell r="BM78" t="str">
            <v>000000</v>
          </cell>
          <cell r="BO78" t="str">
            <v>000000</v>
          </cell>
          <cell r="BQ78" t="str">
            <v>000000</v>
          </cell>
          <cell r="BS78" t="str">
            <v>000000</v>
          </cell>
          <cell r="BU78" t="str">
            <v>000000</v>
          </cell>
          <cell r="BW78" t="str">
            <v>000000</v>
          </cell>
          <cell r="BY78" t="str">
            <v>000000</v>
          </cell>
          <cell r="CA78">
            <v>30</v>
          </cell>
          <cell r="CB78">
            <v>0</v>
          </cell>
          <cell r="CC78">
            <v>0</v>
          </cell>
          <cell r="CD78">
            <v>30</v>
          </cell>
          <cell r="CE78">
            <v>0</v>
          </cell>
          <cell r="CF78">
            <v>0</v>
          </cell>
          <cell r="CG78">
            <v>1</v>
          </cell>
          <cell r="CH78" t="str">
            <v>翌月</v>
          </cell>
          <cell r="CI78">
            <v>0</v>
          </cell>
          <cell r="CK78">
            <v>0</v>
          </cell>
          <cell r="CM78">
            <v>1</v>
          </cell>
          <cell r="CN78" t="str">
            <v>振込</v>
          </cell>
          <cell r="CO78">
            <v>0</v>
          </cell>
          <cell r="CQ78">
            <v>0</v>
          </cell>
          <cell r="CS78">
            <v>0</v>
          </cell>
          <cell r="CT78">
            <v>3</v>
          </cell>
          <cell r="CU78" t="str">
            <v>上代単価×掛率</v>
          </cell>
          <cell r="CV78">
            <v>60</v>
          </cell>
        </row>
        <row r="79">
          <cell r="A79" t="str">
            <v>190021</v>
          </cell>
          <cell r="B79" t="str">
            <v>(有)ﾀｸﾃｨｸｽﾚｺｰｽﾞ</v>
          </cell>
          <cell r="C79" t="str">
            <v>(有)ﾀｸﾃｨｸｽﾚｺｰｽﾞ</v>
          </cell>
          <cell r="D79" t="str">
            <v>(有)ﾀｸﾃｨｸｽﾚｺｰｽﾞ</v>
          </cell>
          <cell r="F79" t="str">
            <v>151-0071</v>
          </cell>
          <cell r="G79" t="str">
            <v>東京都渋谷区本町1-22-8</v>
          </cell>
          <cell r="H79" t="str">
            <v>パークハイツ1F</v>
          </cell>
          <cell r="K79" t="str">
            <v>03-5333-6188</v>
          </cell>
          <cell r="L79" t="str">
            <v>03-5333-6187</v>
          </cell>
          <cell r="M79" t="str">
            <v>000000</v>
          </cell>
          <cell r="O79" t="str">
            <v>000219</v>
          </cell>
          <cell r="P79" t="str">
            <v>Select Fashion</v>
          </cell>
          <cell r="Q79" t="str">
            <v>190021</v>
          </cell>
          <cell r="R79" t="str">
            <v>(有)ﾀｸﾃｨｸｽﾚｺｰｽﾞ</v>
          </cell>
          <cell r="S79" t="str">
            <v>000000</v>
          </cell>
          <cell r="U79" t="str">
            <v>000000</v>
          </cell>
          <cell r="W79" t="str">
            <v>000000</v>
          </cell>
          <cell r="Y79" t="str">
            <v>000000</v>
          </cell>
          <cell r="AA79" t="str">
            <v>000000</v>
          </cell>
          <cell r="AC79" t="str">
            <v>000000</v>
          </cell>
          <cell r="AE79" t="str">
            <v>000000</v>
          </cell>
          <cell r="AG79" t="str">
            <v>190021</v>
          </cell>
          <cell r="AH79" t="str">
            <v>(有)ﾀｸﾃｨｸｽﾚｺｰｽﾞ</v>
          </cell>
          <cell r="AI79">
            <v>0</v>
          </cell>
          <cell r="AJ79" t="str">
            <v>通常</v>
          </cell>
          <cell r="AK79" t="str">
            <v>000000</v>
          </cell>
          <cell r="AM79" t="str">
            <v>000219</v>
          </cell>
          <cell r="AN79" t="str">
            <v>Select Fashion</v>
          </cell>
          <cell r="AO79" t="str">
            <v>190021</v>
          </cell>
          <cell r="AP79" t="str">
            <v>(有)ﾀｸﾃｨｸｽﾚｺｰｽﾞ</v>
          </cell>
          <cell r="AQ79" t="str">
            <v>000000</v>
          </cell>
          <cell r="AS79" t="str">
            <v>000000</v>
          </cell>
          <cell r="AU79" t="str">
            <v>000000</v>
          </cell>
          <cell r="AW79" t="str">
            <v>000000</v>
          </cell>
          <cell r="AY79" t="str">
            <v>000000</v>
          </cell>
          <cell r="BA79" t="str">
            <v>000000</v>
          </cell>
          <cell r="BC79" t="str">
            <v>000000</v>
          </cell>
          <cell r="BE79" t="str">
            <v>000040</v>
          </cell>
          <cell r="BF79" t="str">
            <v>その他</v>
          </cell>
          <cell r="BG79" t="str">
            <v>000000</v>
          </cell>
          <cell r="BI79" t="str">
            <v>000000</v>
          </cell>
          <cell r="BK79" t="str">
            <v>000000</v>
          </cell>
          <cell r="BM79" t="str">
            <v>000000</v>
          </cell>
          <cell r="BO79" t="str">
            <v>000000</v>
          </cell>
          <cell r="BQ79" t="str">
            <v>000000</v>
          </cell>
          <cell r="BS79" t="str">
            <v>000000</v>
          </cell>
          <cell r="BU79" t="str">
            <v>000000</v>
          </cell>
          <cell r="BW79" t="str">
            <v>000000</v>
          </cell>
          <cell r="BY79" t="str">
            <v>000000</v>
          </cell>
          <cell r="CA79">
            <v>30</v>
          </cell>
          <cell r="CB79">
            <v>0</v>
          </cell>
          <cell r="CC79">
            <v>0</v>
          </cell>
          <cell r="CD79">
            <v>30</v>
          </cell>
          <cell r="CE79">
            <v>0</v>
          </cell>
          <cell r="CF79">
            <v>0</v>
          </cell>
          <cell r="CG79">
            <v>1</v>
          </cell>
          <cell r="CH79" t="str">
            <v>翌月</v>
          </cell>
          <cell r="CI79">
            <v>0</v>
          </cell>
          <cell r="CK79">
            <v>0</v>
          </cell>
          <cell r="CM79">
            <v>1</v>
          </cell>
          <cell r="CN79" t="str">
            <v>振込</v>
          </cell>
          <cell r="CO79">
            <v>0</v>
          </cell>
          <cell r="CQ79">
            <v>0</v>
          </cell>
          <cell r="CS79">
            <v>0</v>
          </cell>
          <cell r="CT79">
            <v>3</v>
          </cell>
          <cell r="CU79" t="str">
            <v>上代単価×掛率</v>
          </cell>
          <cell r="CV79">
            <v>50</v>
          </cell>
        </row>
        <row r="80">
          <cell r="A80" t="str">
            <v>190022</v>
          </cell>
          <cell r="B80" t="str">
            <v>KEEN OUTLET SANO</v>
          </cell>
          <cell r="D80" t="str">
            <v>KEEN OUTLET SANO</v>
          </cell>
          <cell r="F80" t="str">
            <v>327-0822</v>
          </cell>
          <cell r="G80" t="str">
            <v>栃木県佐野市越名町２０５８番</v>
          </cell>
          <cell r="H80" t="str">
            <v>佐野プレミアム・アウトレット</v>
          </cell>
          <cell r="I80" t="str">
            <v>５５０区画</v>
          </cell>
          <cell r="K80" t="str">
            <v>0823-25-8161</v>
          </cell>
          <cell r="M80" t="str">
            <v>000000</v>
          </cell>
          <cell r="O80" t="str">
            <v>000000</v>
          </cell>
          <cell r="Q80" t="str">
            <v>190022</v>
          </cell>
          <cell r="R80" t="str">
            <v>KEEN OUTLET SANO</v>
          </cell>
          <cell r="S80" t="str">
            <v>000000</v>
          </cell>
          <cell r="U80" t="str">
            <v>000000</v>
          </cell>
          <cell r="W80" t="str">
            <v>000000</v>
          </cell>
          <cell r="Y80" t="str">
            <v>000000</v>
          </cell>
          <cell r="AA80" t="str">
            <v>000000</v>
          </cell>
          <cell r="AC80" t="str">
            <v>000000</v>
          </cell>
          <cell r="AE80" t="str">
            <v>000000</v>
          </cell>
          <cell r="AG80" t="str">
            <v>190022</v>
          </cell>
          <cell r="AH80" t="str">
            <v>KEEN OUTLET SANO</v>
          </cell>
          <cell r="AI80">
            <v>0</v>
          </cell>
          <cell r="AJ80" t="str">
            <v>通常</v>
          </cell>
          <cell r="AK80" t="str">
            <v>000000</v>
          </cell>
          <cell r="AM80" t="str">
            <v>000000</v>
          </cell>
          <cell r="AO80" t="str">
            <v>190022</v>
          </cell>
          <cell r="AP80" t="str">
            <v>KEEN OUTLET SANO</v>
          </cell>
          <cell r="AQ80" t="str">
            <v>000000</v>
          </cell>
          <cell r="AS80" t="str">
            <v>000000</v>
          </cell>
          <cell r="AU80" t="str">
            <v>000000</v>
          </cell>
          <cell r="AW80" t="str">
            <v>000000</v>
          </cell>
          <cell r="AY80" t="str">
            <v>000000</v>
          </cell>
          <cell r="BA80" t="str">
            <v>000000</v>
          </cell>
          <cell r="BC80" t="str">
            <v>000000</v>
          </cell>
          <cell r="BE80" t="str">
            <v>000031</v>
          </cell>
          <cell r="BF80" t="str">
            <v>RETAIL_OUTLE</v>
          </cell>
          <cell r="BG80" t="str">
            <v>000000</v>
          </cell>
          <cell r="BI80" t="str">
            <v>000000</v>
          </cell>
          <cell r="BK80" t="str">
            <v>000000</v>
          </cell>
          <cell r="BM80" t="str">
            <v>000000</v>
          </cell>
          <cell r="BO80" t="str">
            <v>000000</v>
          </cell>
          <cell r="BQ80" t="str">
            <v>000000</v>
          </cell>
          <cell r="BS80" t="str">
            <v>000000</v>
          </cell>
          <cell r="BU80" t="str">
            <v>000000</v>
          </cell>
          <cell r="BW80" t="str">
            <v>000000</v>
          </cell>
          <cell r="BY80" t="str">
            <v>000000</v>
          </cell>
          <cell r="CA80">
            <v>15</v>
          </cell>
          <cell r="CB80">
            <v>0</v>
          </cell>
          <cell r="CC80">
            <v>0</v>
          </cell>
          <cell r="CD80">
            <v>25</v>
          </cell>
          <cell r="CE80">
            <v>0</v>
          </cell>
          <cell r="CF80">
            <v>0</v>
          </cell>
          <cell r="CG80">
            <v>0</v>
          </cell>
          <cell r="CH80" t="str">
            <v>当月</v>
          </cell>
          <cell r="CI80">
            <v>0</v>
          </cell>
          <cell r="CK80">
            <v>0</v>
          </cell>
          <cell r="CM80">
            <v>1</v>
          </cell>
          <cell r="CN80" t="str">
            <v>振込</v>
          </cell>
          <cell r="CO80">
            <v>0</v>
          </cell>
          <cell r="CQ80">
            <v>0</v>
          </cell>
          <cell r="CS80">
            <v>0</v>
          </cell>
          <cell r="CT80">
            <v>3</v>
          </cell>
          <cell r="CU80" t="str">
            <v>上代単価×掛率</v>
          </cell>
          <cell r="CV80">
            <v>50</v>
          </cell>
        </row>
        <row r="81">
          <cell r="A81" t="str">
            <v>190029</v>
          </cell>
          <cell r="B81" t="str">
            <v>(有)E.T.O</v>
          </cell>
          <cell r="C81" t="str">
            <v>(有)E.T.O</v>
          </cell>
          <cell r="D81" t="str">
            <v>(有)E.T.O</v>
          </cell>
          <cell r="F81" t="str">
            <v>377-0424</v>
          </cell>
          <cell r="G81" t="str">
            <v>群馬県吾妻郡中之条町中之条町</v>
          </cell>
          <cell r="H81" t="str">
            <v>122-2</v>
          </cell>
          <cell r="K81" t="str">
            <v>027-975-1938</v>
          </cell>
          <cell r="L81" t="str">
            <v>027-975-1938</v>
          </cell>
          <cell r="M81" t="str">
            <v>000000</v>
          </cell>
          <cell r="O81" t="str">
            <v>000219</v>
          </cell>
          <cell r="P81" t="str">
            <v>Select Fashion</v>
          </cell>
          <cell r="Q81" t="str">
            <v>190029</v>
          </cell>
          <cell r="R81" t="str">
            <v>(有)E.T.O</v>
          </cell>
          <cell r="S81" t="str">
            <v>000000</v>
          </cell>
          <cell r="U81" t="str">
            <v>000000</v>
          </cell>
          <cell r="W81" t="str">
            <v>000000</v>
          </cell>
          <cell r="Y81" t="str">
            <v>000000</v>
          </cell>
          <cell r="AA81" t="str">
            <v>000000</v>
          </cell>
          <cell r="AC81" t="str">
            <v>000000</v>
          </cell>
          <cell r="AE81" t="str">
            <v>000000</v>
          </cell>
          <cell r="AG81" t="str">
            <v>190029</v>
          </cell>
          <cell r="AH81" t="str">
            <v>(有)E.T.O</v>
          </cell>
          <cell r="AI81">
            <v>2</v>
          </cell>
          <cell r="AJ81" t="str">
            <v>本店</v>
          </cell>
          <cell r="AK81" t="str">
            <v>000000</v>
          </cell>
          <cell r="AM81" t="str">
            <v>000219</v>
          </cell>
          <cell r="AN81" t="str">
            <v>Select Fashion</v>
          </cell>
          <cell r="AO81" t="str">
            <v>190029</v>
          </cell>
          <cell r="AP81" t="str">
            <v>(有)E.T.O</v>
          </cell>
          <cell r="AQ81" t="str">
            <v>000000</v>
          </cell>
          <cell r="AS81" t="str">
            <v>000000</v>
          </cell>
          <cell r="AU81" t="str">
            <v>000000</v>
          </cell>
          <cell r="AW81" t="str">
            <v>000000</v>
          </cell>
          <cell r="AY81" t="str">
            <v>000000</v>
          </cell>
          <cell r="BA81" t="str">
            <v>000000</v>
          </cell>
          <cell r="BC81" t="str">
            <v>000000</v>
          </cell>
          <cell r="BE81" t="str">
            <v>000017</v>
          </cell>
          <cell r="BF81" t="str">
            <v>南山龍一</v>
          </cell>
          <cell r="BG81" t="str">
            <v>000000</v>
          </cell>
          <cell r="BI81" t="str">
            <v>000000</v>
          </cell>
          <cell r="BK81" t="str">
            <v>000000</v>
          </cell>
          <cell r="BM81" t="str">
            <v>000000</v>
          </cell>
          <cell r="BO81" t="str">
            <v>000000</v>
          </cell>
          <cell r="BQ81" t="str">
            <v>000000</v>
          </cell>
          <cell r="BS81" t="str">
            <v>000000</v>
          </cell>
          <cell r="BU81" t="str">
            <v>000000</v>
          </cell>
          <cell r="BW81" t="str">
            <v>000000</v>
          </cell>
          <cell r="BY81" t="str">
            <v>000000</v>
          </cell>
          <cell r="CA81">
            <v>30</v>
          </cell>
          <cell r="CB81">
            <v>0</v>
          </cell>
          <cell r="CC81">
            <v>0</v>
          </cell>
          <cell r="CD81">
            <v>30</v>
          </cell>
          <cell r="CE81">
            <v>0</v>
          </cell>
          <cell r="CF81">
            <v>0</v>
          </cell>
          <cell r="CG81">
            <v>1</v>
          </cell>
          <cell r="CH81" t="str">
            <v>翌月</v>
          </cell>
          <cell r="CI81">
            <v>0</v>
          </cell>
          <cell r="CK81">
            <v>0</v>
          </cell>
          <cell r="CM81">
            <v>1</v>
          </cell>
          <cell r="CN81" t="str">
            <v>振込</v>
          </cell>
          <cell r="CO81">
            <v>0</v>
          </cell>
          <cell r="CQ81">
            <v>0</v>
          </cell>
          <cell r="CS81">
            <v>0</v>
          </cell>
          <cell r="CT81">
            <v>3</v>
          </cell>
          <cell r="CU81" t="str">
            <v>上代単価×掛率</v>
          </cell>
          <cell r="CV81">
            <v>60</v>
          </cell>
        </row>
        <row r="82">
          <cell r="A82" t="str">
            <v>190030</v>
          </cell>
          <cell r="B82" t="str">
            <v>FOOTSTEP</v>
          </cell>
          <cell r="C82" t="str">
            <v>FOOTSTEP</v>
          </cell>
          <cell r="D82" t="str">
            <v>FOOTSTEP</v>
          </cell>
          <cell r="F82" t="str">
            <v>377-0424</v>
          </cell>
          <cell r="G82" t="str">
            <v>群馬県吾妻郡中之条町中之条町</v>
          </cell>
          <cell r="H82" t="str">
            <v>１２２－２</v>
          </cell>
          <cell r="K82" t="str">
            <v>027-975-1938</v>
          </cell>
          <cell r="L82" t="str">
            <v>027-975-1938</v>
          </cell>
          <cell r="M82" t="str">
            <v>000000</v>
          </cell>
          <cell r="O82" t="str">
            <v>000219</v>
          </cell>
          <cell r="P82" t="str">
            <v>Select Fashion</v>
          </cell>
          <cell r="Q82" t="str">
            <v>190029</v>
          </cell>
          <cell r="R82" t="str">
            <v>(有)E.T.O</v>
          </cell>
          <cell r="S82" t="str">
            <v>000000</v>
          </cell>
          <cell r="U82" t="str">
            <v>000000</v>
          </cell>
          <cell r="W82" t="str">
            <v>000000</v>
          </cell>
          <cell r="Y82" t="str">
            <v>000000</v>
          </cell>
          <cell r="AA82" t="str">
            <v>000000</v>
          </cell>
          <cell r="AC82" t="str">
            <v>000000</v>
          </cell>
          <cell r="AE82" t="str">
            <v>000000</v>
          </cell>
          <cell r="AG82" t="str">
            <v>190029</v>
          </cell>
          <cell r="AH82" t="str">
            <v>(有)E.T.O</v>
          </cell>
          <cell r="AI82">
            <v>1</v>
          </cell>
          <cell r="AJ82" t="str">
            <v>支店</v>
          </cell>
          <cell r="AK82" t="str">
            <v>000000</v>
          </cell>
          <cell r="AM82" t="str">
            <v>000219</v>
          </cell>
          <cell r="AN82" t="str">
            <v>Select Fashion</v>
          </cell>
          <cell r="AO82" t="str">
            <v>190029</v>
          </cell>
          <cell r="AP82" t="str">
            <v>(有)E.T.O</v>
          </cell>
          <cell r="AQ82" t="str">
            <v>000000</v>
          </cell>
          <cell r="AS82" t="str">
            <v>000000</v>
          </cell>
          <cell r="AU82" t="str">
            <v>000000</v>
          </cell>
          <cell r="AW82" t="str">
            <v>000000</v>
          </cell>
          <cell r="AY82" t="str">
            <v>000000</v>
          </cell>
          <cell r="BA82" t="str">
            <v>000000</v>
          </cell>
          <cell r="BC82" t="str">
            <v>000000</v>
          </cell>
          <cell r="BE82" t="str">
            <v>000017</v>
          </cell>
          <cell r="BF82" t="str">
            <v>南山龍一</v>
          </cell>
          <cell r="BG82" t="str">
            <v>000000</v>
          </cell>
          <cell r="BI82" t="str">
            <v>000000</v>
          </cell>
          <cell r="BK82" t="str">
            <v>000000</v>
          </cell>
          <cell r="BM82" t="str">
            <v>000000</v>
          </cell>
          <cell r="BO82" t="str">
            <v>000000</v>
          </cell>
          <cell r="BQ82" t="str">
            <v>000000</v>
          </cell>
          <cell r="BS82" t="str">
            <v>000000</v>
          </cell>
          <cell r="BU82" t="str">
            <v>000000</v>
          </cell>
          <cell r="BW82" t="str">
            <v>000000</v>
          </cell>
          <cell r="BY82" t="str">
            <v>000000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I82">
            <v>0</v>
          </cell>
          <cell r="CK82">
            <v>0</v>
          </cell>
          <cell r="CM82">
            <v>0</v>
          </cell>
          <cell r="CO82">
            <v>0</v>
          </cell>
          <cell r="CQ82">
            <v>0</v>
          </cell>
          <cell r="CS82">
            <v>0</v>
          </cell>
          <cell r="CT82">
            <v>3</v>
          </cell>
          <cell r="CU82" t="str">
            <v>上代単価×掛率</v>
          </cell>
          <cell r="CV82">
            <v>60</v>
          </cell>
        </row>
        <row r="83">
          <cell r="A83" t="str">
            <v>190032</v>
          </cell>
          <cell r="B83" t="str">
            <v>(有)ﾌｪﾘｽ</v>
          </cell>
          <cell r="C83" t="str">
            <v>ﾌｪﾘｽ</v>
          </cell>
          <cell r="D83" t="str">
            <v>ﾌｪﾘｽ</v>
          </cell>
          <cell r="F83" t="str">
            <v>197-0005</v>
          </cell>
          <cell r="G83" t="str">
            <v>東京都福生市北田園2-1</v>
          </cell>
          <cell r="K83" t="str">
            <v>042-539-2828</v>
          </cell>
          <cell r="L83" t="str">
            <v>042-539-2929</v>
          </cell>
          <cell r="M83" t="str">
            <v>000000</v>
          </cell>
          <cell r="O83" t="str">
            <v>000213</v>
          </cell>
          <cell r="P83" t="str">
            <v>Cycle Specialty</v>
          </cell>
          <cell r="Q83" t="str">
            <v>190032</v>
          </cell>
          <cell r="R83" t="str">
            <v>ﾌｪﾘｽ</v>
          </cell>
          <cell r="S83" t="str">
            <v>000000</v>
          </cell>
          <cell r="U83" t="str">
            <v>000000</v>
          </cell>
          <cell r="W83" t="str">
            <v>000000</v>
          </cell>
          <cell r="Y83" t="str">
            <v>000000</v>
          </cell>
          <cell r="AA83" t="str">
            <v>000000</v>
          </cell>
          <cell r="AC83" t="str">
            <v>000000</v>
          </cell>
          <cell r="AE83" t="str">
            <v>000000</v>
          </cell>
          <cell r="AG83" t="str">
            <v>190032</v>
          </cell>
          <cell r="AH83" t="str">
            <v>ﾌｪﾘｽ</v>
          </cell>
          <cell r="AI83">
            <v>2</v>
          </cell>
          <cell r="AJ83" t="str">
            <v>本店</v>
          </cell>
          <cell r="AK83" t="str">
            <v>000000</v>
          </cell>
          <cell r="AM83" t="str">
            <v>000213</v>
          </cell>
          <cell r="AN83" t="str">
            <v>Cycle Specialty</v>
          </cell>
          <cell r="AO83" t="str">
            <v>190032</v>
          </cell>
          <cell r="AP83" t="str">
            <v>ﾌｪﾘｽ</v>
          </cell>
          <cell r="AQ83" t="str">
            <v>000000</v>
          </cell>
          <cell r="AS83" t="str">
            <v>000000</v>
          </cell>
          <cell r="AU83" t="str">
            <v>000000</v>
          </cell>
          <cell r="AW83" t="str">
            <v>000000</v>
          </cell>
          <cell r="AY83" t="str">
            <v>000000</v>
          </cell>
          <cell r="BA83" t="str">
            <v>000000</v>
          </cell>
          <cell r="BC83" t="str">
            <v>000000</v>
          </cell>
          <cell r="BE83" t="str">
            <v>000045</v>
          </cell>
          <cell r="BF83" t="str">
            <v>奥間大史</v>
          </cell>
          <cell r="BG83" t="str">
            <v>000000</v>
          </cell>
          <cell r="BI83" t="str">
            <v>000000</v>
          </cell>
          <cell r="BK83" t="str">
            <v>000000</v>
          </cell>
          <cell r="BM83" t="str">
            <v>000000</v>
          </cell>
          <cell r="BO83" t="str">
            <v>000000</v>
          </cell>
          <cell r="BQ83" t="str">
            <v>000000</v>
          </cell>
          <cell r="BS83" t="str">
            <v>000000</v>
          </cell>
          <cell r="BU83" t="str">
            <v>000000</v>
          </cell>
          <cell r="BW83" t="str">
            <v>000000</v>
          </cell>
          <cell r="BY83" t="str">
            <v>000000</v>
          </cell>
          <cell r="CA83">
            <v>30</v>
          </cell>
          <cell r="CB83">
            <v>0</v>
          </cell>
          <cell r="CC83">
            <v>0</v>
          </cell>
          <cell r="CD83">
            <v>30</v>
          </cell>
          <cell r="CE83">
            <v>0</v>
          </cell>
          <cell r="CF83">
            <v>0</v>
          </cell>
          <cell r="CG83">
            <v>1</v>
          </cell>
          <cell r="CH83" t="str">
            <v>翌月</v>
          </cell>
          <cell r="CI83">
            <v>0</v>
          </cell>
          <cell r="CK83">
            <v>0</v>
          </cell>
          <cell r="CM83">
            <v>1</v>
          </cell>
          <cell r="CN83" t="str">
            <v>振込</v>
          </cell>
          <cell r="CO83">
            <v>0</v>
          </cell>
          <cell r="CQ83">
            <v>0</v>
          </cell>
          <cell r="CS83">
            <v>0</v>
          </cell>
          <cell r="CT83">
            <v>3</v>
          </cell>
          <cell r="CU83" t="str">
            <v>上代単価×掛率</v>
          </cell>
          <cell r="CV83">
            <v>60</v>
          </cell>
        </row>
        <row r="84">
          <cell r="A84" t="str">
            <v>190033</v>
          </cell>
          <cell r="B84" t="str">
            <v>W-BASE</v>
          </cell>
          <cell r="C84" t="str">
            <v>W-BASE</v>
          </cell>
          <cell r="D84" t="str">
            <v>W-BASE</v>
          </cell>
          <cell r="F84" t="str">
            <v>150-0001</v>
          </cell>
          <cell r="G84" t="str">
            <v>東京都渋谷区神宮前6-23-11</v>
          </cell>
          <cell r="H84" t="str">
            <v>J-SIXﾋﾞﾙ1F2F</v>
          </cell>
          <cell r="K84" t="str">
            <v>03-5485-3235</v>
          </cell>
          <cell r="L84" t="str">
            <v>03-5485-3235</v>
          </cell>
          <cell r="M84" t="str">
            <v>000000</v>
          </cell>
          <cell r="O84" t="str">
            <v>000213</v>
          </cell>
          <cell r="P84" t="str">
            <v>Cycle Specialty</v>
          </cell>
          <cell r="Q84" t="str">
            <v>190032</v>
          </cell>
          <cell r="R84" t="str">
            <v>ﾌｪﾘｽ</v>
          </cell>
          <cell r="S84" t="str">
            <v>000000</v>
          </cell>
          <cell r="U84" t="str">
            <v>000000</v>
          </cell>
          <cell r="W84" t="str">
            <v>000000</v>
          </cell>
          <cell r="Y84" t="str">
            <v>000000</v>
          </cell>
          <cell r="AA84" t="str">
            <v>000000</v>
          </cell>
          <cell r="AC84" t="str">
            <v>000000</v>
          </cell>
          <cell r="AE84" t="str">
            <v>000000</v>
          </cell>
          <cell r="AG84" t="str">
            <v>190032</v>
          </cell>
          <cell r="AH84" t="str">
            <v>ﾌｪﾘｽ</v>
          </cell>
          <cell r="AI84">
            <v>1</v>
          </cell>
          <cell r="AJ84" t="str">
            <v>支店</v>
          </cell>
          <cell r="AK84" t="str">
            <v>000000</v>
          </cell>
          <cell r="AM84" t="str">
            <v>000213</v>
          </cell>
          <cell r="AN84" t="str">
            <v>Cycle Specialty</v>
          </cell>
          <cell r="AO84" t="str">
            <v>190032</v>
          </cell>
          <cell r="AP84" t="str">
            <v>ﾌｪﾘｽ</v>
          </cell>
          <cell r="AQ84" t="str">
            <v>000000</v>
          </cell>
          <cell r="AS84" t="str">
            <v>000000</v>
          </cell>
          <cell r="AU84" t="str">
            <v>000000</v>
          </cell>
          <cell r="AW84" t="str">
            <v>000000</v>
          </cell>
          <cell r="AY84" t="str">
            <v>000000</v>
          </cell>
          <cell r="BA84" t="str">
            <v>000000</v>
          </cell>
          <cell r="BC84" t="str">
            <v>000000</v>
          </cell>
          <cell r="BE84" t="str">
            <v>000045</v>
          </cell>
          <cell r="BF84" t="str">
            <v>奥間大史</v>
          </cell>
          <cell r="BG84" t="str">
            <v>000000</v>
          </cell>
          <cell r="BI84" t="str">
            <v>000000</v>
          </cell>
          <cell r="BK84" t="str">
            <v>000000</v>
          </cell>
          <cell r="BM84" t="str">
            <v>000000</v>
          </cell>
          <cell r="BO84" t="str">
            <v>000000</v>
          </cell>
          <cell r="BQ84" t="str">
            <v>000000</v>
          </cell>
          <cell r="BS84" t="str">
            <v>000000</v>
          </cell>
          <cell r="BU84" t="str">
            <v>000000</v>
          </cell>
          <cell r="BW84" t="str">
            <v>000000</v>
          </cell>
          <cell r="BY84" t="str">
            <v>000000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I84">
            <v>0</v>
          </cell>
          <cell r="CK84">
            <v>0</v>
          </cell>
          <cell r="CM84">
            <v>0</v>
          </cell>
          <cell r="CO84">
            <v>0</v>
          </cell>
          <cell r="CQ84">
            <v>0</v>
          </cell>
          <cell r="CS84">
            <v>0</v>
          </cell>
          <cell r="CT84">
            <v>3</v>
          </cell>
          <cell r="CU84" t="str">
            <v>上代単価×掛率</v>
          </cell>
          <cell r="CV84">
            <v>60</v>
          </cell>
        </row>
        <row r="85">
          <cell r="A85" t="str">
            <v>190037</v>
          </cell>
          <cell r="B85" t="str">
            <v>Tokyo Hippies Mart</v>
          </cell>
          <cell r="C85" t="str">
            <v>Tokyo Hippies Mart</v>
          </cell>
          <cell r="D85" t="str">
            <v>Tokyo Hippies Mart</v>
          </cell>
          <cell r="F85" t="str">
            <v>116-0014</v>
          </cell>
          <cell r="G85" t="str">
            <v>東京都荒川区東日暮里2-49-3</v>
          </cell>
          <cell r="K85" t="str">
            <v>03-5604-5945</v>
          </cell>
          <cell r="L85" t="str">
            <v>03-3803-2307</v>
          </cell>
          <cell r="M85" t="str">
            <v>000000</v>
          </cell>
          <cell r="O85" t="str">
            <v>000213</v>
          </cell>
          <cell r="P85" t="str">
            <v>Cycle Specialty</v>
          </cell>
          <cell r="Q85" t="str">
            <v>190037</v>
          </cell>
          <cell r="R85" t="str">
            <v>Tokyo Hippies Mart</v>
          </cell>
          <cell r="S85" t="str">
            <v>000000</v>
          </cell>
          <cell r="U85" t="str">
            <v>000000</v>
          </cell>
          <cell r="W85" t="str">
            <v>000000</v>
          </cell>
          <cell r="Y85" t="str">
            <v>000000</v>
          </cell>
          <cell r="AA85" t="str">
            <v>000000</v>
          </cell>
          <cell r="AC85" t="str">
            <v>000000</v>
          </cell>
          <cell r="AE85" t="str">
            <v>000000</v>
          </cell>
          <cell r="AG85" t="str">
            <v>190037</v>
          </cell>
          <cell r="AH85" t="str">
            <v>Tokyo Hippies Mart</v>
          </cell>
          <cell r="AI85">
            <v>0</v>
          </cell>
          <cell r="AJ85" t="str">
            <v>通常</v>
          </cell>
          <cell r="AK85" t="str">
            <v>000000</v>
          </cell>
          <cell r="AM85" t="str">
            <v>000213</v>
          </cell>
          <cell r="AN85" t="str">
            <v>Cycle Specialty</v>
          </cell>
          <cell r="AO85" t="str">
            <v>190037</v>
          </cell>
          <cell r="AP85" t="str">
            <v>Tokyo Hippies Mart</v>
          </cell>
          <cell r="AQ85" t="str">
            <v>000000</v>
          </cell>
          <cell r="AS85" t="str">
            <v>000000</v>
          </cell>
          <cell r="AU85" t="str">
            <v>000000</v>
          </cell>
          <cell r="AW85" t="str">
            <v>000000</v>
          </cell>
          <cell r="AY85" t="str">
            <v>000000</v>
          </cell>
          <cell r="BA85" t="str">
            <v>000000</v>
          </cell>
          <cell r="BC85" t="str">
            <v>000000</v>
          </cell>
          <cell r="BE85" t="str">
            <v>000040</v>
          </cell>
          <cell r="BF85" t="str">
            <v>その他</v>
          </cell>
          <cell r="BG85" t="str">
            <v>000000</v>
          </cell>
          <cell r="BI85" t="str">
            <v>000000</v>
          </cell>
          <cell r="BK85" t="str">
            <v>000000</v>
          </cell>
          <cell r="BM85" t="str">
            <v>000000</v>
          </cell>
          <cell r="BO85" t="str">
            <v>000000</v>
          </cell>
          <cell r="BQ85" t="str">
            <v>000000</v>
          </cell>
          <cell r="BS85" t="str">
            <v>000000</v>
          </cell>
          <cell r="BU85" t="str">
            <v>000000</v>
          </cell>
          <cell r="BW85" t="str">
            <v>000000</v>
          </cell>
          <cell r="BY85" t="str">
            <v>000000</v>
          </cell>
          <cell r="CA85">
            <v>20</v>
          </cell>
          <cell r="CB85">
            <v>0</v>
          </cell>
          <cell r="CC85">
            <v>0</v>
          </cell>
          <cell r="CD85">
            <v>20</v>
          </cell>
          <cell r="CE85">
            <v>0</v>
          </cell>
          <cell r="CF85">
            <v>0</v>
          </cell>
          <cell r="CG85">
            <v>1</v>
          </cell>
          <cell r="CH85" t="str">
            <v>翌月</v>
          </cell>
          <cell r="CI85">
            <v>0</v>
          </cell>
          <cell r="CK85">
            <v>0</v>
          </cell>
          <cell r="CM85">
            <v>1</v>
          </cell>
          <cell r="CN85" t="str">
            <v>振込</v>
          </cell>
          <cell r="CO85">
            <v>0</v>
          </cell>
          <cell r="CQ85">
            <v>0</v>
          </cell>
          <cell r="CS85">
            <v>0</v>
          </cell>
          <cell r="CT85">
            <v>3</v>
          </cell>
          <cell r="CU85" t="str">
            <v>上代単価×掛率</v>
          </cell>
          <cell r="CV85">
            <v>60</v>
          </cell>
        </row>
        <row r="86">
          <cell r="A86" t="str">
            <v>190038</v>
          </cell>
          <cell r="B86" t="str">
            <v>Amazon.com</v>
          </cell>
          <cell r="C86" t="str">
            <v>Amazon.com</v>
          </cell>
          <cell r="D86" t="str">
            <v>Amazon.com</v>
          </cell>
          <cell r="F86" t="str">
            <v>153-0064</v>
          </cell>
          <cell r="G86" t="str">
            <v>東京都目黒区下目黒1-8-1</v>
          </cell>
          <cell r="H86" t="str">
            <v>ARCO TOWER ANNEX</v>
          </cell>
          <cell r="K86" t="str">
            <v>0120-999-373</v>
          </cell>
          <cell r="M86" t="str">
            <v>000000</v>
          </cell>
          <cell r="O86" t="str">
            <v>000111</v>
          </cell>
          <cell r="P86" t="str">
            <v>AMAZON</v>
          </cell>
          <cell r="Q86" t="str">
            <v>190038</v>
          </cell>
          <cell r="R86" t="str">
            <v>Amazon.com</v>
          </cell>
          <cell r="S86" t="str">
            <v>000000</v>
          </cell>
          <cell r="U86" t="str">
            <v>000000</v>
          </cell>
          <cell r="W86" t="str">
            <v>000000</v>
          </cell>
          <cell r="Y86" t="str">
            <v>000000</v>
          </cell>
          <cell r="AA86" t="str">
            <v>000000</v>
          </cell>
          <cell r="AC86" t="str">
            <v>000000</v>
          </cell>
          <cell r="AE86" t="str">
            <v>000000</v>
          </cell>
          <cell r="AG86" t="str">
            <v>190038</v>
          </cell>
          <cell r="AH86" t="str">
            <v>Amazon.com</v>
          </cell>
          <cell r="AI86">
            <v>2</v>
          </cell>
          <cell r="AJ86" t="str">
            <v>本店</v>
          </cell>
          <cell r="AK86" t="str">
            <v>000000</v>
          </cell>
          <cell r="AM86" t="str">
            <v>000111</v>
          </cell>
          <cell r="AN86" t="str">
            <v>AMAZON</v>
          </cell>
          <cell r="AO86" t="str">
            <v>190038</v>
          </cell>
          <cell r="AP86" t="str">
            <v>Amazon.com</v>
          </cell>
          <cell r="AQ86" t="str">
            <v>000000</v>
          </cell>
          <cell r="AS86" t="str">
            <v>000000</v>
          </cell>
          <cell r="AU86" t="str">
            <v>000000</v>
          </cell>
          <cell r="AW86" t="str">
            <v>000000</v>
          </cell>
          <cell r="AY86" t="str">
            <v>000000</v>
          </cell>
          <cell r="BA86" t="str">
            <v>000000</v>
          </cell>
          <cell r="BC86" t="str">
            <v>000000</v>
          </cell>
          <cell r="BE86" t="str">
            <v>000052</v>
          </cell>
          <cell r="BF86" t="str">
            <v>中野光章</v>
          </cell>
          <cell r="BG86" t="str">
            <v>000000</v>
          </cell>
          <cell r="BI86" t="str">
            <v>000000</v>
          </cell>
          <cell r="BK86" t="str">
            <v>000000</v>
          </cell>
          <cell r="BM86" t="str">
            <v>000000</v>
          </cell>
          <cell r="BO86" t="str">
            <v>000000</v>
          </cell>
          <cell r="BQ86" t="str">
            <v>000000</v>
          </cell>
          <cell r="BS86" t="str">
            <v>000000</v>
          </cell>
          <cell r="BU86" t="str">
            <v>000000</v>
          </cell>
          <cell r="BW86" t="str">
            <v>000000</v>
          </cell>
          <cell r="BY86" t="str">
            <v>000000</v>
          </cell>
          <cell r="CA86">
            <v>30</v>
          </cell>
          <cell r="CB86">
            <v>0</v>
          </cell>
          <cell r="CC86">
            <v>0</v>
          </cell>
          <cell r="CD86">
            <v>5</v>
          </cell>
          <cell r="CE86">
            <v>0</v>
          </cell>
          <cell r="CF86">
            <v>0</v>
          </cell>
          <cell r="CG86">
            <v>3</v>
          </cell>
          <cell r="CH86" t="str">
            <v>3ヶ月後</v>
          </cell>
          <cell r="CI86">
            <v>0</v>
          </cell>
          <cell r="CK86">
            <v>0</v>
          </cell>
          <cell r="CM86">
            <v>1</v>
          </cell>
          <cell r="CN86" t="str">
            <v>振込</v>
          </cell>
          <cell r="CO86">
            <v>0</v>
          </cell>
          <cell r="CQ86">
            <v>0</v>
          </cell>
          <cell r="CS86">
            <v>0</v>
          </cell>
          <cell r="CT86">
            <v>3</v>
          </cell>
          <cell r="CU86" t="str">
            <v>上代単価×掛率</v>
          </cell>
          <cell r="CV86">
            <v>58</v>
          </cell>
        </row>
        <row r="87">
          <cell r="A87" t="str">
            <v>190039</v>
          </cell>
          <cell r="B87" t="str">
            <v>株式会社FESN</v>
          </cell>
          <cell r="C87" t="str">
            <v>株式会社FESN</v>
          </cell>
          <cell r="D87" t="str">
            <v>株式会社FESN</v>
          </cell>
          <cell r="F87" t="str">
            <v>164-0001</v>
          </cell>
          <cell r="G87" t="str">
            <v>東京都中野区中野３－２７－１４</v>
          </cell>
          <cell r="K87" t="str">
            <v>03-6382-4975</v>
          </cell>
          <cell r="L87" t="str">
            <v>03-4243-3506</v>
          </cell>
          <cell r="M87" t="str">
            <v>000000</v>
          </cell>
          <cell r="O87" t="str">
            <v>000220</v>
          </cell>
          <cell r="P87" t="str">
            <v>Skate shop</v>
          </cell>
          <cell r="Q87" t="str">
            <v>190039</v>
          </cell>
          <cell r="R87" t="str">
            <v>株式会社FESN</v>
          </cell>
          <cell r="S87" t="str">
            <v>000000</v>
          </cell>
          <cell r="U87" t="str">
            <v>000000</v>
          </cell>
          <cell r="W87" t="str">
            <v>000000</v>
          </cell>
          <cell r="Y87" t="str">
            <v>000000</v>
          </cell>
          <cell r="AA87" t="str">
            <v>000000</v>
          </cell>
          <cell r="AC87" t="str">
            <v>000000</v>
          </cell>
          <cell r="AE87" t="str">
            <v>000000</v>
          </cell>
          <cell r="AG87" t="str">
            <v>190039</v>
          </cell>
          <cell r="AH87" t="str">
            <v>株式会社FESN</v>
          </cell>
          <cell r="AI87">
            <v>2</v>
          </cell>
          <cell r="AJ87" t="str">
            <v>本店</v>
          </cell>
          <cell r="AK87" t="str">
            <v>000000</v>
          </cell>
          <cell r="AM87" t="str">
            <v>000220</v>
          </cell>
          <cell r="AN87" t="str">
            <v>Skate shop</v>
          </cell>
          <cell r="AO87" t="str">
            <v>190039</v>
          </cell>
          <cell r="AP87" t="str">
            <v>株式会社FESN</v>
          </cell>
          <cell r="AQ87" t="str">
            <v>000000</v>
          </cell>
          <cell r="AS87" t="str">
            <v>000000</v>
          </cell>
          <cell r="AU87" t="str">
            <v>000000</v>
          </cell>
          <cell r="AW87" t="str">
            <v>000000</v>
          </cell>
          <cell r="AY87" t="str">
            <v>000000</v>
          </cell>
          <cell r="BA87" t="str">
            <v>000000</v>
          </cell>
          <cell r="BC87" t="str">
            <v>000000</v>
          </cell>
          <cell r="BE87" t="str">
            <v>000045</v>
          </cell>
          <cell r="BF87" t="str">
            <v>奥間大史</v>
          </cell>
          <cell r="BG87" t="str">
            <v>000000</v>
          </cell>
          <cell r="BI87" t="str">
            <v>000000</v>
          </cell>
          <cell r="BK87" t="str">
            <v>000000</v>
          </cell>
          <cell r="BM87" t="str">
            <v>000000</v>
          </cell>
          <cell r="BO87" t="str">
            <v>000000</v>
          </cell>
          <cell r="BQ87" t="str">
            <v>000000</v>
          </cell>
          <cell r="BS87" t="str">
            <v>000000</v>
          </cell>
          <cell r="BU87" t="str">
            <v>000000</v>
          </cell>
          <cell r="BW87" t="str">
            <v>000000</v>
          </cell>
          <cell r="BY87" t="str">
            <v>000000</v>
          </cell>
          <cell r="CA87">
            <v>30</v>
          </cell>
          <cell r="CB87">
            <v>0</v>
          </cell>
          <cell r="CC87">
            <v>0</v>
          </cell>
          <cell r="CD87">
            <v>30</v>
          </cell>
          <cell r="CE87">
            <v>0</v>
          </cell>
          <cell r="CF87">
            <v>0</v>
          </cell>
          <cell r="CG87">
            <v>1</v>
          </cell>
          <cell r="CH87" t="str">
            <v>翌月</v>
          </cell>
          <cell r="CI87">
            <v>0</v>
          </cell>
          <cell r="CK87">
            <v>0</v>
          </cell>
          <cell r="CM87">
            <v>1</v>
          </cell>
          <cell r="CN87" t="str">
            <v>振込</v>
          </cell>
          <cell r="CO87">
            <v>0</v>
          </cell>
          <cell r="CQ87">
            <v>0</v>
          </cell>
          <cell r="CS87">
            <v>0</v>
          </cell>
          <cell r="CT87">
            <v>3</v>
          </cell>
          <cell r="CU87" t="str">
            <v>上代単価×掛率</v>
          </cell>
          <cell r="CV87">
            <v>50</v>
          </cell>
        </row>
        <row r="88">
          <cell r="A88" t="str">
            <v>190041</v>
          </cell>
          <cell r="B88" t="str">
            <v>株式会社BROTURES</v>
          </cell>
          <cell r="C88" t="str">
            <v>BROTURES吉祥寺</v>
          </cell>
          <cell r="D88" t="str">
            <v>BROTURES吉祥寺</v>
          </cell>
          <cell r="F88" t="str">
            <v>180-0001</v>
          </cell>
          <cell r="G88" t="str">
            <v>東京都武蔵野市吉祥寺北町</v>
          </cell>
          <cell r="H88" t="str">
            <v>1-1-2-A</v>
          </cell>
          <cell r="K88" t="str">
            <v>0422-27-6155</v>
          </cell>
          <cell r="L88" t="str">
            <v>0422-27-6155</v>
          </cell>
          <cell r="M88" t="str">
            <v>000000</v>
          </cell>
          <cell r="O88" t="str">
            <v>000213</v>
          </cell>
          <cell r="P88" t="str">
            <v>Cycle Specialty</v>
          </cell>
          <cell r="Q88" t="str">
            <v>190001</v>
          </cell>
          <cell r="R88" t="str">
            <v>BROTURES</v>
          </cell>
          <cell r="S88" t="str">
            <v>000000</v>
          </cell>
          <cell r="U88" t="str">
            <v>000000</v>
          </cell>
          <cell r="W88" t="str">
            <v>000000</v>
          </cell>
          <cell r="Y88" t="str">
            <v>000000</v>
          </cell>
          <cell r="AA88" t="str">
            <v>000000</v>
          </cell>
          <cell r="AC88" t="str">
            <v>000000</v>
          </cell>
          <cell r="AE88" t="str">
            <v>000000</v>
          </cell>
          <cell r="AG88" t="str">
            <v>190001</v>
          </cell>
          <cell r="AH88" t="str">
            <v>BROTURES</v>
          </cell>
          <cell r="AI88">
            <v>1</v>
          </cell>
          <cell r="AJ88" t="str">
            <v>支店</v>
          </cell>
          <cell r="AK88" t="str">
            <v>000000</v>
          </cell>
          <cell r="AM88" t="str">
            <v>000213</v>
          </cell>
          <cell r="AN88" t="str">
            <v>Cycle Specialty</v>
          </cell>
          <cell r="AO88" t="str">
            <v>190001</v>
          </cell>
          <cell r="AP88" t="str">
            <v>BROTURES</v>
          </cell>
          <cell r="AQ88" t="str">
            <v>000000</v>
          </cell>
          <cell r="AS88" t="str">
            <v>000000</v>
          </cell>
          <cell r="AU88" t="str">
            <v>000000</v>
          </cell>
          <cell r="AW88" t="str">
            <v>000000</v>
          </cell>
          <cell r="AY88" t="str">
            <v>000000</v>
          </cell>
          <cell r="BA88" t="str">
            <v>000000</v>
          </cell>
          <cell r="BC88" t="str">
            <v>000000</v>
          </cell>
          <cell r="BE88" t="str">
            <v>000045</v>
          </cell>
          <cell r="BF88" t="str">
            <v>奥間大史</v>
          </cell>
          <cell r="BG88" t="str">
            <v>000000</v>
          </cell>
          <cell r="BI88" t="str">
            <v>000000</v>
          </cell>
          <cell r="BK88" t="str">
            <v>000000</v>
          </cell>
          <cell r="BM88" t="str">
            <v>000000</v>
          </cell>
          <cell r="BO88" t="str">
            <v>000000</v>
          </cell>
          <cell r="BQ88" t="str">
            <v>000000</v>
          </cell>
          <cell r="BS88" t="str">
            <v>000000</v>
          </cell>
          <cell r="BU88" t="str">
            <v>000000</v>
          </cell>
          <cell r="BW88" t="str">
            <v>000000</v>
          </cell>
          <cell r="BY88" t="str">
            <v>000000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I88">
            <v>0</v>
          </cell>
          <cell r="CK88">
            <v>0</v>
          </cell>
          <cell r="CM88">
            <v>0</v>
          </cell>
          <cell r="CO88">
            <v>0</v>
          </cell>
          <cell r="CQ88">
            <v>0</v>
          </cell>
          <cell r="CS88">
            <v>0</v>
          </cell>
          <cell r="CT88">
            <v>3</v>
          </cell>
          <cell r="CU88" t="str">
            <v>上代単価×掛率</v>
          </cell>
          <cell r="CV88">
            <v>60</v>
          </cell>
        </row>
        <row r="89">
          <cell r="A89" t="str">
            <v>190042</v>
          </cell>
          <cell r="B89" t="str">
            <v>(有)クリエーション</v>
          </cell>
          <cell r="C89" t="str">
            <v>クリエーション</v>
          </cell>
          <cell r="D89" t="str">
            <v>クリエーション</v>
          </cell>
          <cell r="F89" t="str">
            <v>130-0012</v>
          </cell>
          <cell r="G89" t="str">
            <v>東京都墨田区太平2-12-4</v>
          </cell>
          <cell r="I89" t="str">
            <v>(有)クリエーション</v>
          </cell>
          <cell r="K89" t="str">
            <v>03-3623-1087</v>
          </cell>
          <cell r="M89" t="str">
            <v>000000</v>
          </cell>
          <cell r="O89" t="str">
            <v>000000</v>
          </cell>
          <cell r="Q89" t="str">
            <v>190042</v>
          </cell>
          <cell r="R89" t="str">
            <v>クリエーション</v>
          </cell>
          <cell r="S89" t="str">
            <v>000000</v>
          </cell>
          <cell r="U89" t="str">
            <v>000000</v>
          </cell>
          <cell r="W89" t="str">
            <v>000000</v>
          </cell>
          <cell r="Y89" t="str">
            <v>000000</v>
          </cell>
          <cell r="AA89" t="str">
            <v>000000</v>
          </cell>
          <cell r="AC89" t="str">
            <v>000000</v>
          </cell>
          <cell r="AE89" t="str">
            <v>000000</v>
          </cell>
          <cell r="AG89" t="str">
            <v>190042</v>
          </cell>
          <cell r="AH89" t="str">
            <v>クリエーション</v>
          </cell>
          <cell r="AI89">
            <v>0</v>
          </cell>
          <cell r="AJ89" t="str">
            <v>通常</v>
          </cell>
          <cell r="AK89" t="str">
            <v>000000</v>
          </cell>
          <cell r="AM89" t="str">
            <v>000000</v>
          </cell>
          <cell r="AO89" t="str">
            <v>190042</v>
          </cell>
          <cell r="AP89" t="str">
            <v>クリエーション</v>
          </cell>
          <cell r="AQ89" t="str">
            <v>000000</v>
          </cell>
          <cell r="AS89" t="str">
            <v>000000</v>
          </cell>
          <cell r="AU89" t="str">
            <v>000000</v>
          </cell>
          <cell r="AW89" t="str">
            <v>000000</v>
          </cell>
          <cell r="AY89" t="str">
            <v>000000</v>
          </cell>
          <cell r="BA89" t="str">
            <v>000000</v>
          </cell>
          <cell r="BC89" t="str">
            <v>000000</v>
          </cell>
          <cell r="BE89" t="str">
            <v>000040</v>
          </cell>
          <cell r="BF89" t="str">
            <v>その他</v>
          </cell>
          <cell r="BG89" t="str">
            <v>000000</v>
          </cell>
          <cell r="BI89" t="str">
            <v>000000</v>
          </cell>
          <cell r="BK89" t="str">
            <v>000000</v>
          </cell>
          <cell r="BM89" t="str">
            <v>000000</v>
          </cell>
          <cell r="BO89" t="str">
            <v>000000</v>
          </cell>
          <cell r="BQ89" t="str">
            <v>000000</v>
          </cell>
          <cell r="BS89" t="str">
            <v>000000</v>
          </cell>
          <cell r="BU89" t="str">
            <v>000000</v>
          </cell>
          <cell r="BW89" t="str">
            <v>000000</v>
          </cell>
          <cell r="BY89" t="str">
            <v>000000</v>
          </cell>
          <cell r="CA89">
            <v>30</v>
          </cell>
          <cell r="CB89">
            <v>0</v>
          </cell>
          <cell r="CC89">
            <v>0</v>
          </cell>
          <cell r="CD89">
            <v>30</v>
          </cell>
          <cell r="CE89">
            <v>0</v>
          </cell>
          <cell r="CF89">
            <v>0</v>
          </cell>
          <cell r="CG89">
            <v>0</v>
          </cell>
          <cell r="CH89" t="str">
            <v>当月</v>
          </cell>
          <cell r="CI89">
            <v>0</v>
          </cell>
          <cell r="CK89">
            <v>0</v>
          </cell>
          <cell r="CM89">
            <v>1</v>
          </cell>
          <cell r="CN89" t="str">
            <v>振込</v>
          </cell>
          <cell r="CO89">
            <v>0</v>
          </cell>
          <cell r="CQ89">
            <v>0</v>
          </cell>
          <cell r="CS89">
            <v>0</v>
          </cell>
          <cell r="CT89">
            <v>3</v>
          </cell>
          <cell r="CU89" t="str">
            <v>上代単価×掛率</v>
          </cell>
          <cell r="CV89">
            <v>100</v>
          </cell>
        </row>
        <row r="90">
          <cell r="A90" t="str">
            <v>190043</v>
          </cell>
          <cell r="B90" t="str">
            <v>花積ジュリ</v>
          </cell>
          <cell r="C90" t="str">
            <v>JURI</v>
          </cell>
          <cell r="D90" t="str">
            <v>JURI</v>
          </cell>
          <cell r="F90" t="str">
            <v>158-0095</v>
          </cell>
          <cell r="G90" t="str">
            <v>東京都世田谷区瀬田2-3-2</v>
          </cell>
          <cell r="K90" t="str">
            <v>080-3462-6588</v>
          </cell>
          <cell r="M90" t="str">
            <v>000000</v>
          </cell>
          <cell r="O90" t="str">
            <v>000000</v>
          </cell>
          <cell r="Q90" t="str">
            <v>190003</v>
          </cell>
          <cell r="R90" t="str">
            <v>ﾌﾟﾛﾓｰｼｮﾝ販売</v>
          </cell>
          <cell r="S90" t="str">
            <v>000000</v>
          </cell>
          <cell r="U90" t="str">
            <v>000000</v>
          </cell>
          <cell r="W90" t="str">
            <v>000000</v>
          </cell>
          <cell r="Y90" t="str">
            <v>000000</v>
          </cell>
          <cell r="AA90" t="str">
            <v>000000</v>
          </cell>
          <cell r="AC90" t="str">
            <v>000000</v>
          </cell>
          <cell r="AE90" t="str">
            <v>000000</v>
          </cell>
          <cell r="AG90" t="str">
            <v>190003</v>
          </cell>
          <cell r="AH90" t="str">
            <v>ﾌﾟﾛﾓｰｼｮﾝ販売</v>
          </cell>
          <cell r="AI90">
            <v>1</v>
          </cell>
          <cell r="AJ90" t="str">
            <v>支店</v>
          </cell>
          <cell r="AK90" t="str">
            <v>000000</v>
          </cell>
          <cell r="AM90" t="str">
            <v>000000</v>
          </cell>
          <cell r="AO90" t="str">
            <v>190003</v>
          </cell>
          <cell r="AP90" t="str">
            <v>ﾌﾟﾛﾓｰｼｮﾝ販売</v>
          </cell>
          <cell r="AQ90" t="str">
            <v>000000</v>
          </cell>
          <cell r="AS90" t="str">
            <v>000000</v>
          </cell>
          <cell r="AU90" t="str">
            <v>000000</v>
          </cell>
          <cell r="AW90" t="str">
            <v>000000</v>
          </cell>
          <cell r="AY90" t="str">
            <v>000000</v>
          </cell>
          <cell r="BA90" t="str">
            <v>000000</v>
          </cell>
          <cell r="BC90" t="str">
            <v>000000</v>
          </cell>
          <cell r="BE90" t="str">
            <v>000040</v>
          </cell>
          <cell r="BF90" t="str">
            <v>その他</v>
          </cell>
          <cell r="BG90" t="str">
            <v>000000</v>
          </cell>
          <cell r="BI90" t="str">
            <v>000000</v>
          </cell>
          <cell r="BK90" t="str">
            <v>000000</v>
          </cell>
          <cell r="BM90" t="str">
            <v>000000</v>
          </cell>
          <cell r="BO90" t="str">
            <v>000000</v>
          </cell>
          <cell r="BQ90" t="str">
            <v>000000</v>
          </cell>
          <cell r="BS90" t="str">
            <v>000000</v>
          </cell>
          <cell r="BU90" t="str">
            <v>000000</v>
          </cell>
          <cell r="BW90" t="str">
            <v>000000</v>
          </cell>
          <cell r="BY90" t="str">
            <v>000000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I90">
            <v>0</v>
          </cell>
          <cell r="CK90">
            <v>0</v>
          </cell>
          <cell r="CM90">
            <v>0</v>
          </cell>
          <cell r="CO90">
            <v>0</v>
          </cell>
          <cell r="CQ90">
            <v>0</v>
          </cell>
          <cell r="CS90">
            <v>0</v>
          </cell>
          <cell r="CT90">
            <v>3</v>
          </cell>
          <cell r="CU90" t="str">
            <v>上代単価×掛率</v>
          </cell>
          <cell r="CV90">
            <v>0</v>
          </cell>
        </row>
        <row r="91">
          <cell r="A91" t="str">
            <v>190044</v>
          </cell>
          <cell r="B91" t="str">
            <v>小椋慎吾</v>
          </cell>
          <cell r="C91" t="str">
            <v>OGU</v>
          </cell>
          <cell r="D91" t="str">
            <v>OGU</v>
          </cell>
          <cell r="F91" t="str">
            <v>532-0004</v>
          </cell>
          <cell r="G91" t="str">
            <v>大阪府大阪市淀川区西宮原</v>
          </cell>
          <cell r="H91" t="str">
            <v>2-6-16-501</v>
          </cell>
          <cell r="K91" t="str">
            <v>090-4101-9366</v>
          </cell>
          <cell r="M91" t="str">
            <v>000000</v>
          </cell>
          <cell r="O91" t="str">
            <v>000000</v>
          </cell>
          <cell r="Q91" t="str">
            <v>190003</v>
          </cell>
          <cell r="R91" t="str">
            <v>ﾌﾟﾛﾓｰｼｮﾝ販売</v>
          </cell>
          <cell r="S91" t="str">
            <v>000000</v>
          </cell>
          <cell r="U91" t="str">
            <v>000000</v>
          </cell>
          <cell r="W91" t="str">
            <v>000000</v>
          </cell>
          <cell r="Y91" t="str">
            <v>000000</v>
          </cell>
          <cell r="AA91" t="str">
            <v>000000</v>
          </cell>
          <cell r="AC91" t="str">
            <v>000000</v>
          </cell>
          <cell r="AE91" t="str">
            <v>000000</v>
          </cell>
          <cell r="AG91" t="str">
            <v>190003</v>
          </cell>
          <cell r="AH91" t="str">
            <v>ﾌﾟﾛﾓｰｼｮﾝ販売</v>
          </cell>
          <cell r="AI91">
            <v>1</v>
          </cell>
          <cell r="AJ91" t="str">
            <v>支店</v>
          </cell>
          <cell r="AK91" t="str">
            <v>000000</v>
          </cell>
          <cell r="AM91" t="str">
            <v>000000</v>
          </cell>
          <cell r="AO91" t="str">
            <v>190003</v>
          </cell>
          <cell r="AP91" t="str">
            <v>ﾌﾟﾛﾓｰｼｮﾝ販売</v>
          </cell>
          <cell r="AQ91" t="str">
            <v>000000</v>
          </cell>
          <cell r="AS91" t="str">
            <v>000000</v>
          </cell>
          <cell r="AU91" t="str">
            <v>000000</v>
          </cell>
          <cell r="AW91" t="str">
            <v>000000</v>
          </cell>
          <cell r="AY91" t="str">
            <v>000000</v>
          </cell>
          <cell r="BA91" t="str">
            <v>000000</v>
          </cell>
          <cell r="BC91" t="str">
            <v>000000</v>
          </cell>
          <cell r="BE91" t="str">
            <v>000040</v>
          </cell>
          <cell r="BF91" t="str">
            <v>その他</v>
          </cell>
          <cell r="BG91" t="str">
            <v>000000</v>
          </cell>
          <cell r="BI91" t="str">
            <v>000000</v>
          </cell>
          <cell r="BK91" t="str">
            <v>000000</v>
          </cell>
          <cell r="BM91" t="str">
            <v>000000</v>
          </cell>
          <cell r="BO91" t="str">
            <v>000000</v>
          </cell>
          <cell r="BQ91" t="str">
            <v>000000</v>
          </cell>
          <cell r="BS91" t="str">
            <v>000000</v>
          </cell>
          <cell r="BU91" t="str">
            <v>000000</v>
          </cell>
          <cell r="BW91" t="str">
            <v>000000</v>
          </cell>
          <cell r="BY91" t="str">
            <v>000000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I91">
            <v>0</v>
          </cell>
          <cell r="CK91">
            <v>0</v>
          </cell>
          <cell r="CM91">
            <v>0</v>
          </cell>
          <cell r="CO91">
            <v>0</v>
          </cell>
          <cell r="CQ91">
            <v>0</v>
          </cell>
          <cell r="CS91">
            <v>0</v>
          </cell>
          <cell r="CT91">
            <v>3</v>
          </cell>
          <cell r="CU91" t="str">
            <v>上代単価×掛率</v>
          </cell>
          <cell r="CV91">
            <v>0</v>
          </cell>
        </row>
        <row r="92">
          <cell r="A92" t="str">
            <v>190045</v>
          </cell>
          <cell r="B92" t="str">
            <v>谷川祐馬</v>
          </cell>
          <cell r="C92" t="str">
            <v>TANI</v>
          </cell>
          <cell r="D92" t="str">
            <v>TANI</v>
          </cell>
          <cell r="F92" t="str">
            <v>179-0074</v>
          </cell>
          <cell r="G92" t="str">
            <v>東京都練馬区春日町4-17-23</v>
          </cell>
          <cell r="K92" t="str">
            <v>090-2458-7371</v>
          </cell>
          <cell r="M92" t="str">
            <v>000000</v>
          </cell>
          <cell r="O92" t="str">
            <v>000000</v>
          </cell>
          <cell r="Q92" t="str">
            <v>190003</v>
          </cell>
          <cell r="R92" t="str">
            <v>ﾌﾟﾛﾓｰｼｮﾝ販売</v>
          </cell>
          <cell r="S92" t="str">
            <v>000000</v>
          </cell>
          <cell r="U92" t="str">
            <v>000000</v>
          </cell>
          <cell r="W92" t="str">
            <v>000000</v>
          </cell>
          <cell r="Y92" t="str">
            <v>000000</v>
          </cell>
          <cell r="AA92" t="str">
            <v>000000</v>
          </cell>
          <cell r="AC92" t="str">
            <v>000000</v>
          </cell>
          <cell r="AE92" t="str">
            <v>000000</v>
          </cell>
          <cell r="AG92" t="str">
            <v>190003</v>
          </cell>
          <cell r="AH92" t="str">
            <v>ﾌﾟﾛﾓｰｼｮﾝ販売</v>
          </cell>
          <cell r="AI92">
            <v>1</v>
          </cell>
          <cell r="AJ92" t="str">
            <v>支店</v>
          </cell>
          <cell r="AK92" t="str">
            <v>000000</v>
          </cell>
          <cell r="AM92" t="str">
            <v>000000</v>
          </cell>
          <cell r="AO92" t="str">
            <v>190003</v>
          </cell>
          <cell r="AP92" t="str">
            <v>ﾌﾟﾛﾓｰｼｮﾝ販売</v>
          </cell>
          <cell r="AQ92" t="str">
            <v>000000</v>
          </cell>
          <cell r="AS92" t="str">
            <v>000000</v>
          </cell>
          <cell r="AU92" t="str">
            <v>000000</v>
          </cell>
          <cell r="AW92" t="str">
            <v>000000</v>
          </cell>
          <cell r="AY92" t="str">
            <v>000000</v>
          </cell>
          <cell r="BA92" t="str">
            <v>000000</v>
          </cell>
          <cell r="BC92" t="str">
            <v>000000</v>
          </cell>
          <cell r="BE92" t="str">
            <v>000040</v>
          </cell>
          <cell r="BF92" t="str">
            <v>その他</v>
          </cell>
          <cell r="BG92" t="str">
            <v>000000</v>
          </cell>
          <cell r="BI92" t="str">
            <v>000000</v>
          </cell>
          <cell r="BK92" t="str">
            <v>000000</v>
          </cell>
          <cell r="BM92" t="str">
            <v>000000</v>
          </cell>
          <cell r="BO92" t="str">
            <v>000000</v>
          </cell>
          <cell r="BQ92" t="str">
            <v>000000</v>
          </cell>
          <cell r="BS92" t="str">
            <v>000000</v>
          </cell>
          <cell r="BU92" t="str">
            <v>000000</v>
          </cell>
          <cell r="BW92" t="str">
            <v>000000</v>
          </cell>
          <cell r="BY92" t="str">
            <v>000000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I92">
            <v>0</v>
          </cell>
          <cell r="CK92">
            <v>0</v>
          </cell>
          <cell r="CM92">
            <v>0</v>
          </cell>
          <cell r="CO92">
            <v>0</v>
          </cell>
          <cell r="CQ92">
            <v>0</v>
          </cell>
          <cell r="CS92">
            <v>0</v>
          </cell>
          <cell r="CT92">
            <v>3</v>
          </cell>
          <cell r="CU92" t="str">
            <v>上代単価×掛率</v>
          </cell>
          <cell r="CV92">
            <v>0</v>
          </cell>
        </row>
        <row r="93">
          <cell r="A93" t="str">
            <v>190046</v>
          </cell>
          <cell r="B93" t="str">
            <v>廣瀬裕平</v>
          </cell>
          <cell r="C93" t="str">
            <v>MARCO</v>
          </cell>
          <cell r="D93" t="str">
            <v>MARCO</v>
          </cell>
          <cell r="F93" t="str">
            <v>154-0011</v>
          </cell>
          <cell r="G93" t="str">
            <v>東京都世田谷区上馬5-18-15-302</v>
          </cell>
          <cell r="K93" t="str">
            <v>090-8842-2505</v>
          </cell>
          <cell r="M93" t="str">
            <v>000000</v>
          </cell>
          <cell r="O93" t="str">
            <v>000000</v>
          </cell>
          <cell r="Q93" t="str">
            <v>190003</v>
          </cell>
          <cell r="R93" t="str">
            <v>ﾌﾟﾛﾓｰｼｮﾝ販売</v>
          </cell>
          <cell r="S93" t="str">
            <v>000000</v>
          </cell>
          <cell r="U93" t="str">
            <v>000000</v>
          </cell>
          <cell r="W93" t="str">
            <v>000000</v>
          </cell>
          <cell r="Y93" t="str">
            <v>000000</v>
          </cell>
          <cell r="AA93" t="str">
            <v>000000</v>
          </cell>
          <cell r="AC93" t="str">
            <v>000000</v>
          </cell>
          <cell r="AE93" t="str">
            <v>000000</v>
          </cell>
          <cell r="AG93" t="str">
            <v>190003</v>
          </cell>
          <cell r="AH93" t="str">
            <v>ﾌﾟﾛﾓｰｼｮﾝ販売</v>
          </cell>
          <cell r="AI93">
            <v>1</v>
          </cell>
          <cell r="AJ93" t="str">
            <v>支店</v>
          </cell>
          <cell r="AK93" t="str">
            <v>000000</v>
          </cell>
          <cell r="AM93" t="str">
            <v>000000</v>
          </cell>
          <cell r="AO93" t="str">
            <v>190003</v>
          </cell>
          <cell r="AP93" t="str">
            <v>ﾌﾟﾛﾓｰｼｮﾝ販売</v>
          </cell>
          <cell r="AQ93" t="str">
            <v>000000</v>
          </cell>
          <cell r="AS93" t="str">
            <v>000000</v>
          </cell>
          <cell r="AU93" t="str">
            <v>000000</v>
          </cell>
          <cell r="AW93" t="str">
            <v>000000</v>
          </cell>
          <cell r="AY93" t="str">
            <v>000000</v>
          </cell>
          <cell r="BA93" t="str">
            <v>000000</v>
          </cell>
          <cell r="BC93" t="str">
            <v>000000</v>
          </cell>
          <cell r="BE93" t="str">
            <v>000040</v>
          </cell>
          <cell r="BF93" t="str">
            <v>その他</v>
          </cell>
          <cell r="BG93" t="str">
            <v>000000</v>
          </cell>
          <cell r="BI93" t="str">
            <v>000000</v>
          </cell>
          <cell r="BK93" t="str">
            <v>000000</v>
          </cell>
          <cell r="BM93" t="str">
            <v>000000</v>
          </cell>
          <cell r="BO93" t="str">
            <v>000000</v>
          </cell>
          <cell r="BQ93" t="str">
            <v>000000</v>
          </cell>
          <cell r="BS93" t="str">
            <v>000000</v>
          </cell>
          <cell r="BU93" t="str">
            <v>000000</v>
          </cell>
          <cell r="BW93" t="str">
            <v>000000</v>
          </cell>
          <cell r="BY93" t="str">
            <v>000000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I93">
            <v>0</v>
          </cell>
          <cell r="CK93">
            <v>0</v>
          </cell>
          <cell r="CM93">
            <v>0</v>
          </cell>
          <cell r="CO93">
            <v>0</v>
          </cell>
          <cell r="CQ93">
            <v>0</v>
          </cell>
          <cell r="CS93">
            <v>0</v>
          </cell>
          <cell r="CT93">
            <v>3</v>
          </cell>
          <cell r="CU93" t="str">
            <v>上代単価×掛率</v>
          </cell>
          <cell r="CV93">
            <v>0</v>
          </cell>
        </row>
        <row r="94">
          <cell r="A94" t="str">
            <v>190047</v>
          </cell>
          <cell r="B94" t="str">
            <v>タワーレコード株式会社</v>
          </cell>
          <cell r="C94" t="str">
            <v>ﾀﾜｰﾚｺｰﾄﾞ㈱</v>
          </cell>
          <cell r="D94" t="str">
            <v>ﾀﾜｰﾚｺｰﾄﾞ㈱</v>
          </cell>
          <cell r="F94" t="str">
            <v>143-0006</v>
          </cell>
          <cell r="G94" t="str">
            <v>東京都大田区平和島4-1-23</v>
          </cell>
          <cell r="H94" t="str">
            <v>JSﾌﾟﾛｸﾞﾚﾋﾞﾙ7F　経理部</v>
          </cell>
          <cell r="K94" t="str">
            <v>03-4332-0700</v>
          </cell>
          <cell r="L94" t="str">
            <v>03-3298-0176</v>
          </cell>
          <cell r="M94" t="str">
            <v>000000</v>
          </cell>
          <cell r="O94" t="str">
            <v>000219</v>
          </cell>
          <cell r="P94" t="str">
            <v>Select Fashion</v>
          </cell>
          <cell r="Q94" t="str">
            <v>190047</v>
          </cell>
          <cell r="R94" t="str">
            <v>ﾀﾜｰﾚｺｰﾄﾞ㈱</v>
          </cell>
          <cell r="S94" t="str">
            <v>000000</v>
          </cell>
          <cell r="U94" t="str">
            <v>000000</v>
          </cell>
          <cell r="W94" t="str">
            <v>000000</v>
          </cell>
          <cell r="Y94" t="str">
            <v>000000</v>
          </cell>
          <cell r="AA94" t="str">
            <v>000000</v>
          </cell>
          <cell r="AC94" t="str">
            <v>000000</v>
          </cell>
          <cell r="AE94" t="str">
            <v>000000</v>
          </cell>
          <cell r="AG94" t="str">
            <v>190047</v>
          </cell>
          <cell r="AH94" t="str">
            <v>ﾀﾜｰﾚｺｰﾄﾞ㈱</v>
          </cell>
          <cell r="AI94">
            <v>2</v>
          </cell>
          <cell r="AJ94" t="str">
            <v>本店</v>
          </cell>
          <cell r="AK94" t="str">
            <v>000000</v>
          </cell>
          <cell r="AM94" t="str">
            <v>000219</v>
          </cell>
          <cell r="AN94" t="str">
            <v>Select Fashion</v>
          </cell>
          <cell r="AO94" t="str">
            <v>190047</v>
          </cell>
          <cell r="AP94" t="str">
            <v>ﾀﾜｰﾚｺｰﾄﾞ㈱</v>
          </cell>
          <cell r="AQ94" t="str">
            <v>000000</v>
          </cell>
          <cell r="AS94" t="str">
            <v>000000</v>
          </cell>
          <cell r="AU94" t="str">
            <v>000000</v>
          </cell>
          <cell r="AW94" t="str">
            <v>000000</v>
          </cell>
          <cell r="AY94" t="str">
            <v>000000</v>
          </cell>
          <cell r="BA94" t="str">
            <v>000000</v>
          </cell>
          <cell r="BC94" t="str">
            <v>000000</v>
          </cell>
          <cell r="BE94" t="str">
            <v>000040</v>
          </cell>
          <cell r="BF94" t="str">
            <v>その他</v>
          </cell>
          <cell r="BG94" t="str">
            <v>000000</v>
          </cell>
          <cell r="BI94" t="str">
            <v>000000</v>
          </cell>
          <cell r="BK94" t="str">
            <v>000000</v>
          </cell>
          <cell r="BM94" t="str">
            <v>000000</v>
          </cell>
          <cell r="BO94" t="str">
            <v>000000</v>
          </cell>
          <cell r="BQ94" t="str">
            <v>000000</v>
          </cell>
          <cell r="BS94" t="str">
            <v>000000</v>
          </cell>
          <cell r="BU94" t="str">
            <v>000000</v>
          </cell>
          <cell r="BW94" t="str">
            <v>000000</v>
          </cell>
          <cell r="BY94" t="str">
            <v>000000</v>
          </cell>
          <cell r="CA94">
            <v>30</v>
          </cell>
          <cell r="CB94">
            <v>0</v>
          </cell>
          <cell r="CC94">
            <v>0</v>
          </cell>
          <cell r="CD94">
            <v>30</v>
          </cell>
          <cell r="CE94">
            <v>0</v>
          </cell>
          <cell r="CF94">
            <v>0</v>
          </cell>
          <cell r="CG94">
            <v>2</v>
          </cell>
          <cell r="CH94" t="str">
            <v>2ヶ月後</v>
          </cell>
          <cell r="CI94">
            <v>0</v>
          </cell>
          <cell r="CK94">
            <v>0</v>
          </cell>
          <cell r="CM94">
            <v>1</v>
          </cell>
          <cell r="CN94" t="str">
            <v>振込</v>
          </cell>
          <cell r="CO94">
            <v>0</v>
          </cell>
          <cell r="CQ94">
            <v>0</v>
          </cell>
          <cell r="CS94">
            <v>0</v>
          </cell>
          <cell r="CT94">
            <v>3</v>
          </cell>
          <cell r="CU94" t="str">
            <v>上代単価×掛率</v>
          </cell>
          <cell r="CV94">
            <v>64</v>
          </cell>
        </row>
        <row r="95">
          <cell r="A95" t="str">
            <v>190052</v>
          </cell>
          <cell r="B95" t="str">
            <v>(株)ロフト</v>
          </cell>
          <cell r="C95" t="str">
            <v>千葉ロフト</v>
          </cell>
          <cell r="D95" t="str">
            <v>千葉ロフト</v>
          </cell>
          <cell r="E95" t="str">
            <v>218</v>
          </cell>
          <cell r="F95" t="str">
            <v>260-0028</v>
          </cell>
          <cell r="G95" t="str">
            <v>千葉県千葉市中央区新町1000</v>
          </cell>
          <cell r="K95" t="str">
            <v>043-248-6234</v>
          </cell>
          <cell r="L95" t="str">
            <v>043-248-6239</v>
          </cell>
          <cell r="M95" t="str">
            <v>000000</v>
          </cell>
          <cell r="O95" t="str">
            <v>000000</v>
          </cell>
          <cell r="Q95" t="str">
            <v>110881</v>
          </cell>
          <cell r="R95" t="str">
            <v>ﾛﾌﾄ</v>
          </cell>
          <cell r="S95" t="str">
            <v>000000</v>
          </cell>
          <cell r="U95" t="str">
            <v>000000</v>
          </cell>
          <cell r="W95" t="str">
            <v>000000</v>
          </cell>
          <cell r="Y95" t="str">
            <v>000000</v>
          </cell>
          <cell r="AA95" t="str">
            <v>000000</v>
          </cell>
          <cell r="AC95" t="str">
            <v>000000</v>
          </cell>
          <cell r="AE95" t="str">
            <v>000000</v>
          </cell>
          <cell r="AG95" t="str">
            <v>110881</v>
          </cell>
          <cell r="AH95" t="str">
            <v>ﾛﾌﾄ</v>
          </cell>
          <cell r="AI95">
            <v>1</v>
          </cell>
          <cell r="AJ95" t="str">
            <v>支店</v>
          </cell>
          <cell r="AK95" t="str">
            <v>000000</v>
          </cell>
          <cell r="AM95" t="str">
            <v>000000</v>
          </cell>
          <cell r="AO95" t="str">
            <v>110881</v>
          </cell>
          <cell r="AP95" t="str">
            <v>ﾛﾌﾄ</v>
          </cell>
          <cell r="AQ95" t="str">
            <v>000000</v>
          </cell>
          <cell r="AS95" t="str">
            <v>000000</v>
          </cell>
          <cell r="AU95" t="str">
            <v>000000</v>
          </cell>
          <cell r="AW95" t="str">
            <v>000000</v>
          </cell>
          <cell r="AY95" t="str">
            <v>000000</v>
          </cell>
          <cell r="BA95" t="str">
            <v>000000</v>
          </cell>
          <cell r="BC95" t="str">
            <v>000000</v>
          </cell>
          <cell r="BE95" t="str">
            <v>000004</v>
          </cell>
          <cell r="BF95" t="str">
            <v>小松美喜</v>
          </cell>
          <cell r="BG95" t="str">
            <v>000000</v>
          </cell>
          <cell r="BI95" t="str">
            <v>000000</v>
          </cell>
          <cell r="BK95" t="str">
            <v>000000</v>
          </cell>
          <cell r="BM95" t="str">
            <v>000000</v>
          </cell>
          <cell r="BO95" t="str">
            <v>000000</v>
          </cell>
          <cell r="BQ95" t="str">
            <v>000000</v>
          </cell>
          <cell r="BS95" t="str">
            <v>000000</v>
          </cell>
          <cell r="BU95" t="str">
            <v>000000</v>
          </cell>
          <cell r="BW95" t="str">
            <v>000000</v>
          </cell>
          <cell r="BY95" t="str">
            <v>000000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I95">
            <v>0</v>
          </cell>
          <cell r="CK95">
            <v>0</v>
          </cell>
          <cell r="CM95">
            <v>0</v>
          </cell>
          <cell r="CO95">
            <v>0</v>
          </cell>
          <cell r="CQ95">
            <v>0</v>
          </cell>
          <cell r="CS95">
            <v>0</v>
          </cell>
          <cell r="CT95">
            <v>3</v>
          </cell>
          <cell r="CU95" t="str">
            <v>上代単価×掛率</v>
          </cell>
          <cell r="CV95">
            <v>57</v>
          </cell>
        </row>
        <row r="96">
          <cell r="A96" t="str">
            <v>190053</v>
          </cell>
          <cell r="B96" t="str">
            <v>(株)ロフト</v>
          </cell>
          <cell r="C96" t="str">
            <v>西宮ロフト</v>
          </cell>
          <cell r="D96" t="str">
            <v>西宮ロフト</v>
          </cell>
          <cell r="E96" t="str">
            <v>223</v>
          </cell>
          <cell r="F96" t="str">
            <v>260-0028</v>
          </cell>
          <cell r="G96" t="str">
            <v>兵庫県西宮市高松町14-2</v>
          </cell>
          <cell r="H96" t="str">
            <v>阪急西宮ガーデンズ2階</v>
          </cell>
          <cell r="K96" t="str">
            <v>0798-68-6210</v>
          </cell>
          <cell r="L96" t="str">
            <v>0798-68-6215</v>
          </cell>
          <cell r="M96" t="str">
            <v>000000</v>
          </cell>
          <cell r="O96" t="str">
            <v>000000</v>
          </cell>
          <cell r="Q96" t="str">
            <v>110881</v>
          </cell>
          <cell r="R96" t="str">
            <v>ﾛﾌﾄ</v>
          </cell>
          <cell r="S96" t="str">
            <v>000000</v>
          </cell>
          <cell r="U96" t="str">
            <v>000000</v>
          </cell>
          <cell r="W96" t="str">
            <v>000000</v>
          </cell>
          <cell r="Y96" t="str">
            <v>000000</v>
          </cell>
          <cell r="AA96" t="str">
            <v>000000</v>
          </cell>
          <cell r="AC96" t="str">
            <v>000000</v>
          </cell>
          <cell r="AE96" t="str">
            <v>000000</v>
          </cell>
          <cell r="AG96" t="str">
            <v>110881</v>
          </cell>
          <cell r="AH96" t="str">
            <v>ﾛﾌﾄ</v>
          </cell>
          <cell r="AI96">
            <v>1</v>
          </cell>
          <cell r="AJ96" t="str">
            <v>支店</v>
          </cell>
          <cell r="AK96" t="str">
            <v>000000</v>
          </cell>
          <cell r="AM96" t="str">
            <v>000000</v>
          </cell>
          <cell r="AO96" t="str">
            <v>110881</v>
          </cell>
          <cell r="AP96" t="str">
            <v>ﾛﾌﾄ</v>
          </cell>
          <cell r="AQ96" t="str">
            <v>000000</v>
          </cell>
          <cell r="AS96" t="str">
            <v>000000</v>
          </cell>
          <cell r="AU96" t="str">
            <v>000000</v>
          </cell>
          <cell r="AW96" t="str">
            <v>000000</v>
          </cell>
          <cell r="AY96" t="str">
            <v>000000</v>
          </cell>
          <cell r="BA96" t="str">
            <v>000000</v>
          </cell>
          <cell r="BC96" t="str">
            <v>000000</v>
          </cell>
          <cell r="BE96" t="str">
            <v>000004</v>
          </cell>
          <cell r="BF96" t="str">
            <v>小松美喜</v>
          </cell>
          <cell r="BG96" t="str">
            <v>000000</v>
          </cell>
          <cell r="BI96" t="str">
            <v>000000</v>
          </cell>
          <cell r="BK96" t="str">
            <v>000000</v>
          </cell>
          <cell r="BM96" t="str">
            <v>000000</v>
          </cell>
          <cell r="BO96" t="str">
            <v>000000</v>
          </cell>
          <cell r="BQ96" t="str">
            <v>000000</v>
          </cell>
          <cell r="BS96" t="str">
            <v>000000</v>
          </cell>
          <cell r="BU96" t="str">
            <v>000000</v>
          </cell>
          <cell r="BW96" t="str">
            <v>000000</v>
          </cell>
          <cell r="BY96" t="str">
            <v>000000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I96">
            <v>0</v>
          </cell>
          <cell r="CK96">
            <v>0</v>
          </cell>
          <cell r="CM96">
            <v>0</v>
          </cell>
          <cell r="CO96">
            <v>0</v>
          </cell>
          <cell r="CQ96">
            <v>0</v>
          </cell>
          <cell r="CS96">
            <v>0</v>
          </cell>
          <cell r="CT96">
            <v>3</v>
          </cell>
          <cell r="CU96" t="str">
            <v>上代単価×掛率</v>
          </cell>
          <cell r="CV96">
            <v>57</v>
          </cell>
        </row>
        <row r="97">
          <cell r="A97" t="str">
            <v>190054</v>
          </cell>
          <cell r="B97" t="str">
            <v>(株)ロフト</v>
          </cell>
          <cell r="C97" t="str">
            <v>有楽町ロフト</v>
          </cell>
          <cell r="D97" t="str">
            <v>有楽町ロフト</v>
          </cell>
          <cell r="E97" t="str">
            <v>227</v>
          </cell>
          <cell r="F97" t="str">
            <v>100-0005</v>
          </cell>
          <cell r="G97" t="str">
            <v>東京都千代田区丸の内3-8-3</v>
          </cell>
          <cell r="H97" t="str">
            <v>有楽町インフォス1階</v>
          </cell>
          <cell r="K97" t="str">
            <v>03-5223-6210</v>
          </cell>
          <cell r="M97" t="str">
            <v>000000</v>
          </cell>
          <cell r="O97" t="str">
            <v>000000</v>
          </cell>
          <cell r="Q97" t="str">
            <v>110881</v>
          </cell>
          <cell r="R97" t="str">
            <v>ﾛﾌﾄ</v>
          </cell>
          <cell r="S97" t="str">
            <v>000000</v>
          </cell>
          <cell r="U97" t="str">
            <v>000000</v>
          </cell>
          <cell r="W97" t="str">
            <v>000000</v>
          </cell>
          <cell r="Y97" t="str">
            <v>000000</v>
          </cell>
          <cell r="AA97" t="str">
            <v>000000</v>
          </cell>
          <cell r="AC97" t="str">
            <v>000000</v>
          </cell>
          <cell r="AE97" t="str">
            <v>000000</v>
          </cell>
          <cell r="AG97" t="str">
            <v>110881</v>
          </cell>
          <cell r="AH97" t="str">
            <v>ﾛﾌﾄ</v>
          </cell>
          <cell r="AI97">
            <v>1</v>
          </cell>
          <cell r="AJ97" t="str">
            <v>支店</v>
          </cell>
          <cell r="AK97" t="str">
            <v>000000</v>
          </cell>
          <cell r="AM97" t="str">
            <v>000000</v>
          </cell>
          <cell r="AO97" t="str">
            <v>110881</v>
          </cell>
          <cell r="AP97" t="str">
            <v>ﾛﾌﾄ</v>
          </cell>
          <cell r="AQ97" t="str">
            <v>000000</v>
          </cell>
          <cell r="AS97" t="str">
            <v>000000</v>
          </cell>
          <cell r="AU97" t="str">
            <v>000000</v>
          </cell>
          <cell r="AW97" t="str">
            <v>000000</v>
          </cell>
          <cell r="AY97" t="str">
            <v>000000</v>
          </cell>
          <cell r="BA97" t="str">
            <v>000000</v>
          </cell>
          <cell r="BC97" t="str">
            <v>000000</v>
          </cell>
          <cell r="BE97" t="str">
            <v>000004</v>
          </cell>
          <cell r="BF97" t="str">
            <v>小松美喜</v>
          </cell>
          <cell r="BG97" t="str">
            <v>000000</v>
          </cell>
          <cell r="BI97" t="str">
            <v>000000</v>
          </cell>
          <cell r="BK97" t="str">
            <v>000000</v>
          </cell>
          <cell r="BM97" t="str">
            <v>000000</v>
          </cell>
          <cell r="BO97" t="str">
            <v>000000</v>
          </cell>
          <cell r="BQ97" t="str">
            <v>000000</v>
          </cell>
          <cell r="BS97" t="str">
            <v>000000</v>
          </cell>
          <cell r="BU97" t="str">
            <v>000000</v>
          </cell>
          <cell r="BW97" t="str">
            <v>000000</v>
          </cell>
          <cell r="BY97" t="str">
            <v>000000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I97">
            <v>0</v>
          </cell>
          <cell r="CK97">
            <v>0</v>
          </cell>
          <cell r="CM97">
            <v>0</v>
          </cell>
          <cell r="CO97">
            <v>0</v>
          </cell>
          <cell r="CQ97">
            <v>0</v>
          </cell>
          <cell r="CS97">
            <v>0</v>
          </cell>
          <cell r="CT97">
            <v>3</v>
          </cell>
          <cell r="CU97" t="str">
            <v>上代単価×掛率</v>
          </cell>
          <cell r="CV97">
            <v>57</v>
          </cell>
        </row>
        <row r="98">
          <cell r="A98" t="str">
            <v>190055</v>
          </cell>
          <cell r="B98" t="str">
            <v>アーキ株式会社</v>
          </cell>
          <cell r="C98" t="str">
            <v>アーキ株式会社</v>
          </cell>
          <cell r="D98" t="str">
            <v>アーキ株式会社</v>
          </cell>
          <cell r="F98" t="str">
            <v>111-0055</v>
          </cell>
          <cell r="G98" t="str">
            <v>東京都台東区三筋1-10-5</v>
          </cell>
          <cell r="K98" t="str">
            <v>03-6862-3171</v>
          </cell>
          <cell r="L98" t="str">
            <v>03-3864-0460</v>
          </cell>
          <cell r="M98" t="str">
            <v>000000</v>
          </cell>
          <cell r="O98" t="str">
            <v>000000</v>
          </cell>
          <cell r="Q98" t="str">
            <v>190055</v>
          </cell>
          <cell r="R98" t="str">
            <v>アーキ株式会社</v>
          </cell>
          <cell r="S98" t="str">
            <v>000000</v>
          </cell>
          <cell r="U98" t="str">
            <v>000000</v>
          </cell>
          <cell r="W98" t="str">
            <v>000000</v>
          </cell>
          <cell r="Y98" t="str">
            <v>000000</v>
          </cell>
          <cell r="AA98" t="str">
            <v>000000</v>
          </cell>
          <cell r="AC98" t="str">
            <v>000000</v>
          </cell>
          <cell r="AE98" t="str">
            <v>000000</v>
          </cell>
          <cell r="AG98" t="str">
            <v>190055</v>
          </cell>
          <cell r="AH98" t="str">
            <v>アーキ株式会社</v>
          </cell>
          <cell r="AI98">
            <v>0</v>
          </cell>
          <cell r="AJ98" t="str">
            <v>通常</v>
          </cell>
          <cell r="AK98" t="str">
            <v>000000</v>
          </cell>
          <cell r="AM98" t="str">
            <v>000000</v>
          </cell>
          <cell r="AO98" t="str">
            <v>190055</v>
          </cell>
          <cell r="AP98" t="str">
            <v>アーキ株式会社</v>
          </cell>
          <cell r="AQ98" t="str">
            <v>000000</v>
          </cell>
          <cell r="AS98" t="str">
            <v>000000</v>
          </cell>
          <cell r="AU98" t="str">
            <v>000000</v>
          </cell>
          <cell r="AW98" t="str">
            <v>000000</v>
          </cell>
          <cell r="AY98" t="str">
            <v>000000</v>
          </cell>
          <cell r="BA98" t="str">
            <v>000000</v>
          </cell>
          <cell r="BC98" t="str">
            <v>000000</v>
          </cell>
          <cell r="BE98" t="str">
            <v>000040</v>
          </cell>
          <cell r="BF98" t="str">
            <v>その他</v>
          </cell>
          <cell r="BG98" t="str">
            <v>000000</v>
          </cell>
          <cell r="BI98" t="str">
            <v>000000</v>
          </cell>
          <cell r="BK98" t="str">
            <v>000000</v>
          </cell>
          <cell r="BM98" t="str">
            <v>000000</v>
          </cell>
          <cell r="BO98" t="str">
            <v>000000</v>
          </cell>
          <cell r="BQ98" t="str">
            <v>000000</v>
          </cell>
          <cell r="BS98" t="str">
            <v>000000</v>
          </cell>
          <cell r="BU98" t="str">
            <v>000000</v>
          </cell>
          <cell r="BW98" t="str">
            <v>000000</v>
          </cell>
          <cell r="BY98" t="str">
            <v>000000</v>
          </cell>
          <cell r="CA98">
            <v>30</v>
          </cell>
          <cell r="CB98">
            <v>0</v>
          </cell>
          <cell r="CC98">
            <v>0</v>
          </cell>
          <cell r="CD98">
            <v>30</v>
          </cell>
          <cell r="CE98">
            <v>0</v>
          </cell>
          <cell r="CF98">
            <v>0</v>
          </cell>
          <cell r="CG98">
            <v>0</v>
          </cell>
          <cell r="CH98" t="str">
            <v>当月</v>
          </cell>
          <cell r="CI98">
            <v>0</v>
          </cell>
          <cell r="CK98">
            <v>0</v>
          </cell>
          <cell r="CM98">
            <v>1</v>
          </cell>
          <cell r="CN98" t="str">
            <v>振込</v>
          </cell>
          <cell r="CO98">
            <v>0</v>
          </cell>
          <cell r="CQ98">
            <v>0</v>
          </cell>
          <cell r="CS98">
            <v>0</v>
          </cell>
          <cell r="CT98">
            <v>3</v>
          </cell>
          <cell r="CU98" t="str">
            <v>上代単価×掛率</v>
          </cell>
          <cell r="CV98">
            <v>100</v>
          </cell>
        </row>
        <row r="99">
          <cell r="A99" t="str">
            <v>190056</v>
          </cell>
          <cell r="B99" t="str">
            <v>有限会社 横山石油店</v>
          </cell>
          <cell r="C99" t="str">
            <v>(有)横山石油店</v>
          </cell>
          <cell r="D99" t="str">
            <v>(有)横山石油店</v>
          </cell>
          <cell r="F99" t="str">
            <v>155-0031</v>
          </cell>
          <cell r="G99" t="str">
            <v>東京都世田谷区北沢2-33-6</v>
          </cell>
          <cell r="K99" t="str">
            <v>03-3481-9250</v>
          </cell>
          <cell r="L99" t="str">
            <v>03-3481-9250</v>
          </cell>
          <cell r="M99" t="str">
            <v>000000</v>
          </cell>
          <cell r="O99" t="str">
            <v>000000</v>
          </cell>
          <cell r="Q99" t="str">
            <v>190056</v>
          </cell>
          <cell r="R99" t="str">
            <v>(有)横山石油店</v>
          </cell>
          <cell r="S99" t="str">
            <v>000000</v>
          </cell>
          <cell r="U99" t="str">
            <v>000000</v>
          </cell>
          <cell r="W99" t="str">
            <v>000000</v>
          </cell>
          <cell r="Y99" t="str">
            <v>000000</v>
          </cell>
          <cell r="AA99" t="str">
            <v>000000</v>
          </cell>
          <cell r="AC99" t="str">
            <v>000000</v>
          </cell>
          <cell r="AE99" t="str">
            <v>000000</v>
          </cell>
          <cell r="AG99" t="str">
            <v>190056</v>
          </cell>
          <cell r="AH99" t="str">
            <v>(有)横山石油店</v>
          </cell>
          <cell r="AI99">
            <v>2</v>
          </cell>
          <cell r="AJ99" t="str">
            <v>本店</v>
          </cell>
          <cell r="AK99" t="str">
            <v>000000</v>
          </cell>
          <cell r="AM99" t="str">
            <v>000000</v>
          </cell>
          <cell r="AO99" t="str">
            <v>190056</v>
          </cell>
          <cell r="AP99" t="str">
            <v>(有)横山石油店</v>
          </cell>
          <cell r="AQ99" t="str">
            <v>000000</v>
          </cell>
          <cell r="AS99" t="str">
            <v>000000</v>
          </cell>
          <cell r="AU99" t="str">
            <v>000000</v>
          </cell>
          <cell r="AW99" t="str">
            <v>000000</v>
          </cell>
          <cell r="AY99" t="str">
            <v>000000</v>
          </cell>
          <cell r="BA99" t="str">
            <v>000000</v>
          </cell>
          <cell r="BC99" t="str">
            <v>000000</v>
          </cell>
          <cell r="BE99" t="str">
            <v>000056</v>
          </cell>
          <cell r="BF99" t="str">
            <v>五十嵐悠介</v>
          </cell>
          <cell r="BG99" t="str">
            <v>000000</v>
          </cell>
          <cell r="BI99" t="str">
            <v>000000</v>
          </cell>
          <cell r="BK99" t="str">
            <v>000000</v>
          </cell>
          <cell r="BM99" t="str">
            <v>000000</v>
          </cell>
          <cell r="BO99" t="str">
            <v>000000</v>
          </cell>
          <cell r="BQ99" t="str">
            <v>000000</v>
          </cell>
          <cell r="BS99" t="str">
            <v>000000</v>
          </cell>
          <cell r="BU99" t="str">
            <v>000000</v>
          </cell>
          <cell r="BW99" t="str">
            <v>000000</v>
          </cell>
          <cell r="BY99" t="str">
            <v>000000</v>
          </cell>
          <cell r="CA99">
            <v>30</v>
          </cell>
          <cell r="CB99">
            <v>0</v>
          </cell>
          <cell r="CC99">
            <v>0</v>
          </cell>
          <cell r="CD99">
            <v>30</v>
          </cell>
          <cell r="CE99">
            <v>0</v>
          </cell>
          <cell r="CF99">
            <v>0</v>
          </cell>
          <cell r="CG99">
            <v>1</v>
          </cell>
          <cell r="CH99" t="str">
            <v>翌月</v>
          </cell>
          <cell r="CI99">
            <v>0</v>
          </cell>
          <cell r="CK99">
            <v>0</v>
          </cell>
          <cell r="CM99">
            <v>1</v>
          </cell>
          <cell r="CN99" t="str">
            <v>振込</v>
          </cell>
          <cell r="CO99">
            <v>0</v>
          </cell>
          <cell r="CQ99">
            <v>0</v>
          </cell>
          <cell r="CS99">
            <v>0</v>
          </cell>
          <cell r="CT99">
            <v>3</v>
          </cell>
          <cell r="CU99" t="str">
            <v>上代単価×掛率</v>
          </cell>
          <cell r="CV99">
            <v>60</v>
          </cell>
        </row>
        <row r="100">
          <cell r="A100" t="str">
            <v>190057</v>
          </cell>
          <cell r="B100" t="str">
            <v>㈱ﾇｰｳﾞ･ｴｲ</v>
          </cell>
          <cell r="C100" t="str">
            <v>㈱ﾇｰｳﾞ･ｴｲ</v>
          </cell>
          <cell r="D100" t="str">
            <v>㈱ﾇｰｳﾞ･ｴｲ</v>
          </cell>
          <cell r="F100" t="str">
            <v>150-0045</v>
          </cell>
          <cell r="G100" t="str">
            <v>東京都渋谷区神泉町8-16</v>
          </cell>
          <cell r="H100" t="str">
            <v>渋谷ﾌｧｰｽﾄﾌﾟﾚｲｽ10階</v>
          </cell>
          <cell r="K100" t="str">
            <v>03-5428-2632</v>
          </cell>
          <cell r="L100" t="str">
            <v>03-3746-8751</v>
          </cell>
          <cell r="M100" t="str">
            <v>000000</v>
          </cell>
          <cell r="O100" t="str">
            <v>000212</v>
          </cell>
          <cell r="P100" t="str">
            <v>Bag Speciality</v>
          </cell>
          <cell r="Q100" t="str">
            <v>190057</v>
          </cell>
          <cell r="R100" t="str">
            <v>㈱ﾇｰｳﾞ･ｴｲ</v>
          </cell>
          <cell r="S100" t="str">
            <v>000000</v>
          </cell>
          <cell r="U100" t="str">
            <v>000000</v>
          </cell>
          <cell r="W100" t="str">
            <v>000000</v>
          </cell>
          <cell r="Y100" t="str">
            <v>000000</v>
          </cell>
          <cell r="AA100" t="str">
            <v>000000</v>
          </cell>
          <cell r="AC100" t="str">
            <v>000000</v>
          </cell>
          <cell r="AE100" t="str">
            <v>000000</v>
          </cell>
          <cell r="AG100" t="str">
            <v>190057</v>
          </cell>
          <cell r="AH100" t="str">
            <v>㈱ﾇｰｳﾞ･ｴｲ</v>
          </cell>
          <cell r="AI100">
            <v>2</v>
          </cell>
          <cell r="AJ100" t="str">
            <v>本店</v>
          </cell>
          <cell r="AK100" t="str">
            <v>000000</v>
          </cell>
          <cell r="AM100" t="str">
            <v>000212</v>
          </cell>
          <cell r="AN100" t="str">
            <v>Bag Speciality</v>
          </cell>
          <cell r="AO100" t="str">
            <v>190057</v>
          </cell>
          <cell r="AP100" t="str">
            <v>㈱ﾇｰｳﾞ･ｴｲ</v>
          </cell>
          <cell r="AQ100" t="str">
            <v>000000</v>
          </cell>
          <cell r="AS100" t="str">
            <v>000000</v>
          </cell>
          <cell r="AU100" t="str">
            <v>000000</v>
          </cell>
          <cell r="AW100" t="str">
            <v>000000</v>
          </cell>
          <cell r="AY100" t="str">
            <v>000000</v>
          </cell>
          <cell r="BA100" t="str">
            <v>000000</v>
          </cell>
          <cell r="BC100" t="str">
            <v>000000</v>
          </cell>
          <cell r="BE100" t="str">
            <v>000055</v>
          </cell>
          <cell r="BF100" t="str">
            <v>佐藤祐介</v>
          </cell>
          <cell r="BG100" t="str">
            <v>000000</v>
          </cell>
          <cell r="BI100" t="str">
            <v>000000</v>
          </cell>
          <cell r="BK100" t="str">
            <v>000000</v>
          </cell>
          <cell r="BM100" t="str">
            <v>000000</v>
          </cell>
          <cell r="BO100" t="str">
            <v>000000</v>
          </cell>
          <cell r="BQ100" t="str">
            <v>000000</v>
          </cell>
          <cell r="BS100" t="str">
            <v>000000</v>
          </cell>
          <cell r="BU100" t="str">
            <v>000000</v>
          </cell>
          <cell r="BW100" t="str">
            <v>000000</v>
          </cell>
          <cell r="BY100" t="str">
            <v>000000</v>
          </cell>
          <cell r="CA100">
            <v>30</v>
          </cell>
          <cell r="CB100">
            <v>0</v>
          </cell>
          <cell r="CC100">
            <v>0</v>
          </cell>
          <cell r="CD100">
            <v>20</v>
          </cell>
          <cell r="CE100">
            <v>0</v>
          </cell>
          <cell r="CF100">
            <v>0</v>
          </cell>
          <cell r="CG100">
            <v>2</v>
          </cell>
          <cell r="CH100" t="str">
            <v>2ヶ月後</v>
          </cell>
          <cell r="CI100">
            <v>0</v>
          </cell>
          <cell r="CK100">
            <v>0</v>
          </cell>
          <cell r="CM100">
            <v>1</v>
          </cell>
          <cell r="CN100" t="str">
            <v>振込</v>
          </cell>
          <cell r="CO100">
            <v>0</v>
          </cell>
          <cell r="CQ100">
            <v>0</v>
          </cell>
          <cell r="CS100">
            <v>0</v>
          </cell>
          <cell r="CT100">
            <v>3</v>
          </cell>
          <cell r="CU100" t="str">
            <v>上代単価×掛率</v>
          </cell>
          <cell r="CV100">
            <v>55</v>
          </cell>
        </row>
        <row r="101">
          <cell r="A101" t="str">
            <v>190058</v>
          </cell>
          <cell r="B101" t="str">
            <v>㈱ﾋﾞｰｽﾞｲﾝﾀｰﾅｼｮﾅﾙ</v>
          </cell>
          <cell r="C101" t="str">
            <v>㈱ﾋﾞｰｽﾞｲﾝﾀｰﾅｼｮﾅﾙ</v>
          </cell>
          <cell r="D101" t="str">
            <v>㈱ﾋﾞｰｽﾞｲﾝﾀｰﾅｼｮﾅﾙ</v>
          </cell>
          <cell r="F101" t="str">
            <v>153-0043</v>
          </cell>
          <cell r="G101" t="str">
            <v>東京都目黒区東山1-1-2</v>
          </cell>
          <cell r="H101" t="str">
            <v>東山ﾋﾞﾙ7F</v>
          </cell>
          <cell r="K101" t="str">
            <v>03-5768-2233</v>
          </cell>
          <cell r="L101" t="str">
            <v>03-5768-2244</v>
          </cell>
          <cell r="M101" t="str">
            <v>000000</v>
          </cell>
          <cell r="O101" t="str">
            <v>000219</v>
          </cell>
          <cell r="P101" t="str">
            <v>Select Fashion</v>
          </cell>
          <cell r="Q101" t="str">
            <v>190058</v>
          </cell>
          <cell r="R101" t="str">
            <v>㈱ﾋﾞｰｽﾞｲﾝﾀｰﾅｼｮﾅﾙ</v>
          </cell>
          <cell r="S101" t="str">
            <v>000000</v>
          </cell>
          <cell r="U101" t="str">
            <v>000000</v>
          </cell>
          <cell r="W101" t="str">
            <v>000000</v>
          </cell>
          <cell r="Y101" t="str">
            <v>000000</v>
          </cell>
          <cell r="AA101" t="str">
            <v>000000</v>
          </cell>
          <cell r="AC101" t="str">
            <v>000000</v>
          </cell>
          <cell r="AE101" t="str">
            <v>000000</v>
          </cell>
          <cell r="AG101" t="str">
            <v>190058</v>
          </cell>
          <cell r="AH101" t="str">
            <v>㈱ﾋﾞｰｽﾞｲﾝﾀｰﾅｼｮﾅﾙ</v>
          </cell>
          <cell r="AI101">
            <v>2</v>
          </cell>
          <cell r="AJ101" t="str">
            <v>本店</v>
          </cell>
          <cell r="AK101" t="str">
            <v>000000</v>
          </cell>
          <cell r="AM101" t="str">
            <v>000219</v>
          </cell>
          <cell r="AN101" t="str">
            <v>Select Fashion</v>
          </cell>
          <cell r="AO101" t="str">
            <v>190058</v>
          </cell>
          <cell r="AP101" t="str">
            <v>㈱ﾋﾞｰｽﾞｲﾝﾀｰﾅｼｮﾅﾙ</v>
          </cell>
          <cell r="AQ101" t="str">
            <v>000000</v>
          </cell>
          <cell r="AS101" t="str">
            <v>000000</v>
          </cell>
          <cell r="AU101" t="str">
            <v>000000</v>
          </cell>
          <cell r="AW101" t="str">
            <v>000000</v>
          </cell>
          <cell r="AY101" t="str">
            <v>000000</v>
          </cell>
          <cell r="BA101" t="str">
            <v>000000</v>
          </cell>
          <cell r="BC101" t="str">
            <v>000000</v>
          </cell>
          <cell r="BE101" t="str">
            <v>000040</v>
          </cell>
          <cell r="BF101" t="str">
            <v>その他</v>
          </cell>
          <cell r="BG101" t="str">
            <v>000000</v>
          </cell>
          <cell r="BI101" t="str">
            <v>000000</v>
          </cell>
          <cell r="BK101" t="str">
            <v>000000</v>
          </cell>
          <cell r="BM101" t="str">
            <v>000000</v>
          </cell>
          <cell r="BO101" t="str">
            <v>000000</v>
          </cell>
          <cell r="BQ101" t="str">
            <v>000000</v>
          </cell>
          <cell r="BS101" t="str">
            <v>000000</v>
          </cell>
          <cell r="BU101" t="str">
            <v>000000</v>
          </cell>
          <cell r="BW101" t="str">
            <v>000000</v>
          </cell>
          <cell r="BY101" t="str">
            <v>000000</v>
          </cell>
          <cell r="CA101">
            <v>30</v>
          </cell>
          <cell r="CB101">
            <v>0</v>
          </cell>
          <cell r="CC101">
            <v>0</v>
          </cell>
          <cell r="CD101">
            <v>30</v>
          </cell>
          <cell r="CE101">
            <v>0</v>
          </cell>
          <cell r="CF101">
            <v>0</v>
          </cell>
          <cell r="CG101">
            <v>1</v>
          </cell>
          <cell r="CH101" t="str">
            <v>翌月</v>
          </cell>
          <cell r="CI101">
            <v>0</v>
          </cell>
          <cell r="CK101">
            <v>0</v>
          </cell>
          <cell r="CM101">
            <v>1</v>
          </cell>
          <cell r="CN101" t="str">
            <v>振込</v>
          </cell>
          <cell r="CO101">
            <v>0</v>
          </cell>
          <cell r="CQ101">
            <v>0</v>
          </cell>
          <cell r="CS101">
            <v>0</v>
          </cell>
          <cell r="CT101">
            <v>3</v>
          </cell>
          <cell r="CU101" t="str">
            <v>上代単価×掛率</v>
          </cell>
          <cell r="CV101">
            <v>60</v>
          </cell>
        </row>
        <row r="102">
          <cell r="A102" t="str">
            <v>190059</v>
          </cell>
          <cell r="B102" t="str">
            <v>MOBSTYLE</v>
          </cell>
          <cell r="C102" t="str">
            <v>MOBSTYLE</v>
          </cell>
          <cell r="D102" t="str">
            <v>MOBSTYLE</v>
          </cell>
          <cell r="F102" t="str">
            <v>151-0061</v>
          </cell>
          <cell r="G102" t="str">
            <v>東京都渋谷区初台2-23-5</v>
          </cell>
          <cell r="H102" t="str">
            <v>ﾊﾟｼﾌｨｯｸﾊﾟﾚｽ新代々木308</v>
          </cell>
          <cell r="K102" t="str">
            <v>03-6753-1038</v>
          </cell>
          <cell r="L102" t="str">
            <v>03-6753-1038</v>
          </cell>
          <cell r="M102" t="str">
            <v>000000</v>
          </cell>
          <cell r="O102" t="str">
            <v>000219</v>
          </cell>
          <cell r="P102" t="str">
            <v>Select Fashion</v>
          </cell>
          <cell r="Q102" t="str">
            <v>190059</v>
          </cell>
          <cell r="R102" t="str">
            <v>MOBSTYLE</v>
          </cell>
          <cell r="S102" t="str">
            <v>000000</v>
          </cell>
          <cell r="U102" t="str">
            <v>000000</v>
          </cell>
          <cell r="W102" t="str">
            <v>000000</v>
          </cell>
          <cell r="Y102" t="str">
            <v>000000</v>
          </cell>
          <cell r="AA102" t="str">
            <v>000000</v>
          </cell>
          <cell r="AC102" t="str">
            <v>000000</v>
          </cell>
          <cell r="AE102" t="str">
            <v>000000</v>
          </cell>
          <cell r="AG102" t="str">
            <v>190059</v>
          </cell>
          <cell r="AH102" t="str">
            <v>MOBSTYLE</v>
          </cell>
          <cell r="AI102">
            <v>0</v>
          </cell>
          <cell r="AJ102" t="str">
            <v>通常</v>
          </cell>
          <cell r="AK102" t="str">
            <v>000000</v>
          </cell>
          <cell r="AM102" t="str">
            <v>000219</v>
          </cell>
          <cell r="AN102" t="str">
            <v>Select Fashion</v>
          </cell>
          <cell r="AO102" t="str">
            <v>190059</v>
          </cell>
          <cell r="AP102" t="str">
            <v>MOBSTYLE</v>
          </cell>
          <cell r="AQ102" t="str">
            <v>000000</v>
          </cell>
          <cell r="AS102" t="str">
            <v>000000</v>
          </cell>
          <cell r="AU102" t="str">
            <v>000000</v>
          </cell>
          <cell r="AW102" t="str">
            <v>000000</v>
          </cell>
          <cell r="AY102" t="str">
            <v>000000</v>
          </cell>
          <cell r="BA102" t="str">
            <v>000000</v>
          </cell>
          <cell r="BC102" t="str">
            <v>000000</v>
          </cell>
          <cell r="BE102" t="str">
            <v>000040</v>
          </cell>
          <cell r="BF102" t="str">
            <v>その他</v>
          </cell>
          <cell r="BG102" t="str">
            <v>000000</v>
          </cell>
          <cell r="BI102" t="str">
            <v>000000</v>
          </cell>
          <cell r="BK102" t="str">
            <v>000000</v>
          </cell>
          <cell r="BM102" t="str">
            <v>000000</v>
          </cell>
          <cell r="BO102" t="str">
            <v>000000</v>
          </cell>
          <cell r="BQ102" t="str">
            <v>000000</v>
          </cell>
          <cell r="BS102" t="str">
            <v>000000</v>
          </cell>
          <cell r="BU102" t="str">
            <v>000000</v>
          </cell>
          <cell r="BW102" t="str">
            <v>000000</v>
          </cell>
          <cell r="BY102" t="str">
            <v>000000</v>
          </cell>
          <cell r="CA102">
            <v>30</v>
          </cell>
          <cell r="CB102">
            <v>0</v>
          </cell>
          <cell r="CC102">
            <v>0</v>
          </cell>
          <cell r="CD102">
            <v>30</v>
          </cell>
          <cell r="CE102">
            <v>0</v>
          </cell>
          <cell r="CF102">
            <v>0</v>
          </cell>
          <cell r="CG102">
            <v>1</v>
          </cell>
          <cell r="CH102" t="str">
            <v>翌月</v>
          </cell>
          <cell r="CI102">
            <v>0</v>
          </cell>
          <cell r="CK102">
            <v>0</v>
          </cell>
          <cell r="CM102">
            <v>1</v>
          </cell>
          <cell r="CN102" t="str">
            <v>振込</v>
          </cell>
          <cell r="CO102">
            <v>0</v>
          </cell>
          <cell r="CQ102">
            <v>0</v>
          </cell>
          <cell r="CS102">
            <v>0</v>
          </cell>
          <cell r="CT102">
            <v>3</v>
          </cell>
          <cell r="CU102" t="str">
            <v>上代単価×掛率</v>
          </cell>
          <cell r="CV102">
            <v>60</v>
          </cell>
        </row>
        <row r="103">
          <cell r="A103" t="str">
            <v>190060</v>
          </cell>
          <cell r="B103" t="str">
            <v>東京倉庫</v>
          </cell>
          <cell r="C103" t="str">
            <v>東京倉庫</v>
          </cell>
          <cell r="D103" t="str">
            <v>東京倉庫</v>
          </cell>
          <cell r="E103" t="str">
            <v>ﾄｳｷｮｳｿｳｺ</v>
          </cell>
          <cell r="F103" t="str">
            <v>107-0061</v>
          </cell>
          <cell r="G103" t="str">
            <v>東京都港区北青山1-3-6</v>
          </cell>
          <cell r="H103" t="str">
            <v>SIビル6階</v>
          </cell>
          <cell r="K103" t="str">
            <v>03-6416-0808</v>
          </cell>
          <cell r="L103" t="str">
            <v>03-6416-5514</v>
          </cell>
          <cell r="M103" t="str">
            <v>000003</v>
          </cell>
          <cell r="N103" t="str">
            <v>関東</v>
          </cell>
          <cell r="O103" t="str">
            <v>000999</v>
          </cell>
          <cell r="P103" t="str">
            <v>Other</v>
          </cell>
          <cell r="Q103" t="str">
            <v>190060</v>
          </cell>
          <cell r="R103" t="str">
            <v>東京倉庫</v>
          </cell>
          <cell r="S103" t="str">
            <v>000000</v>
          </cell>
          <cell r="U103" t="str">
            <v>000000</v>
          </cell>
          <cell r="W103" t="str">
            <v>000000</v>
          </cell>
          <cell r="Y103" t="str">
            <v>000000</v>
          </cell>
          <cell r="AA103" t="str">
            <v>000000</v>
          </cell>
          <cell r="AC103" t="str">
            <v>000000</v>
          </cell>
          <cell r="AE103" t="str">
            <v>000000</v>
          </cell>
          <cell r="AG103" t="str">
            <v>190060</v>
          </cell>
          <cell r="AH103" t="str">
            <v>東京倉庫</v>
          </cell>
          <cell r="AI103">
            <v>0</v>
          </cell>
          <cell r="AJ103" t="str">
            <v>通常</v>
          </cell>
          <cell r="AK103" t="str">
            <v>000003</v>
          </cell>
          <cell r="AL103" t="str">
            <v>関東</v>
          </cell>
          <cell r="AM103" t="str">
            <v>000999</v>
          </cell>
          <cell r="AN103" t="str">
            <v>Other</v>
          </cell>
          <cell r="AO103" t="str">
            <v>190060</v>
          </cell>
          <cell r="AP103" t="str">
            <v>東京倉庫</v>
          </cell>
          <cell r="AQ103" t="str">
            <v>000000</v>
          </cell>
          <cell r="AS103" t="str">
            <v>000000</v>
          </cell>
          <cell r="AU103" t="str">
            <v>000000</v>
          </cell>
          <cell r="AW103" t="str">
            <v>000000</v>
          </cell>
          <cell r="AY103" t="str">
            <v>000000</v>
          </cell>
          <cell r="BA103" t="str">
            <v>000000</v>
          </cell>
          <cell r="BC103" t="str">
            <v>000000</v>
          </cell>
          <cell r="BE103" t="str">
            <v>000040</v>
          </cell>
          <cell r="BF103" t="str">
            <v>その他</v>
          </cell>
          <cell r="BG103" t="str">
            <v>000000</v>
          </cell>
          <cell r="BI103" t="str">
            <v>000000</v>
          </cell>
          <cell r="BK103" t="str">
            <v>000000</v>
          </cell>
          <cell r="BM103" t="str">
            <v>000000</v>
          </cell>
          <cell r="BO103" t="str">
            <v>000000</v>
          </cell>
          <cell r="BQ103" t="str">
            <v>000000</v>
          </cell>
          <cell r="BS103" t="str">
            <v>000000</v>
          </cell>
          <cell r="BU103" t="str">
            <v>000000</v>
          </cell>
          <cell r="BW103" t="str">
            <v>000000</v>
          </cell>
          <cell r="BY103" t="str">
            <v>000000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I103">
            <v>0</v>
          </cell>
          <cell r="CK103">
            <v>0</v>
          </cell>
          <cell r="CM103">
            <v>0</v>
          </cell>
          <cell r="CO103">
            <v>0</v>
          </cell>
          <cell r="CQ103">
            <v>0</v>
          </cell>
          <cell r="CS103">
            <v>0</v>
          </cell>
          <cell r="CT103">
            <v>3</v>
          </cell>
          <cell r="CU103" t="str">
            <v>上代単価×掛率</v>
          </cell>
          <cell r="CV103">
            <v>0</v>
          </cell>
        </row>
        <row r="104">
          <cell r="A104" t="str">
            <v>190061</v>
          </cell>
          <cell r="B104" t="str">
            <v>株式会社ﾊﾞｰﾆｰｽﾞｼﾞｬﾊﾟﾝ＜買取＞</v>
          </cell>
          <cell r="C104" t="str">
            <v>㈱ﾊﾞｰﾆｰｽﾞｼﾞｬﾊﾟﾝ買取</v>
          </cell>
          <cell r="D104" t="str">
            <v>㈱ﾊﾞｰﾆｰｽﾞｼﾞｬﾊﾟﾝ買取</v>
          </cell>
          <cell r="F104" t="str">
            <v>135-0043</v>
          </cell>
          <cell r="G104" t="str">
            <v>東京都江東区塩浜2-4-20</v>
          </cell>
          <cell r="H104" t="str">
            <v>浪速運送東京ｾﾝﾀｰ6F 宍倉様</v>
          </cell>
          <cell r="K104" t="str">
            <v>03-5632-0328</v>
          </cell>
          <cell r="M104" t="str">
            <v>000000</v>
          </cell>
          <cell r="O104" t="str">
            <v>000000</v>
          </cell>
          <cell r="Q104" t="str">
            <v>190061</v>
          </cell>
          <cell r="R104" t="str">
            <v>㈱ﾊﾞｰﾆｰｽﾞｼﾞｬﾊﾟﾝ買取</v>
          </cell>
          <cell r="S104" t="str">
            <v>000000</v>
          </cell>
          <cell r="U104" t="str">
            <v>000000</v>
          </cell>
          <cell r="W104" t="str">
            <v>000000</v>
          </cell>
          <cell r="Y104" t="str">
            <v>000000</v>
          </cell>
          <cell r="AA104" t="str">
            <v>000000</v>
          </cell>
          <cell r="AC104" t="str">
            <v>000000</v>
          </cell>
          <cell r="AE104" t="str">
            <v>000000</v>
          </cell>
          <cell r="AG104" t="str">
            <v>190061</v>
          </cell>
          <cell r="AH104" t="str">
            <v>㈱ﾊﾞｰﾆｰｽﾞｼﾞｬﾊﾟﾝ買取</v>
          </cell>
          <cell r="AI104">
            <v>0</v>
          </cell>
          <cell r="AJ104" t="str">
            <v>通常</v>
          </cell>
          <cell r="AK104" t="str">
            <v>000000</v>
          </cell>
          <cell r="AM104" t="str">
            <v>000000</v>
          </cell>
          <cell r="AO104" t="str">
            <v>190061</v>
          </cell>
          <cell r="AP104" t="str">
            <v>㈱ﾊﾞｰﾆｰｽﾞｼﾞｬﾊﾟﾝ買取</v>
          </cell>
          <cell r="AQ104" t="str">
            <v>000000</v>
          </cell>
          <cell r="AS104" t="str">
            <v>000000</v>
          </cell>
          <cell r="AU104" t="str">
            <v>000000</v>
          </cell>
          <cell r="AW104" t="str">
            <v>000000</v>
          </cell>
          <cell r="AY104" t="str">
            <v>000000</v>
          </cell>
          <cell r="BA104" t="str">
            <v>000000</v>
          </cell>
          <cell r="BC104" t="str">
            <v>000000</v>
          </cell>
          <cell r="BE104" t="str">
            <v>000040</v>
          </cell>
          <cell r="BF104" t="str">
            <v>その他</v>
          </cell>
          <cell r="BG104" t="str">
            <v>000000</v>
          </cell>
          <cell r="BI104" t="str">
            <v>000000</v>
          </cell>
          <cell r="BK104" t="str">
            <v>000000</v>
          </cell>
          <cell r="BM104" t="str">
            <v>000000</v>
          </cell>
          <cell r="BO104" t="str">
            <v>000000</v>
          </cell>
          <cell r="BQ104" t="str">
            <v>000000</v>
          </cell>
          <cell r="BS104" t="str">
            <v>000000</v>
          </cell>
          <cell r="BU104" t="str">
            <v>000000</v>
          </cell>
          <cell r="BW104" t="str">
            <v>000000</v>
          </cell>
          <cell r="BY104" t="str">
            <v>000000</v>
          </cell>
          <cell r="CA104">
            <v>30</v>
          </cell>
          <cell r="CB104">
            <v>0</v>
          </cell>
          <cell r="CC104">
            <v>0</v>
          </cell>
          <cell r="CD104">
            <v>30</v>
          </cell>
          <cell r="CE104">
            <v>0</v>
          </cell>
          <cell r="CF104">
            <v>0</v>
          </cell>
          <cell r="CG104">
            <v>1</v>
          </cell>
          <cell r="CH104" t="str">
            <v>翌月</v>
          </cell>
          <cell r="CI104">
            <v>0</v>
          </cell>
          <cell r="CK104">
            <v>0</v>
          </cell>
          <cell r="CM104">
            <v>1</v>
          </cell>
          <cell r="CN104" t="str">
            <v>振込</v>
          </cell>
          <cell r="CO104">
            <v>0</v>
          </cell>
          <cell r="CQ104">
            <v>0</v>
          </cell>
          <cell r="CS104">
            <v>0</v>
          </cell>
          <cell r="CT104">
            <v>3</v>
          </cell>
          <cell r="CU104" t="str">
            <v>上代単価×掛率</v>
          </cell>
          <cell r="CV104">
            <v>60</v>
          </cell>
        </row>
        <row r="105">
          <cell r="A105" t="str">
            <v>190063</v>
          </cell>
          <cell r="B105" t="str">
            <v>株式会社ﾊﾞｰﾆｰｽﾞｼﾞｬﾊﾟﾝ＜委託＞</v>
          </cell>
          <cell r="C105" t="str">
            <v>㈱ﾊﾞｰﾆｰｽﾞｼﾞｬﾊﾟﾝ新宿</v>
          </cell>
          <cell r="D105" t="str">
            <v>㈱ﾊﾞｰﾆｰｽﾞｼﾞｬﾊﾟﾝ新宿</v>
          </cell>
          <cell r="F105" t="str">
            <v>160-0022</v>
          </cell>
          <cell r="G105" t="str">
            <v>東京都新宿区新宿3-18-5</v>
          </cell>
          <cell r="H105" t="str">
            <v>ﾊﾞｰﾆｰｽﾞﾆｭｰﾖｰｸ新宿店5F 山根様</v>
          </cell>
          <cell r="K105" t="str">
            <v>03-3341-2215</v>
          </cell>
          <cell r="M105" t="str">
            <v>000000</v>
          </cell>
          <cell r="O105" t="str">
            <v>000000</v>
          </cell>
          <cell r="Q105" t="str">
            <v>190063</v>
          </cell>
          <cell r="R105" t="str">
            <v>㈱ﾊﾞｰﾆｰｽﾞｼﾞｬﾊﾟﾝ新宿</v>
          </cell>
          <cell r="S105" t="str">
            <v>000000</v>
          </cell>
          <cell r="U105" t="str">
            <v>000000</v>
          </cell>
          <cell r="W105" t="str">
            <v>000000</v>
          </cell>
          <cell r="Y105" t="str">
            <v>000000</v>
          </cell>
          <cell r="AA105" t="str">
            <v>000000</v>
          </cell>
          <cell r="AC105" t="str">
            <v>000000</v>
          </cell>
          <cell r="AE105" t="str">
            <v>000000</v>
          </cell>
          <cell r="AG105" t="str">
            <v>190063</v>
          </cell>
          <cell r="AH105" t="str">
            <v>㈱ﾊﾞｰﾆｰｽﾞｼﾞｬﾊﾟﾝ新宿</v>
          </cell>
          <cell r="AI105">
            <v>0</v>
          </cell>
          <cell r="AJ105" t="str">
            <v>通常</v>
          </cell>
          <cell r="AK105" t="str">
            <v>000000</v>
          </cell>
          <cell r="AM105" t="str">
            <v>000000</v>
          </cell>
          <cell r="AO105" t="str">
            <v>190063</v>
          </cell>
          <cell r="AP105" t="str">
            <v>㈱ﾊﾞｰﾆｰｽﾞｼﾞｬﾊﾟﾝ新宿</v>
          </cell>
          <cell r="AQ105" t="str">
            <v>000000</v>
          </cell>
          <cell r="AS105" t="str">
            <v>000000</v>
          </cell>
          <cell r="AU105" t="str">
            <v>000000</v>
          </cell>
          <cell r="AW105" t="str">
            <v>000000</v>
          </cell>
          <cell r="AY105" t="str">
            <v>000000</v>
          </cell>
          <cell r="BA105" t="str">
            <v>000000</v>
          </cell>
          <cell r="BC105" t="str">
            <v>000000</v>
          </cell>
          <cell r="BE105" t="str">
            <v>000040</v>
          </cell>
          <cell r="BF105" t="str">
            <v>その他</v>
          </cell>
          <cell r="BG105" t="str">
            <v>000000</v>
          </cell>
          <cell r="BI105" t="str">
            <v>000000</v>
          </cell>
          <cell r="BK105" t="str">
            <v>000000</v>
          </cell>
          <cell r="BM105" t="str">
            <v>000000</v>
          </cell>
          <cell r="BO105" t="str">
            <v>000000</v>
          </cell>
          <cell r="BQ105" t="str">
            <v>000000</v>
          </cell>
          <cell r="BS105" t="str">
            <v>000000</v>
          </cell>
          <cell r="BU105" t="str">
            <v>000000</v>
          </cell>
          <cell r="BW105" t="str">
            <v>000000</v>
          </cell>
          <cell r="BY105" t="str">
            <v>000000</v>
          </cell>
          <cell r="CA105">
            <v>30</v>
          </cell>
          <cell r="CB105">
            <v>0</v>
          </cell>
          <cell r="CC105">
            <v>0</v>
          </cell>
          <cell r="CD105">
            <v>30</v>
          </cell>
          <cell r="CE105">
            <v>0</v>
          </cell>
          <cell r="CF105">
            <v>0</v>
          </cell>
          <cell r="CG105">
            <v>1</v>
          </cell>
          <cell r="CH105" t="str">
            <v>翌月</v>
          </cell>
          <cell r="CI105">
            <v>0</v>
          </cell>
          <cell r="CK105">
            <v>0</v>
          </cell>
          <cell r="CM105">
            <v>1</v>
          </cell>
          <cell r="CN105" t="str">
            <v>振込</v>
          </cell>
          <cell r="CO105">
            <v>0</v>
          </cell>
          <cell r="CQ105">
            <v>0</v>
          </cell>
          <cell r="CS105">
            <v>0</v>
          </cell>
          <cell r="CT105">
            <v>3</v>
          </cell>
          <cell r="CU105" t="str">
            <v>上代単価×掛率</v>
          </cell>
          <cell r="CV105">
            <v>65</v>
          </cell>
        </row>
        <row r="106">
          <cell r="A106" t="str">
            <v>190064</v>
          </cell>
          <cell r="B106" t="str">
            <v>株式会社ﾊﾞｰﾆｰｽﾞｼﾞｬﾊﾟﾝ＜委託＞</v>
          </cell>
          <cell r="C106" t="str">
            <v>㈱ﾊﾞｰﾆｰｽﾞｼﾞｬﾊﾟﾝ銀座</v>
          </cell>
          <cell r="D106" t="str">
            <v>㈱ﾊﾞｰﾆｰｽﾞｼﾞｬﾊﾟﾝ銀座</v>
          </cell>
          <cell r="F106" t="str">
            <v>104-0061</v>
          </cell>
          <cell r="G106" t="str">
            <v>東京都中央区銀座6-8-7</v>
          </cell>
          <cell r="H106" t="str">
            <v>交詢ﾋﾞﾙ1F 阿部様</v>
          </cell>
          <cell r="K106" t="str">
            <v>03-3289-1581</v>
          </cell>
          <cell r="M106" t="str">
            <v>000000</v>
          </cell>
          <cell r="O106" t="str">
            <v>000000</v>
          </cell>
          <cell r="Q106" t="str">
            <v>190064</v>
          </cell>
          <cell r="R106" t="str">
            <v>㈱ﾊﾞｰﾆｰｽﾞｼﾞｬﾊﾟﾝ銀座</v>
          </cell>
          <cell r="S106" t="str">
            <v>000000</v>
          </cell>
          <cell r="U106" t="str">
            <v>000000</v>
          </cell>
          <cell r="W106" t="str">
            <v>000000</v>
          </cell>
          <cell r="Y106" t="str">
            <v>000000</v>
          </cell>
          <cell r="AA106" t="str">
            <v>000000</v>
          </cell>
          <cell r="AC106" t="str">
            <v>000000</v>
          </cell>
          <cell r="AE106" t="str">
            <v>000000</v>
          </cell>
          <cell r="AG106" t="str">
            <v>190064</v>
          </cell>
          <cell r="AH106" t="str">
            <v>㈱ﾊﾞｰﾆｰｽﾞｼﾞｬﾊﾟﾝ銀座</v>
          </cell>
          <cell r="AI106">
            <v>0</v>
          </cell>
          <cell r="AJ106" t="str">
            <v>通常</v>
          </cell>
          <cell r="AK106" t="str">
            <v>000000</v>
          </cell>
          <cell r="AM106" t="str">
            <v>000000</v>
          </cell>
          <cell r="AO106" t="str">
            <v>190064</v>
          </cell>
          <cell r="AP106" t="str">
            <v>㈱ﾊﾞｰﾆｰｽﾞｼﾞｬﾊﾟﾝ銀座</v>
          </cell>
          <cell r="AQ106" t="str">
            <v>000000</v>
          </cell>
          <cell r="AS106" t="str">
            <v>000000</v>
          </cell>
          <cell r="AU106" t="str">
            <v>000000</v>
          </cell>
          <cell r="AW106" t="str">
            <v>000000</v>
          </cell>
          <cell r="AY106" t="str">
            <v>000000</v>
          </cell>
          <cell r="BA106" t="str">
            <v>000000</v>
          </cell>
          <cell r="BC106" t="str">
            <v>000000</v>
          </cell>
          <cell r="BE106" t="str">
            <v>000040</v>
          </cell>
          <cell r="BF106" t="str">
            <v>その他</v>
          </cell>
          <cell r="BG106" t="str">
            <v>000000</v>
          </cell>
          <cell r="BI106" t="str">
            <v>000000</v>
          </cell>
          <cell r="BK106" t="str">
            <v>000000</v>
          </cell>
          <cell r="BM106" t="str">
            <v>000000</v>
          </cell>
          <cell r="BO106" t="str">
            <v>000000</v>
          </cell>
          <cell r="BQ106" t="str">
            <v>000000</v>
          </cell>
          <cell r="BS106" t="str">
            <v>000000</v>
          </cell>
          <cell r="BU106" t="str">
            <v>000000</v>
          </cell>
          <cell r="BW106" t="str">
            <v>000000</v>
          </cell>
          <cell r="BY106" t="str">
            <v>000000</v>
          </cell>
          <cell r="CA106">
            <v>30</v>
          </cell>
          <cell r="CB106">
            <v>0</v>
          </cell>
          <cell r="CC106">
            <v>0</v>
          </cell>
          <cell r="CD106">
            <v>30</v>
          </cell>
          <cell r="CE106">
            <v>0</v>
          </cell>
          <cell r="CF106">
            <v>0</v>
          </cell>
          <cell r="CG106">
            <v>1</v>
          </cell>
          <cell r="CH106" t="str">
            <v>翌月</v>
          </cell>
          <cell r="CI106">
            <v>0</v>
          </cell>
          <cell r="CK106">
            <v>0</v>
          </cell>
          <cell r="CM106">
            <v>1</v>
          </cell>
          <cell r="CN106" t="str">
            <v>振込</v>
          </cell>
          <cell r="CO106">
            <v>0</v>
          </cell>
          <cell r="CQ106">
            <v>0</v>
          </cell>
          <cell r="CS106">
            <v>0</v>
          </cell>
          <cell r="CT106">
            <v>3</v>
          </cell>
          <cell r="CU106" t="str">
            <v>上代単価×掛率</v>
          </cell>
          <cell r="CV106">
            <v>65</v>
          </cell>
        </row>
        <row r="107">
          <cell r="A107" t="str">
            <v>190065</v>
          </cell>
          <cell r="B107" t="str">
            <v>株式会社ﾊﾞｰﾆｰｽﾞｼﾞｬﾊﾟﾝ＜委託＞</v>
          </cell>
          <cell r="C107" t="str">
            <v>㈱ﾊﾞｰﾆｰｽﾞｼﾞｬﾊﾟﾝ横浜</v>
          </cell>
          <cell r="D107" t="str">
            <v>㈱ﾊﾞｰﾆｰｽﾞｼﾞｬﾊﾟﾝ横浜</v>
          </cell>
          <cell r="F107" t="str">
            <v>231-0023</v>
          </cell>
          <cell r="G107" t="str">
            <v>神奈川県横浜市中区山下町36-1</v>
          </cell>
          <cell r="H107" t="str">
            <v>ﾊﾞｰﾆｰｽﾞﾆｭｰﾖｰｸ横浜店4F 福井様</v>
          </cell>
          <cell r="K107" t="str">
            <v>045-671-1250</v>
          </cell>
          <cell r="M107" t="str">
            <v>000000</v>
          </cell>
          <cell r="O107" t="str">
            <v>000000</v>
          </cell>
          <cell r="Q107" t="str">
            <v>190065</v>
          </cell>
          <cell r="R107" t="str">
            <v>㈱ﾊﾞｰﾆｰｽﾞｼﾞｬﾊﾟﾝ横浜</v>
          </cell>
          <cell r="S107" t="str">
            <v>000000</v>
          </cell>
          <cell r="U107" t="str">
            <v>000000</v>
          </cell>
          <cell r="W107" t="str">
            <v>000000</v>
          </cell>
          <cell r="Y107" t="str">
            <v>000000</v>
          </cell>
          <cell r="AA107" t="str">
            <v>000000</v>
          </cell>
          <cell r="AC107" t="str">
            <v>000000</v>
          </cell>
          <cell r="AE107" t="str">
            <v>000000</v>
          </cell>
          <cell r="AG107" t="str">
            <v>190065</v>
          </cell>
          <cell r="AH107" t="str">
            <v>㈱ﾊﾞｰﾆｰｽﾞｼﾞｬﾊﾟﾝ横浜</v>
          </cell>
          <cell r="AI107">
            <v>0</v>
          </cell>
          <cell r="AJ107" t="str">
            <v>通常</v>
          </cell>
          <cell r="AK107" t="str">
            <v>000000</v>
          </cell>
          <cell r="AM107" t="str">
            <v>000000</v>
          </cell>
          <cell r="AO107" t="str">
            <v>190065</v>
          </cell>
          <cell r="AP107" t="str">
            <v>㈱ﾊﾞｰﾆｰｽﾞｼﾞｬﾊﾟﾝ横浜</v>
          </cell>
          <cell r="AQ107" t="str">
            <v>000000</v>
          </cell>
          <cell r="AS107" t="str">
            <v>000000</v>
          </cell>
          <cell r="AU107" t="str">
            <v>000000</v>
          </cell>
          <cell r="AW107" t="str">
            <v>000000</v>
          </cell>
          <cell r="AY107" t="str">
            <v>000000</v>
          </cell>
          <cell r="BA107" t="str">
            <v>000000</v>
          </cell>
          <cell r="BC107" t="str">
            <v>000000</v>
          </cell>
          <cell r="BE107" t="str">
            <v>000040</v>
          </cell>
          <cell r="BF107" t="str">
            <v>その他</v>
          </cell>
          <cell r="BG107" t="str">
            <v>000000</v>
          </cell>
          <cell r="BI107" t="str">
            <v>000000</v>
          </cell>
          <cell r="BK107" t="str">
            <v>000000</v>
          </cell>
          <cell r="BM107" t="str">
            <v>000000</v>
          </cell>
          <cell r="BO107" t="str">
            <v>000000</v>
          </cell>
          <cell r="BQ107" t="str">
            <v>000000</v>
          </cell>
          <cell r="BS107" t="str">
            <v>000000</v>
          </cell>
          <cell r="BU107" t="str">
            <v>000000</v>
          </cell>
          <cell r="BW107" t="str">
            <v>000000</v>
          </cell>
          <cell r="BY107" t="str">
            <v>000000</v>
          </cell>
          <cell r="CA107">
            <v>30</v>
          </cell>
          <cell r="CB107">
            <v>0</v>
          </cell>
          <cell r="CC107">
            <v>0</v>
          </cell>
          <cell r="CD107">
            <v>30</v>
          </cell>
          <cell r="CE107">
            <v>0</v>
          </cell>
          <cell r="CF107">
            <v>0</v>
          </cell>
          <cell r="CG107">
            <v>1</v>
          </cell>
          <cell r="CH107" t="str">
            <v>翌月</v>
          </cell>
          <cell r="CI107">
            <v>0</v>
          </cell>
          <cell r="CK107">
            <v>0</v>
          </cell>
          <cell r="CM107">
            <v>1</v>
          </cell>
          <cell r="CN107" t="str">
            <v>振込</v>
          </cell>
          <cell r="CO107">
            <v>0</v>
          </cell>
          <cell r="CQ107">
            <v>0</v>
          </cell>
          <cell r="CS107">
            <v>0</v>
          </cell>
          <cell r="CT107">
            <v>3</v>
          </cell>
          <cell r="CU107" t="str">
            <v>上代単価×掛率</v>
          </cell>
          <cell r="CV107">
            <v>65</v>
          </cell>
        </row>
        <row r="108">
          <cell r="A108" t="str">
            <v>190066</v>
          </cell>
          <cell r="B108" t="str">
            <v>株式会社ﾍﾞﾙｶﾃﾞｨｱ</v>
          </cell>
          <cell r="C108" t="str">
            <v>株式会社ﾍﾞﾙｶﾃﾞｨｱ</v>
          </cell>
          <cell r="D108" t="str">
            <v>株式会社ﾍﾞﾙｶﾃﾞｨｱ</v>
          </cell>
          <cell r="M108" t="str">
            <v>000000</v>
          </cell>
          <cell r="O108" t="str">
            <v>000218</v>
          </cell>
          <cell r="P108" t="str">
            <v>Outdoor Specialty</v>
          </cell>
          <cell r="Q108" t="str">
            <v>190066</v>
          </cell>
          <cell r="R108" t="str">
            <v>株式会社ﾍﾞﾙｶﾃﾞｨｱ</v>
          </cell>
          <cell r="S108" t="str">
            <v>000000</v>
          </cell>
          <cell r="U108" t="str">
            <v>000000</v>
          </cell>
          <cell r="W108" t="str">
            <v>000000</v>
          </cell>
          <cell r="Y108" t="str">
            <v>000000</v>
          </cell>
          <cell r="AA108" t="str">
            <v>000000</v>
          </cell>
          <cell r="AC108" t="str">
            <v>000000</v>
          </cell>
          <cell r="AE108" t="str">
            <v>000000</v>
          </cell>
          <cell r="AG108" t="str">
            <v>190066</v>
          </cell>
          <cell r="AH108" t="str">
            <v>株式会社ﾍﾞﾙｶﾃﾞｨｱ</v>
          </cell>
          <cell r="AI108">
            <v>0</v>
          </cell>
          <cell r="AJ108" t="str">
            <v>通常</v>
          </cell>
          <cell r="AK108" t="str">
            <v>000000</v>
          </cell>
          <cell r="AM108" t="str">
            <v>000218</v>
          </cell>
          <cell r="AN108" t="str">
            <v>Outdoor Specialty</v>
          </cell>
          <cell r="AO108" t="str">
            <v>190066</v>
          </cell>
          <cell r="AP108" t="str">
            <v>株式会社ﾍﾞﾙｶﾃﾞｨｱ</v>
          </cell>
          <cell r="AQ108" t="str">
            <v>000000</v>
          </cell>
          <cell r="AS108" t="str">
            <v>000000</v>
          </cell>
          <cell r="AU108" t="str">
            <v>000000</v>
          </cell>
          <cell r="AW108" t="str">
            <v>000000</v>
          </cell>
          <cell r="AY108" t="str">
            <v>000000</v>
          </cell>
          <cell r="BA108" t="str">
            <v>000000</v>
          </cell>
          <cell r="BC108" t="str">
            <v>000000</v>
          </cell>
          <cell r="BE108" t="str">
            <v>000040</v>
          </cell>
          <cell r="BF108" t="str">
            <v>その他</v>
          </cell>
          <cell r="BG108" t="str">
            <v>000000</v>
          </cell>
          <cell r="BI108" t="str">
            <v>000000</v>
          </cell>
          <cell r="BK108" t="str">
            <v>000000</v>
          </cell>
          <cell r="BM108" t="str">
            <v>000000</v>
          </cell>
          <cell r="BO108" t="str">
            <v>000000</v>
          </cell>
          <cell r="BQ108" t="str">
            <v>000000</v>
          </cell>
          <cell r="BS108" t="str">
            <v>000000</v>
          </cell>
          <cell r="BU108" t="str">
            <v>000000</v>
          </cell>
          <cell r="BW108" t="str">
            <v>000000</v>
          </cell>
          <cell r="BY108" t="str">
            <v>000000</v>
          </cell>
          <cell r="CA108">
            <v>30</v>
          </cell>
          <cell r="CB108">
            <v>0</v>
          </cell>
          <cell r="CC108">
            <v>0</v>
          </cell>
          <cell r="CD108">
            <v>20</v>
          </cell>
          <cell r="CE108">
            <v>0</v>
          </cell>
          <cell r="CF108">
            <v>0</v>
          </cell>
          <cell r="CG108">
            <v>1</v>
          </cell>
          <cell r="CH108" t="str">
            <v>翌月</v>
          </cell>
          <cell r="CI108">
            <v>0</v>
          </cell>
          <cell r="CK108">
            <v>0</v>
          </cell>
          <cell r="CM108">
            <v>1</v>
          </cell>
          <cell r="CN108" t="str">
            <v>振込</v>
          </cell>
          <cell r="CO108">
            <v>0</v>
          </cell>
          <cell r="CQ108">
            <v>0</v>
          </cell>
          <cell r="CS108">
            <v>0</v>
          </cell>
          <cell r="CT108">
            <v>3</v>
          </cell>
          <cell r="CU108" t="str">
            <v>上代単価×掛率</v>
          </cell>
          <cell r="CV108">
            <v>52</v>
          </cell>
        </row>
        <row r="109">
          <cell r="A109" t="str">
            <v>190067</v>
          </cell>
          <cell r="B109" t="str">
            <v>株式会社H&amp;S</v>
          </cell>
          <cell r="C109" t="str">
            <v>株式会社H&amp;S</v>
          </cell>
          <cell r="D109" t="str">
            <v>株式会社H&amp;S</v>
          </cell>
          <cell r="F109" t="str">
            <v>107-0062</v>
          </cell>
          <cell r="G109" t="str">
            <v>東京都港区南青山4-15-4</v>
          </cell>
          <cell r="H109" t="str">
            <v>ﾊﾟｰｸﾋﾙｽﾞ南青山107</v>
          </cell>
          <cell r="K109" t="str">
            <v>03-6434-5768</v>
          </cell>
          <cell r="L109" t="str">
            <v>03-6434-5769</v>
          </cell>
          <cell r="M109" t="str">
            <v>000000</v>
          </cell>
          <cell r="O109" t="str">
            <v>000219</v>
          </cell>
          <cell r="P109" t="str">
            <v>Select Fashion</v>
          </cell>
          <cell r="Q109" t="str">
            <v>190067</v>
          </cell>
          <cell r="R109" t="str">
            <v>株式会社H&amp;S</v>
          </cell>
          <cell r="S109" t="str">
            <v>000000</v>
          </cell>
          <cell r="U109" t="str">
            <v>000000</v>
          </cell>
          <cell r="W109" t="str">
            <v>000000</v>
          </cell>
          <cell r="Y109" t="str">
            <v>000000</v>
          </cell>
          <cell r="AA109" t="str">
            <v>000000</v>
          </cell>
          <cell r="AC109" t="str">
            <v>000000</v>
          </cell>
          <cell r="AE109" t="str">
            <v>000000</v>
          </cell>
          <cell r="AG109" t="str">
            <v>190067</v>
          </cell>
          <cell r="AH109" t="str">
            <v>株式会社H&amp;S</v>
          </cell>
          <cell r="AI109">
            <v>2</v>
          </cell>
          <cell r="AJ109" t="str">
            <v>本店</v>
          </cell>
          <cell r="AK109" t="str">
            <v>000000</v>
          </cell>
          <cell r="AM109" t="str">
            <v>000219</v>
          </cell>
          <cell r="AN109" t="str">
            <v>Select Fashion</v>
          </cell>
          <cell r="AO109" t="str">
            <v>190067</v>
          </cell>
          <cell r="AP109" t="str">
            <v>株式会社H&amp;S</v>
          </cell>
          <cell r="AQ109" t="str">
            <v>000000</v>
          </cell>
          <cell r="AS109" t="str">
            <v>000000</v>
          </cell>
          <cell r="AU109" t="str">
            <v>000000</v>
          </cell>
          <cell r="AW109" t="str">
            <v>000000</v>
          </cell>
          <cell r="AY109" t="str">
            <v>000000</v>
          </cell>
          <cell r="BA109" t="str">
            <v>000000</v>
          </cell>
          <cell r="BC109" t="str">
            <v>000000</v>
          </cell>
          <cell r="BE109" t="str">
            <v>000045</v>
          </cell>
          <cell r="BF109" t="str">
            <v>奥間大史</v>
          </cell>
          <cell r="BG109" t="str">
            <v>000000</v>
          </cell>
          <cell r="BI109" t="str">
            <v>000000</v>
          </cell>
          <cell r="BK109" t="str">
            <v>000000</v>
          </cell>
          <cell r="BM109" t="str">
            <v>000000</v>
          </cell>
          <cell r="BO109" t="str">
            <v>000000</v>
          </cell>
          <cell r="BQ109" t="str">
            <v>000000</v>
          </cell>
          <cell r="BS109" t="str">
            <v>000000</v>
          </cell>
          <cell r="BU109" t="str">
            <v>000000</v>
          </cell>
          <cell r="BW109" t="str">
            <v>000000</v>
          </cell>
          <cell r="BY109" t="str">
            <v>000000</v>
          </cell>
          <cell r="CA109">
            <v>30</v>
          </cell>
          <cell r="CB109">
            <v>0</v>
          </cell>
          <cell r="CC109">
            <v>0</v>
          </cell>
          <cell r="CD109">
            <v>30</v>
          </cell>
          <cell r="CE109">
            <v>0</v>
          </cell>
          <cell r="CF109">
            <v>0</v>
          </cell>
          <cell r="CG109">
            <v>1</v>
          </cell>
          <cell r="CH109" t="str">
            <v>翌月</v>
          </cell>
          <cell r="CI109">
            <v>0</v>
          </cell>
          <cell r="CK109">
            <v>0</v>
          </cell>
          <cell r="CM109">
            <v>1</v>
          </cell>
          <cell r="CN109" t="str">
            <v>振込</v>
          </cell>
          <cell r="CO109">
            <v>0</v>
          </cell>
          <cell r="CQ109">
            <v>0</v>
          </cell>
          <cell r="CS109">
            <v>0</v>
          </cell>
          <cell r="CT109">
            <v>3</v>
          </cell>
          <cell r="CU109" t="str">
            <v>上代単価×掛率</v>
          </cell>
          <cell r="CV109">
            <v>50</v>
          </cell>
        </row>
        <row r="110">
          <cell r="A110" t="str">
            <v>190068</v>
          </cell>
          <cell r="B110" t="str">
            <v>㈱三交クリエイティブ・ライフ</v>
          </cell>
          <cell r="C110" t="str">
            <v>㈱三交ｸﾘｴｲﾃｨﾌﾞ･ﾗｲﾌ</v>
          </cell>
          <cell r="D110" t="str">
            <v>㈱三交ｸﾘｴｲﾃｨﾌﾞ･ﾗｲﾌ</v>
          </cell>
          <cell r="F110" t="str">
            <v>460-0003</v>
          </cell>
          <cell r="G110" t="str">
            <v>愛知県名古屋市中区錦</v>
          </cell>
          <cell r="H110" t="str">
            <v>3丁目5番4号</v>
          </cell>
          <cell r="K110" t="str">
            <v>052-953-2811</v>
          </cell>
          <cell r="L110" t="str">
            <v>052-951-0968</v>
          </cell>
          <cell r="M110" t="str">
            <v>000000</v>
          </cell>
          <cell r="O110" t="str">
            <v>000214</v>
          </cell>
          <cell r="P110" t="str">
            <v>Department Store</v>
          </cell>
          <cell r="Q110" t="str">
            <v>190068</v>
          </cell>
          <cell r="R110" t="str">
            <v>㈱三交ｸﾘｴｲﾃｨﾌﾞ･ﾗｲﾌ</v>
          </cell>
          <cell r="S110" t="str">
            <v>000000</v>
          </cell>
          <cell r="U110" t="str">
            <v>000000</v>
          </cell>
          <cell r="W110" t="str">
            <v>000000</v>
          </cell>
          <cell r="Y110" t="str">
            <v>000000</v>
          </cell>
          <cell r="AA110" t="str">
            <v>000000</v>
          </cell>
          <cell r="AC110" t="str">
            <v>000000</v>
          </cell>
          <cell r="AE110" t="str">
            <v>000000</v>
          </cell>
          <cell r="AG110" t="str">
            <v>190068</v>
          </cell>
          <cell r="AH110" t="str">
            <v>㈱三交ｸﾘｴｲﾃｨﾌﾞ･ﾗｲﾌ</v>
          </cell>
          <cell r="AI110">
            <v>2</v>
          </cell>
          <cell r="AJ110" t="str">
            <v>本店</v>
          </cell>
          <cell r="AK110" t="str">
            <v>000000</v>
          </cell>
          <cell r="AM110" t="str">
            <v>000214</v>
          </cell>
          <cell r="AN110" t="str">
            <v>Department Store</v>
          </cell>
          <cell r="AO110" t="str">
            <v>190068</v>
          </cell>
          <cell r="AP110" t="str">
            <v>㈱三交ｸﾘｴｲﾃｨﾌﾞ･ﾗｲﾌ</v>
          </cell>
          <cell r="AQ110" t="str">
            <v>000000</v>
          </cell>
          <cell r="AS110" t="str">
            <v>000000</v>
          </cell>
          <cell r="AU110" t="str">
            <v>000000</v>
          </cell>
          <cell r="AW110" t="str">
            <v>000000</v>
          </cell>
          <cell r="AY110" t="str">
            <v>000000</v>
          </cell>
          <cell r="BA110" t="str">
            <v>000000</v>
          </cell>
          <cell r="BC110" t="str">
            <v>000000</v>
          </cell>
          <cell r="BE110" t="str">
            <v>000005</v>
          </cell>
          <cell r="BF110" t="str">
            <v>真壁毅</v>
          </cell>
          <cell r="BG110" t="str">
            <v>000000</v>
          </cell>
          <cell r="BI110" t="str">
            <v>000000</v>
          </cell>
          <cell r="BK110" t="str">
            <v>000000</v>
          </cell>
          <cell r="BM110" t="str">
            <v>000000</v>
          </cell>
          <cell r="BO110" t="str">
            <v>000000</v>
          </cell>
          <cell r="BQ110" t="str">
            <v>000000</v>
          </cell>
          <cell r="BS110" t="str">
            <v>000000</v>
          </cell>
          <cell r="BU110" t="str">
            <v>000000</v>
          </cell>
          <cell r="BW110" t="str">
            <v>000000</v>
          </cell>
          <cell r="BY110" t="str">
            <v>000000</v>
          </cell>
          <cell r="CA110">
            <v>30</v>
          </cell>
          <cell r="CB110">
            <v>0</v>
          </cell>
          <cell r="CC110">
            <v>0</v>
          </cell>
          <cell r="CD110">
            <v>30</v>
          </cell>
          <cell r="CE110">
            <v>0</v>
          </cell>
          <cell r="CF110">
            <v>0</v>
          </cell>
          <cell r="CG110">
            <v>1</v>
          </cell>
          <cell r="CH110" t="str">
            <v>翌月</v>
          </cell>
          <cell r="CI110">
            <v>0</v>
          </cell>
          <cell r="CK110">
            <v>0</v>
          </cell>
          <cell r="CM110">
            <v>1</v>
          </cell>
          <cell r="CN110" t="str">
            <v>振込</v>
          </cell>
          <cell r="CO110">
            <v>0</v>
          </cell>
          <cell r="CQ110">
            <v>0</v>
          </cell>
          <cell r="CS110">
            <v>0</v>
          </cell>
          <cell r="CT110">
            <v>3</v>
          </cell>
          <cell r="CU110" t="str">
            <v>上代単価×掛率</v>
          </cell>
          <cell r="CV110">
            <v>55</v>
          </cell>
        </row>
        <row r="111">
          <cell r="A111" t="str">
            <v>190069</v>
          </cell>
          <cell r="B111" t="str">
            <v>Allfor1株式会社</v>
          </cell>
          <cell r="C111" t="str">
            <v>Allfor1株式会社</v>
          </cell>
          <cell r="D111" t="str">
            <v>Allfor1株式会社</v>
          </cell>
          <cell r="F111" t="str">
            <v>113-0022</v>
          </cell>
          <cell r="G111" t="str">
            <v>東京都文京区千駄木2-7-13</v>
          </cell>
          <cell r="K111" t="str">
            <v>03-5832-9313</v>
          </cell>
          <cell r="L111" t="str">
            <v>03-5832-9317</v>
          </cell>
          <cell r="M111" t="str">
            <v>000000</v>
          </cell>
          <cell r="O111" t="str">
            <v>000000</v>
          </cell>
          <cell r="Q111" t="str">
            <v>190069</v>
          </cell>
          <cell r="R111" t="str">
            <v>Allfor1株式会社</v>
          </cell>
          <cell r="S111" t="str">
            <v>000000</v>
          </cell>
          <cell r="U111" t="str">
            <v>000000</v>
          </cell>
          <cell r="W111" t="str">
            <v>000000</v>
          </cell>
          <cell r="Y111" t="str">
            <v>000000</v>
          </cell>
          <cell r="AA111" t="str">
            <v>000000</v>
          </cell>
          <cell r="AC111" t="str">
            <v>000000</v>
          </cell>
          <cell r="AE111" t="str">
            <v>000000</v>
          </cell>
          <cell r="AG111" t="str">
            <v>190069</v>
          </cell>
          <cell r="AH111" t="str">
            <v>Allfor1株式会社</v>
          </cell>
          <cell r="AI111">
            <v>2</v>
          </cell>
          <cell r="AJ111" t="str">
            <v>本店</v>
          </cell>
          <cell r="AK111" t="str">
            <v>000000</v>
          </cell>
          <cell r="AM111" t="str">
            <v>000000</v>
          </cell>
          <cell r="AO111" t="str">
            <v>190069</v>
          </cell>
          <cell r="AP111" t="str">
            <v>Allfor1株式会社</v>
          </cell>
          <cell r="AQ111" t="str">
            <v>000000</v>
          </cell>
          <cell r="AS111" t="str">
            <v>000000</v>
          </cell>
          <cell r="AU111" t="str">
            <v>000000</v>
          </cell>
          <cell r="AW111" t="str">
            <v>000000</v>
          </cell>
          <cell r="AY111" t="str">
            <v>000000</v>
          </cell>
          <cell r="BA111" t="str">
            <v>000000</v>
          </cell>
          <cell r="BC111" t="str">
            <v>000000</v>
          </cell>
          <cell r="BE111" t="str">
            <v>000040</v>
          </cell>
          <cell r="BF111" t="str">
            <v>その他</v>
          </cell>
          <cell r="BG111" t="str">
            <v>000000</v>
          </cell>
          <cell r="BI111" t="str">
            <v>000000</v>
          </cell>
          <cell r="BK111" t="str">
            <v>000000</v>
          </cell>
          <cell r="BM111" t="str">
            <v>000000</v>
          </cell>
          <cell r="BO111" t="str">
            <v>000000</v>
          </cell>
          <cell r="BQ111" t="str">
            <v>000000</v>
          </cell>
          <cell r="BS111" t="str">
            <v>000000</v>
          </cell>
          <cell r="BU111" t="str">
            <v>000000</v>
          </cell>
          <cell r="BW111" t="str">
            <v>000000</v>
          </cell>
          <cell r="BY111" t="str">
            <v>000000</v>
          </cell>
          <cell r="CA111">
            <v>30</v>
          </cell>
          <cell r="CB111">
            <v>0</v>
          </cell>
          <cell r="CC111">
            <v>0</v>
          </cell>
          <cell r="CD111">
            <v>30</v>
          </cell>
          <cell r="CE111">
            <v>0</v>
          </cell>
          <cell r="CF111">
            <v>0</v>
          </cell>
          <cell r="CG111">
            <v>1</v>
          </cell>
          <cell r="CH111" t="str">
            <v>翌月</v>
          </cell>
          <cell r="CI111">
            <v>0</v>
          </cell>
          <cell r="CK111">
            <v>0</v>
          </cell>
          <cell r="CM111">
            <v>1</v>
          </cell>
          <cell r="CN111" t="str">
            <v>振込</v>
          </cell>
          <cell r="CO111">
            <v>0</v>
          </cell>
          <cell r="CQ111">
            <v>0</v>
          </cell>
          <cell r="CS111">
            <v>0</v>
          </cell>
          <cell r="CT111">
            <v>3</v>
          </cell>
          <cell r="CU111" t="str">
            <v>上代単価×掛率</v>
          </cell>
          <cell r="CV111">
            <v>50</v>
          </cell>
        </row>
        <row r="112">
          <cell r="A112" t="str">
            <v>190070</v>
          </cell>
          <cell r="B112" t="str">
            <v>株式会社一点鐘</v>
          </cell>
          <cell r="C112" t="str">
            <v>株式会社一点鐘</v>
          </cell>
          <cell r="D112" t="str">
            <v>株式会社一点鐘</v>
          </cell>
          <cell r="F112" t="str">
            <v>658-0023</v>
          </cell>
          <cell r="G112" t="str">
            <v>神戸市東灘区深江浜町９０番地</v>
          </cell>
          <cell r="H112" t="str">
            <v>明治屋神戸深江ビル２Ｆ</v>
          </cell>
          <cell r="K112" t="str">
            <v>078-435-1005</v>
          </cell>
          <cell r="L112" t="str">
            <v>078-451-6420</v>
          </cell>
          <cell r="M112" t="str">
            <v>000000</v>
          </cell>
          <cell r="O112" t="str">
            <v>000212</v>
          </cell>
          <cell r="P112" t="str">
            <v>Bag Speciality</v>
          </cell>
          <cell r="Q112" t="str">
            <v>190070</v>
          </cell>
          <cell r="R112" t="str">
            <v>株式会社一点鐘</v>
          </cell>
          <cell r="S112" t="str">
            <v>000000</v>
          </cell>
          <cell r="U112" t="str">
            <v>000000</v>
          </cell>
          <cell r="W112" t="str">
            <v>000000</v>
          </cell>
          <cell r="Y112" t="str">
            <v>000000</v>
          </cell>
          <cell r="AA112" t="str">
            <v>000000</v>
          </cell>
          <cell r="AC112" t="str">
            <v>000000</v>
          </cell>
          <cell r="AE112" t="str">
            <v>000000</v>
          </cell>
          <cell r="AG112" t="str">
            <v>190070</v>
          </cell>
          <cell r="AH112" t="str">
            <v>株式会社一点鐘</v>
          </cell>
          <cell r="AI112">
            <v>2</v>
          </cell>
          <cell r="AJ112" t="str">
            <v>本店</v>
          </cell>
          <cell r="AK112" t="str">
            <v>000000</v>
          </cell>
          <cell r="AM112" t="str">
            <v>000212</v>
          </cell>
          <cell r="AN112" t="str">
            <v>Bag Speciality</v>
          </cell>
          <cell r="AO112" t="str">
            <v>190070</v>
          </cell>
          <cell r="AP112" t="str">
            <v>株式会社一点鐘</v>
          </cell>
          <cell r="AQ112" t="str">
            <v>000000</v>
          </cell>
          <cell r="AS112" t="str">
            <v>000000</v>
          </cell>
          <cell r="AU112" t="str">
            <v>000000</v>
          </cell>
          <cell r="AW112" t="str">
            <v>000000</v>
          </cell>
          <cell r="AY112" t="str">
            <v>000000</v>
          </cell>
          <cell r="BA112" t="str">
            <v>000000</v>
          </cell>
          <cell r="BC112" t="str">
            <v>000000</v>
          </cell>
          <cell r="BE112" t="str">
            <v>000049</v>
          </cell>
          <cell r="BF112" t="str">
            <v>志賀剛史</v>
          </cell>
          <cell r="BG112" t="str">
            <v>000000</v>
          </cell>
          <cell r="BI112" t="str">
            <v>000000</v>
          </cell>
          <cell r="BK112" t="str">
            <v>000000</v>
          </cell>
          <cell r="BM112" t="str">
            <v>000000</v>
          </cell>
          <cell r="BO112" t="str">
            <v>000000</v>
          </cell>
          <cell r="BQ112" t="str">
            <v>000000</v>
          </cell>
          <cell r="BS112" t="str">
            <v>000000</v>
          </cell>
          <cell r="BU112" t="str">
            <v>000000</v>
          </cell>
          <cell r="BW112" t="str">
            <v>000000</v>
          </cell>
          <cell r="BY112" t="str">
            <v>000000</v>
          </cell>
          <cell r="CA112">
            <v>30</v>
          </cell>
          <cell r="CB112">
            <v>0</v>
          </cell>
          <cell r="CC112">
            <v>0</v>
          </cell>
          <cell r="CD112">
            <v>30</v>
          </cell>
          <cell r="CE112">
            <v>0</v>
          </cell>
          <cell r="CF112">
            <v>0</v>
          </cell>
          <cell r="CG112">
            <v>2</v>
          </cell>
          <cell r="CH112" t="str">
            <v>2ヶ月後</v>
          </cell>
          <cell r="CI112">
            <v>0</v>
          </cell>
          <cell r="CK112">
            <v>0</v>
          </cell>
          <cell r="CM112">
            <v>2</v>
          </cell>
          <cell r="CN112" t="str">
            <v>手形</v>
          </cell>
          <cell r="CO112">
            <v>0</v>
          </cell>
          <cell r="CQ112">
            <v>0</v>
          </cell>
          <cell r="CS112">
            <v>0</v>
          </cell>
          <cell r="CT112">
            <v>3</v>
          </cell>
          <cell r="CU112" t="str">
            <v>上代単価×掛率</v>
          </cell>
          <cell r="CV112">
            <v>50</v>
          </cell>
        </row>
        <row r="113">
          <cell r="A113" t="str">
            <v>190072</v>
          </cell>
          <cell r="B113" t="str">
            <v>有限会社ﾗｲﾄﾊｳｽ</v>
          </cell>
          <cell r="C113" t="str">
            <v>有限会社ﾗｲﾄﾊｳｽ</v>
          </cell>
          <cell r="D113" t="str">
            <v>有限会社ﾗｲﾄﾊｳｽ</v>
          </cell>
          <cell r="F113" t="str">
            <v>675-1105</v>
          </cell>
          <cell r="G113" t="str">
            <v>兵庫県加古郡稲美町加古252</v>
          </cell>
          <cell r="K113" t="str">
            <v>079-441-8364</v>
          </cell>
          <cell r="L113" t="str">
            <v>079-441-8365</v>
          </cell>
          <cell r="M113" t="str">
            <v>000000</v>
          </cell>
          <cell r="O113" t="str">
            <v>000215</v>
          </cell>
          <cell r="P113" t="str">
            <v>Footwear Shop</v>
          </cell>
          <cell r="Q113" t="str">
            <v>190072</v>
          </cell>
          <cell r="R113" t="str">
            <v>有限会社ﾗｲﾄﾊｳｽ</v>
          </cell>
          <cell r="S113" t="str">
            <v>000000</v>
          </cell>
          <cell r="U113" t="str">
            <v>000000</v>
          </cell>
          <cell r="W113" t="str">
            <v>000000</v>
          </cell>
          <cell r="Y113" t="str">
            <v>000000</v>
          </cell>
          <cell r="AA113" t="str">
            <v>000000</v>
          </cell>
          <cell r="AC113" t="str">
            <v>000000</v>
          </cell>
          <cell r="AE113" t="str">
            <v>000000</v>
          </cell>
          <cell r="AG113" t="str">
            <v>190072</v>
          </cell>
          <cell r="AH113" t="str">
            <v>有限会社ﾗｲﾄﾊｳｽ</v>
          </cell>
          <cell r="AI113">
            <v>2</v>
          </cell>
          <cell r="AJ113" t="str">
            <v>本店</v>
          </cell>
          <cell r="AK113" t="str">
            <v>000000</v>
          </cell>
          <cell r="AM113" t="str">
            <v>000215</v>
          </cell>
          <cell r="AN113" t="str">
            <v>Footwear Shop</v>
          </cell>
          <cell r="AO113" t="str">
            <v>190072</v>
          </cell>
          <cell r="AP113" t="str">
            <v>有限会社ﾗｲﾄﾊｳｽ</v>
          </cell>
          <cell r="AQ113" t="str">
            <v>000000</v>
          </cell>
          <cell r="AS113" t="str">
            <v>000000</v>
          </cell>
          <cell r="AU113" t="str">
            <v>000000</v>
          </cell>
          <cell r="AW113" t="str">
            <v>000000</v>
          </cell>
          <cell r="AY113" t="str">
            <v>000000</v>
          </cell>
          <cell r="BA113" t="str">
            <v>000000</v>
          </cell>
          <cell r="BC113" t="str">
            <v>000000</v>
          </cell>
          <cell r="BE113" t="str">
            <v>000040</v>
          </cell>
          <cell r="BF113" t="str">
            <v>その他</v>
          </cell>
          <cell r="BG113" t="str">
            <v>000000</v>
          </cell>
          <cell r="BI113" t="str">
            <v>000000</v>
          </cell>
          <cell r="BK113" t="str">
            <v>000000</v>
          </cell>
          <cell r="BM113" t="str">
            <v>000000</v>
          </cell>
          <cell r="BO113" t="str">
            <v>000000</v>
          </cell>
          <cell r="BQ113" t="str">
            <v>000000</v>
          </cell>
          <cell r="BS113" t="str">
            <v>000000</v>
          </cell>
          <cell r="BU113" t="str">
            <v>000000</v>
          </cell>
          <cell r="BW113" t="str">
            <v>000000</v>
          </cell>
          <cell r="BY113" t="str">
            <v>000000</v>
          </cell>
          <cell r="CA113">
            <v>30</v>
          </cell>
          <cell r="CB113">
            <v>0</v>
          </cell>
          <cell r="CC113">
            <v>0</v>
          </cell>
          <cell r="CD113">
            <v>30</v>
          </cell>
          <cell r="CE113">
            <v>0</v>
          </cell>
          <cell r="CF113">
            <v>0</v>
          </cell>
          <cell r="CG113">
            <v>1</v>
          </cell>
          <cell r="CH113" t="str">
            <v>翌月</v>
          </cell>
          <cell r="CI113">
            <v>0</v>
          </cell>
          <cell r="CK113">
            <v>0</v>
          </cell>
          <cell r="CM113">
            <v>1</v>
          </cell>
          <cell r="CN113" t="str">
            <v>振込</v>
          </cell>
          <cell r="CO113">
            <v>0</v>
          </cell>
          <cell r="CQ113">
            <v>0</v>
          </cell>
          <cell r="CS113">
            <v>0</v>
          </cell>
          <cell r="CT113">
            <v>3</v>
          </cell>
          <cell r="CU113" t="str">
            <v>上代単価×掛率</v>
          </cell>
          <cell r="CV113">
            <v>100</v>
          </cell>
        </row>
        <row r="114">
          <cell r="A114" t="str">
            <v>190073</v>
          </cell>
          <cell r="B114" t="str">
            <v>㈱B4F</v>
          </cell>
          <cell r="C114" t="str">
            <v>㈱B4F</v>
          </cell>
          <cell r="D114" t="str">
            <v>㈱B4F</v>
          </cell>
          <cell r="F114" t="str">
            <v>151-0063</v>
          </cell>
          <cell r="G114" t="str">
            <v>東京都渋谷区富ヶ谷1－13－9</v>
          </cell>
          <cell r="H114" t="str">
            <v>フォンテ西原宿ビル5F</v>
          </cell>
          <cell r="K114" t="str">
            <v>03-5738-5350</v>
          </cell>
          <cell r="L114" t="str">
            <v>03-5738-5351</v>
          </cell>
          <cell r="M114" t="str">
            <v>000000</v>
          </cell>
          <cell r="O114" t="str">
            <v>000222</v>
          </cell>
          <cell r="P114" t="str">
            <v>WebMalls</v>
          </cell>
          <cell r="Q114" t="str">
            <v>190073</v>
          </cell>
          <cell r="R114" t="str">
            <v>㈱B4F</v>
          </cell>
          <cell r="S114" t="str">
            <v>000000</v>
          </cell>
          <cell r="U114" t="str">
            <v>000000</v>
          </cell>
          <cell r="W114" t="str">
            <v>000000</v>
          </cell>
          <cell r="Y114" t="str">
            <v>000000</v>
          </cell>
          <cell r="AA114" t="str">
            <v>000000</v>
          </cell>
          <cell r="AC114" t="str">
            <v>000000</v>
          </cell>
          <cell r="AE114" t="str">
            <v>000000</v>
          </cell>
          <cell r="AG114" t="str">
            <v>190073</v>
          </cell>
          <cell r="AH114" t="str">
            <v>㈱B4F</v>
          </cell>
          <cell r="AI114">
            <v>2</v>
          </cell>
          <cell r="AJ114" t="str">
            <v>本店</v>
          </cell>
          <cell r="AK114" t="str">
            <v>000000</v>
          </cell>
          <cell r="AM114" t="str">
            <v>000222</v>
          </cell>
          <cell r="AN114" t="str">
            <v>WebMalls</v>
          </cell>
          <cell r="AO114" t="str">
            <v>190073</v>
          </cell>
          <cell r="AP114" t="str">
            <v>㈱B4F</v>
          </cell>
          <cell r="AQ114" t="str">
            <v>000000</v>
          </cell>
          <cell r="AS114" t="str">
            <v>000000</v>
          </cell>
          <cell r="AU114" t="str">
            <v>000000</v>
          </cell>
          <cell r="AW114" t="str">
            <v>000000</v>
          </cell>
          <cell r="AY114" t="str">
            <v>000000</v>
          </cell>
          <cell r="BA114" t="str">
            <v>000000</v>
          </cell>
          <cell r="BC114" t="str">
            <v>000000</v>
          </cell>
          <cell r="BE114" t="str">
            <v>000040</v>
          </cell>
          <cell r="BF114" t="str">
            <v>その他</v>
          </cell>
          <cell r="BG114" t="str">
            <v>000000</v>
          </cell>
          <cell r="BI114" t="str">
            <v>000000</v>
          </cell>
          <cell r="BK114" t="str">
            <v>000000</v>
          </cell>
          <cell r="BM114" t="str">
            <v>000000</v>
          </cell>
          <cell r="BO114" t="str">
            <v>000000</v>
          </cell>
          <cell r="BQ114" t="str">
            <v>000000</v>
          </cell>
          <cell r="BS114" t="str">
            <v>000000</v>
          </cell>
          <cell r="BU114" t="str">
            <v>000000</v>
          </cell>
          <cell r="BW114" t="str">
            <v>000000</v>
          </cell>
          <cell r="BY114" t="str">
            <v>000000</v>
          </cell>
          <cell r="CA114">
            <v>30</v>
          </cell>
          <cell r="CB114">
            <v>0</v>
          </cell>
          <cell r="CC114">
            <v>0</v>
          </cell>
          <cell r="CD114">
            <v>30</v>
          </cell>
          <cell r="CE114">
            <v>0</v>
          </cell>
          <cell r="CF114">
            <v>0</v>
          </cell>
          <cell r="CG114">
            <v>2</v>
          </cell>
          <cell r="CH114" t="str">
            <v>2ヶ月後</v>
          </cell>
          <cell r="CI114">
            <v>0</v>
          </cell>
          <cell r="CK114">
            <v>0</v>
          </cell>
          <cell r="CM114">
            <v>1</v>
          </cell>
          <cell r="CN114" t="str">
            <v>振込</v>
          </cell>
          <cell r="CO114">
            <v>0</v>
          </cell>
          <cell r="CQ114">
            <v>0</v>
          </cell>
          <cell r="CS114">
            <v>0</v>
          </cell>
          <cell r="CT114">
            <v>3</v>
          </cell>
          <cell r="CU114" t="str">
            <v>上代単価×掛率</v>
          </cell>
          <cell r="CV114">
            <v>33</v>
          </cell>
        </row>
        <row r="115">
          <cell r="A115" t="str">
            <v>190075</v>
          </cell>
          <cell r="B115" t="str">
            <v>㈱東京デリカ</v>
          </cell>
          <cell r="C115" t="str">
            <v>㈱東京デリカ</v>
          </cell>
          <cell r="D115" t="str">
            <v>㈱東京デリカ</v>
          </cell>
          <cell r="F115" t="str">
            <v>124-0024</v>
          </cell>
          <cell r="G115" t="str">
            <v>東京都葛飾区新小岩1-48-14</v>
          </cell>
          <cell r="H115" t="str">
            <v>第３デリカビル</v>
          </cell>
          <cell r="K115" t="str">
            <v>03-3654-5343</v>
          </cell>
          <cell r="L115" t="str">
            <v>03-6880-2400</v>
          </cell>
          <cell r="M115" t="str">
            <v>000000</v>
          </cell>
          <cell r="O115" t="str">
            <v>000212</v>
          </cell>
          <cell r="P115" t="str">
            <v>Bag Speciality</v>
          </cell>
          <cell r="Q115" t="str">
            <v>190075</v>
          </cell>
          <cell r="R115" t="str">
            <v>㈱東京デリカ</v>
          </cell>
          <cell r="S115" t="str">
            <v>000000</v>
          </cell>
          <cell r="U115" t="str">
            <v>000000</v>
          </cell>
          <cell r="W115" t="str">
            <v>000000</v>
          </cell>
          <cell r="Y115" t="str">
            <v>000000</v>
          </cell>
          <cell r="AA115" t="str">
            <v>000000</v>
          </cell>
          <cell r="AC115" t="str">
            <v>000000</v>
          </cell>
          <cell r="AE115" t="str">
            <v>000000</v>
          </cell>
          <cell r="AG115" t="str">
            <v>190075</v>
          </cell>
          <cell r="AH115" t="str">
            <v>㈱東京デリカ</v>
          </cell>
          <cell r="AI115">
            <v>2</v>
          </cell>
          <cell r="AJ115" t="str">
            <v>本店</v>
          </cell>
          <cell r="AK115" t="str">
            <v>000000</v>
          </cell>
          <cell r="AM115" t="str">
            <v>000212</v>
          </cell>
          <cell r="AN115" t="str">
            <v>Bag Speciality</v>
          </cell>
          <cell r="AO115" t="str">
            <v>190075</v>
          </cell>
          <cell r="AP115" t="str">
            <v>㈱東京デリカ</v>
          </cell>
          <cell r="AQ115" t="str">
            <v>000000</v>
          </cell>
          <cell r="AS115" t="str">
            <v>000000</v>
          </cell>
          <cell r="AU115" t="str">
            <v>000000</v>
          </cell>
          <cell r="AW115" t="str">
            <v>000000</v>
          </cell>
          <cell r="AY115" t="str">
            <v>000000</v>
          </cell>
          <cell r="BA115" t="str">
            <v>000000</v>
          </cell>
          <cell r="BC115" t="str">
            <v>000000</v>
          </cell>
          <cell r="BE115" t="str">
            <v>000004</v>
          </cell>
          <cell r="BF115" t="str">
            <v>小松美喜</v>
          </cell>
          <cell r="BG115" t="str">
            <v>000000</v>
          </cell>
          <cell r="BI115" t="str">
            <v>000000</v>
          </cell>
          <cell r="BK115" t="str">
            <v>000000</v>
          </cell>
          <cell r="BM115" t="str">
            <v>000000</v>
          </cell>
          <cell r="BO115" t="str">
            <v>000000</v>
          </cell>
          <cell r="BQ115" t="str">
            <v>000000</v>
          </cell>
          <cell r="BS115" t="str">
            <v>000000</v>
          </cell>
          <cell r="BU115" t="str">
            <v>000000</v>
          </cell>
          <cell r="BW115" t="str">
            <v>000000</v>
          </cell>
          <cell r="BY115" t="str">
            <v>000000</v>
          </cell>
          <cell r="CA115">
            <v>30</v>
          </cell>
          <cell r="CB115">
            <v>0</v>
          </cell>
          <cell r="CC115">
            <v>0</v>
          </cell>
          <cell r="CD115">
            <v>15</v>
          </cell>
          <cell r="CE115">
            <v>0</v>
          </cell>
          <cell r="CF115">
            <v>0</v>
          </cell>
          <cell r="CG115">
            <v>2</v>
          </cell>
          <cell r="CH115" t="str">
            <v>2ヶ月後</v>
          </cell>
          <cell r="CI115">
            <v>0</v>
          </cell>
          <cell r="CK115">
            <v>0</v>
          </cell>
          <cell r="CM115">
            <v>1</v>
          </cell>
          <cell r="CN115" t="str">
            <v>振込</v>
          </cell>
          <cell r="CO115">
            <v>0</v>
          </cell>
          <cell r="CQ115">
            <v>0</v>
          </cell>
          <cell r="CS115">
            <v>0</v>
          </cell>
          <cell r="CT115">
            <v>3</v>
          </cell>
          <cell r="CU115" t="str">
            <v>上代単価×掛率</v>
          </cell>
          <cell r="CV115">
            <v>55</v>
          </cell>
        </row>
        <row r="116">
          <cell r="A116" t="str">
            <v>190077</v>
          </cell>
          <cell r="B116" t="str">
            <v>関係者販売（親）</v>
          </cell>
          <cell r="C116" t="str">
            <v>関係者販売（親）</v>
          </cell>
          <cell r="D116" t="str">
            <v>関係者販売（親）</v>
          </cell>
          <cell r="M116" t="str">
            <v>000000</v>
          </cell>
          <cell r="O116" t="str">
            <v>000000</v>
          </cell>
          <cell r="Q116" t="str">
            <v>190077</v>
          </cell>
          <cell r="R116" t="str">
            <v>関係者販売（親）</v>
          </cell>
          <cell r="S116" t="str">
            <v>000000</v>
          </cell>
          <cell r="U116" t="str">
            <v>000000</v>
          </cell>
          <cell r="W116" t="str">
            <v>000000</v>
          </cell>
          <cell r="Y116" t="str">
            <v>000000</v>
          </cell>
          <cell r="AA116" t="str">
            <v>000000</v>
          </cell>
          <cell r="AC116" t="str">
            <v>000000</v>
          </cell>
          <cell r="AE116" t="str">
            <v>000000</v>
          </cell>
          <cell r="AG116" t="str">
            <v>190077</v>
          </cell>
          <cell r="AH116" t="str">
            <v>関係者販売（親）</v>
          </cell>
          <cell r="AI116">
            <v>2</v>
          </cell>
          <cell r="AJ116" t="str">
            <v>本店</v>
          </cell>
          <cell r="AK116" t="str">
            <v>000000</v>
          </cell>
          <cell r="AM116" t="str">
            <v>000000</v>
          </cell>
          <cell r="AO116" t="str">
            <v>190077</v>
          </cell>
          <cell r="AP116" t="str">
            <v>関係者販売（親）</v>
          </cell>
          <cell r="AQ116" t="str">
            <v>000000</v>
          </cell>
          <cell r="AS116" t="str">
            <v>000000</v>
          </cell>
          <cell r="AU116" t="str">
            <v>000000</v>
          </cell>
          <cell r="AW116" t="str">
            <v>000000</v>
          </cell>
          <cell r="AY116" t="str">
            <v>000000</v>
          </cell>
          <cell r="BA116" t="str">
            <v>000000</v>
          </cell>
          <cell r="BC116" t="str">
            <v>000000</v>
          </cell>
          <cell r="BE116" t="str">
            <v>000040</v>
          </cell>
          <cell r="BF116" t="str">
            <v>その他</v>
          </cell>
          <cell r="BG116" t="str">
            <v>000000</v>
          </cell>
          <cell r="BI116" t="str">
            <v>000000</v>
          </cell>
          <cell r="BK116" t="str">
            <v>000000</v>
          </cell>
          <cell r="BM116" t="str">
            <v>000000</v>
          </cell>
          <cell r="BO116" t="str">
            <v>000000</v>
          </cell>
          <cell r="BQ116" t="str">
            <v>000000</v>
          </cell>
          <cell r="BS116" t="str">
            <v>000000</v>
          </cell>
          <cell r="BU116" t="str">
            <v>000000</v>
          </cell>
          <cell r="BW116" t="str">
            <v>000000</v>
          </cell>
          <cell r="BY116" t="str">
            <v>000000</v>
          </cell>
          <cell r="CA116">
            <v>30</v>
          </cell>
          <cell r="CB116">
            <v>0</v>
          </cell>
          <cell r="CC116">
            <v>0</v>
          </cell>
          <cell r="CD116">
            <v>8</v>
          </cell>
          <cell r="CE116">
            <v>0</v>
          </cell>
          <cell r="CF116">
            <v>0</v>
          </cell>
          <cell r="CG116">
            <v>1</v>
          </cell>
          <cell r="CH116" t="str">
            <v>翌月</v>
          </cell>
          <cell r="CI116">
            <v>0</v>
          </cell>
          <cell r="CK116">
            <v>0</v>
          </cell>
          <cell r="CM116">
            <v>1</v>
          </cell>
          <cell r="CN116" t="str">
            <v>振込</v>
          </cell>
          <cell r="CO116">
            <v>0</v>
          </cell>
          <cell r="CQ116">
            <v>0</v>
          </cell>
          <cell r="CS116">
            <v>0</v>
          </cell>
          <cell r="CT116">
            <v>3</v>
          </cell>
          <cell r="CU116" t="str">
            <v>上代単価×掛率</v>
          </cell>
          <cell r="CV116">
            <v>50</v>
          </cell>
        </row>
        <row r="117">
          <cell r="A117" t="str">
            <v>190079</v>
          </cell>
          <cell r="B117" t="str">
            <v>S.O.U</v>
          </cell>
          <cell r="C117" t="str">
            <v>S.O.U</v>
          </cell>
          <cell r="D117" t="str">
            <v>S.O.U</v>
          </cell>
          <cell r="F117" t="str">
            <v>980-0014</v>
          </cell>
          <cell r="G117" t="str">
            <v>宮城県仙台市青葉区本町2-6-13</v>
          </cell>
          <cell r="H117" t="str">
            <v>杉本家ビル3F</v>
          </cell>
          <cell r="K117" t="str">
            <v>022-224-5790</v>
          </cell>
          <cell r="L117" t="str">
            <v>022-224-5790</v>
          </cell>
          <cell r="M117" t="str">
            <v>000000</v>
          </cell>
          <cell r="O117" t="str">
            <v>000219</v>
          </cell>
          <cell r="P117" t="str">
            <v>Select Fashion</v>
          </cell>
          <cell r="Q117" t="str">
            <v>190079</v>
          </cell>
          <cell r="R117" t="str">
            <v>S.O.U</v>
          </cell>
          <cell r="S117" t="str">
            <v>000000</v>
          </cell>
          <cell r="U117" t="str">
            <v>000000</v>
          </cell>
          <cell r="W117" t="str">
            <v>000000</v>
          </cell>
          <cell r="Y117" t="str">
            <v>000000</v>
          </cell>
          <cell r="AA117" t="str">
            <v>000000</v>
          </cell>
          <cell r="AC117" t="str">
            <v>000000</v>
          </cell>
          <cell r="AE117" t="str">
            <v>000000</v>
          </cell>
          <cell r="AG117" t="str">
            <v>190079</v>
          </cell>
          <cell r="AH117" t="str">
            <v>S.O.U</v>
          </cell>
          <cell r="AI117">
            <v>0</v>
          </cell>
          <cell r="AJ117" t="str">
            <v>通常</v>
          </cell>
          <cell r="AK117" t="str">
            <v>000000</v>
          </cell>
          <cell r="AM117" t="str">
            <v>000219</v>
          </cell>
          <cell r="AN117" t="str">
            <v>Select Fashion</v>
          </cell>
          <cell r="AO117" t="str">
            <v>190079</v>
          </cell>
          <cell r="AP117" t="str">
            <v>S.O.U</v>
          </cell>
          <cell r="AQ117" t="str">
            <v>000000</v>
          </cell>
          <cell r="AS117" t="str">
            <v>000000</v>
          </cell>
          <cell r="AU117" t="str">
            <v>000000</v>
          </cell>
          <cell r="AW117" t="str">
            <v>000000</v>
          </cell>
          <cell r="AY117" t="str">
            <v>000000</v>
          </cell>
          <cell r="BA117" t="str">
            <v>000000</v>
          </cell>
          <cell r="BC117" t="str">
            <v>000000</v>
          </cell>
          <cell r="BE117" t="str">
            <v>000040</v>
          </cell>
          <cell r="BF117" t="str">
            <v>その他</v>
          </cell>
          <cell r="BG117" t="str">
            <v>000000</v>
          </cell>
          <cell r="BI117" t="str">
            <v>000000</v>
          </cell>
          <cell r="BK117" t="str">
            <v>000000</v>
          </cell>
          <cell r="BM117" t="str">
            <v>000000</v>
          </cell>
          <cell r="BO117" t="str">
            <v>000000</v>
          </cell>
          <cell r="BQ117" t="str">
            <v>000000</v>
          </cell>
          <cell r="BS117" t="str">
            <v>000000</v>
          </cell>
          <cell r="BU117" t="str">
            <v>000000</v>
          </cell>
          <cell r="BW117" t="str">
            <v>000000</v>
          </cell>
          <cell r="BY117" t="str">
            <v>000000</v>
          </cell>
          <cell r="CA117">
            <v>30</v>
          </cell>
          <cell r="CB117">
            <v>0</v>
          </cell>
          <cell r="CC117">
            <v>0</v>
          </cell>
          <cell r="CD117">
            <v>30</v>
          </cell>
          <cell r="CE117">
            <v>0</v>
          </cell>
          <cell r="CF117">
            <v>0</v>
          </cell>
          <cell r="CG117">
            <v>1</v>
          </cell>
          <cell r="CH117" t="str">
            <v>翌月</v>
          </cell>
          <cell r="CI117">
            <v>0</v>
          </cell>
          <cell r="CK117">
            <v>0</v>
          </cell>
          <cell r="CM117">
            <v>1</v>
          </cell>
          <cell r="CN117" t="str">
            <v>振込</v>
          </cell>
          <cell r="CO117">
            <v>0</v>
          </cell>
          <cell r="CQ117">
            <v>0</v>
          </cell>
          <cell r="CS117">
            <v>0</v>
          </cell>
          <cell r="CT117">
            <v>3</v>
          </cell>
          <cell r="CU117" t="str">
            <v>上代単価×掛率</v>
          </cell>
          <cell r="CV117">
            <v>60</v>
          </cell>
        </row>
        <row r="118">
          <cell r="A118" t="str">
            <v>190081</v>
          </cell>
          <cell r="B118" t="str">
            <v>株式会社RHYTHM</v>
          </cell>
          <cell r="C118" t="str">
            <v>株式会社RHYTHM</v>
          </cell>
          <cell r="D118" t="str">
            <v>株式会社RHYTHM</v>
          </cell>
          <cell r="F118" t="str">
            <v>151-0063</v>
          </cell>
          <cell r="G118" t="str">
            <v>東京都渋谷区富ヶ谷1-6-9</v>
          </cell>
          <cell r="H118" t="str">
            <v>荒木ﾋﾞﾙ2F</v>
          </cell>
          <cell r="K118" t="str">
            <v>03-6804-7283</v>
          </cell>
          <cell r="M118" t="str">
            <v>000000</v>
          </cell>
          <cell r="O118" t="str">
            <v>000219</v>
          </cell>
          <cell r="P118" t="str">
            <v>Select Fashion</v>
          </cell>
          <cell r="Q118" t="str">
            <v>190081</v>
          </cell>
          <cell r="R118" t="str">
            <v>株式会社RHYTHM</v>
          </cell>
          <cell r="S118" t="str">
            <v>000000</v>
          </cell>
          <cell r="U118" t="str">
            <v>000000</v>
          </cell>
          <cell r="W118" t="str">
            <v>000000</v>
          </cell>
          <cell r="Y118" t="str">
            <v>000000</v>
          </cell>
          <cell r="AA118" t="str">
            <v>000000</v>
          </cell>
          <cell r="AC118" t="str">
            <v>000000</v>
          </cell>
          <cell r="AE118" t="str">
            <v>000000</v>
          </cell>
          <cell r="AG118" t="str">
            <v>190081</v>
          </cell>
          <cell r="AH118" t="str">
            <v>株式会社RHYTHM</v>
          </cell>
          <cell r="AI118">
            <v>0</v>
          </cell>
          <cell r="AJ118" t="str">
            <v>通常</v>
          </cell>
          <cell r="AK118" t="str">
            <v>000000</v>
          </cell>
          <cell r="AM118" t="str">
            <v>000219</v>
          </cell>
          <cell r="AN118" t="str">
            <v>Select Fashion</v>
          </cell>
          <cell r="AO118" t="str">
            <v>190081</v>
          </cell>
          <cell r="AP118" t="str">
            <v>株式会社RHYTHM</v>
          </cell>
          <cell r="AQ118" t="str">
            <v>000000</v>
          </cell>
          <cell r="AS118" t="str">
            <v>000000</v>
          </cell>
          <cell r="AU118" t="str">
            <v>000000</v>
          </cell>
          <cell r="AW118" t="str">
            <v>000000</v>
          </cell>
          <cell r="AY118" t="str">
            <v>000000</v>
          </cell>
          <cell r="BA118" t="str">
            <v>000000</v>
          </cell>
          <cell r="BC118" t="str">
            <v>000000</v>
          </cell>
          <cell r="BE118" t="str">
            <v>000033</v>
          </cell>
          <cell r="BF118" t="str">
            <v>森田高一郎</v>
          </cell>
          <cell r="BG118" t="str">
            <v>000000</v>
          </cell>
          <cell r="BI118" t="str">
            <v>000000</v>
          </cell>
          <cell r="BK118" t="str">
            <v>000000</v>
          </cell>
          <cell r="BM118" t="str">
            <v>000000</v>
          </cell>
          <cell r="BO118" t="str">
            <v>000000</v>
          </cell>
          <cell r="BQ118" t="str">
            <v>000000</v>
          </cell>
          <cell r="BS118" t="str">
            <v>000000</v>
          </cell>
          <cell r="BU118" t="str">
            <v>000000</v>
          </cell>
          <cell r="BW118" t="str">
            <v>000000</v>
          </cell>
          <cell r="BY118" t="str">
            <v>000000</v>
          </cell>
          <cell r="CA118">
            <v>30</v>
          </cell>
          <cell r="CB118">
            <v>0</v>
          </cell>
          <cell r="CC118">
            <v>0</v>
          </cell>
          <cell r="CD118">
            <v>30</v>
          </cell>
          <cell r="CE118">
            <v>0</v>
          </cell>
          <cell r="CF118">
            <v>0</v>
          </cell>
          <cell r="CG118">
            <v>1</v>
          </cell>
          <cell r="CH118" t="str">
            <v>翌月</v>
          </cell>
          <cell r="CI118">
            <v>0</v>
          </cell>
          <cell r="CK118">
            <v>0</v>
          </cell>
          <cell r="CM118">
            <v>1</v>
          </cell>
          <cell r="CN118" t="str">
            <v>振込</v>
          </cell>
          <cell r="CO118">
            <v>0</v>
          </cell>
          <cell r="CQ118">
            <v>0</v>
          </cell>
          <cell r="CS118">
            <v>0</v>
          </cell>
          <cell r="CT118">
            <v>3</v>
          </cell>
          <cell r="CU118" t="str">
            <v>上代単価×掛率</v>
          </cell>
          <cell r="CV118">
            <v>50</v>
          </cell>
        </row>
        <row r="119">
          <cell r="A119" t="str">
            <v>190082</v>
          </cell>
          <cell r="B119" t="str">
            <v>la belle vie 株式会社</v>
          </cell>
          <cell r="D119" t="str">
            <v>la belle vie</v>
          </cell>
          <cell r="E119" t="str">
            <v>GLADD</v>
          </cell>
          <cell r="F119" t="str">
            <v>107-0052</v>
          </cell>
          <cell r="G119" t="str">
            <v>東京都港区赤坂７丁目１−１６</v>
          </cell>
          <cell r="H119" t="str">
            <v>ｵｰｸ赤坂ﾋﾞﾙ</v>
          </cell>
          <cell r="K119" t="str">
            <v>03-6825-6902</v>
          </cell>
          <cell r="L119" t="str">
            <v>03-6825-6901</v>
          </cell>
          <cell r="M119" t="str">
            <v>000000</v>
          </cell>
          <cell r="O119" t="str">
            <v>000222</v>
          </cell>
          <cell r="P119" t="str">
            <v>WebMalls</v>
          </cell>
          <cell r="Q119" t="str">
            <v>190082</v>
          </cell>
          <cell r="R119" t="str">
            <v>GLADD株式会社</v>
          </cell>
          <cell r="S119" t="str">
            <v>000000</v>
          </cell>
          <cell r="U119" t="str">
            <v>000000</v>
          </cell>
          <cell r="W119" t="str">
            <v>000000</v>
          </cell>
          <cell r="Y119" t="str">
            <v>000000</v>
          </cell>
          <cell r="AA119" t="str">
            <v>000000</v>
          </cell>
          <cell r="AC119" t="str">
            <v>000000</v>
          </cell>
          <cell r="AE119" t="str">
            <v>000000</v>
          </cell>
          <cell r="AG119" t="str">
            <v>190082</v>
          </cell>
          <cell r="AH119" t="str">
            <v>la belle vie</v>
          </cell>
          <cell r="AI119">
            <v>2</v>
          </cell>
          <cell r="AJ119" t="str">
            <v>本店</v>
          </cell>
          <cell r="AK119" t="str">
            <v>000000</v>
          </cell>
          <cell r="AM119" t="str">
            <v>000222</v>
          </cell>
          <cell r="AN119" t="str">
            <v>WebMalls</v>
          </cell>
          <cell r="AO119" t="str">
            <v>190082</v>
          </cell>
          <cell r="AP119" t="str">
            <v>GLADD株式会社</v>
          </cell>
          <cell r="AQ119" t="str">
            <v>000000</v>
          </cell>
          <cell r="AS119" t="str">
            <v>000000</v>
          </cell>
          <cell r="AU119" t="str">
            <v>000000</v>
          </cell>
          <cell r="AW119" t="str">
            <v>000000</v>
          </cell>
          <cell r="AY119" t="str">
            <v>000000</v>
          </cell>
          <cell r="BA119" t="str">
            <v>000000</v>
          </cell>
          <cell r="BC119" t="str">
            <v>000000</v>
          </cell>
          <cell r="BE119" t="str">
            <v>000004</v>
          </cell>
          <cell r="BF119" t="str">
            <v>小松美喜</v>
          </cell>
          <cell r="BG119" t="str">
            <v>000000</v>
          </cell>
          <cell r="BI119" t="str">
            <v>000000</v>
          </cell>
          <cell r="BK119" t="str">
            <v>000000</v>
          </cell>
          <cell r="BM119" t="str">
            <v>000000</v>
          </cell>
          <cell r="BO119" t="str">
            <v>000000</v>
          </cell>
          <cell r="BQ119" t="str">
            <v>000000</v>
          </cell>
          <cell r="BS119" t="str">
            <v>000000</v>
          </cell>
          <cell r="BU119" t="str">
            <v>000000</v>
          </cell>
          <cell r="BW119" t="str">
            <v>000000</v>
          </cell>
          <cell r="BY119" t="str">
            <v>000000</v>
          </cell>
          <cell r="CA119">
            <v>30</v>
          </cell>
          <cell r="CB119">
            <v>0</v>
          </cell>
          <cell r="CC119">
            <v>0</v>
          </cell>
          <cell r="CD119">
            <v>30</v>
          </cell>
          <cell r="CE119">
            <v>0</v>
          </cell>
          <cell r="CF119">
            <v>0</v>
          </cell>
          <cell r="CG119">
            <v>2</v>
          </cell>
          <cell r="CH119" t="str">
            <v>2ヶ月後</v>
          </cell>
          <cell r="CI119">
            <v>0</v>
          </cell>
          <cell r="CK119">
            <v>0</v>
          </cell>
          <cell r="CM119">
            <v>1</v>
          </cell>
          <cell r="CN119" t="str">
            <v>振込</v>
          </cell>
          <cell r="CO119">
            <v>0</v>
          </cell>
          <cell r="CQ119">
            <v>0</v>
          </cell>
          <cell r="CS119">
            <v>0</v>
          </cell>
          <cell r="CT119">
            <v>3</v>
          </cell>
          <cell r="CU119" t="str">
            <v>上代単価×掛率</v>
          </cell>
          <cell r="CV119">
            <v>100</v>
          </cell>
        </row>
        <row r="120">
          <cell r="A120" t="str">
            <v>190084</v>
          </cell>
          <cell r="B120" t="str">
            <v>株式会社ｽﾛｰﾊﾝﾄﾞ・ﾘﾚｲｼｮﾝ</v>
          </cell>
          <cell r="C120" t="str">
            <v>㈱ｽﾛｰﾊﾝﾄﾞ・ﾘﾚｲｼｮﾝ</v>
          </cell>
          <cell r="D120" t="str">
            <v>㈱ｽﾛｰﾊﾝﾄﾞ・ﾘﾚｲｼｮﾝ</v>
          </cell>
          <cell r="F120" t="str">
            <v>150-0033</v>
          </cell>
          <cell r="G120" t="str">
            <v>東京都渋谷区猿楽町4-3</v>
          </cell>
          <cell r="H120" t="str">
            <v>鈴円代官山ビル2F</v>
          </cell>
          <cell r="K120" t="str">
            <v>03-3496-2400</v>
          </cell>
          <cell r="L120" t="str">
            <v>03-3496-2410</v>
          </cell>
          <cell r="M120" t="str">
            <v>000000</v>
          </cell>
          <cell r="O120" t="str">
            <v>000000</v>
          </cell>
          <cell r="Q120" t="str">
            <v>190084</v>
          </cell>
          <cell r="R120" t="str">
            <v>㈱ｽﾛｰﾊﾝﾄﾞ・ﾘﾚｲｼｮﾝ</v>
          </cell>
          <cell r="S120" t="str">
            <v>000000</v>
          </cell>
          <cell r="U120" t="str">
            <v>000000</v>
          </cell>
          <cell r="W120" t="str">
            <v>000000</v>
          </cell>
          <cell r="Y120" t="str">
            <v>000000</v>
          </cell>
          <cell r="AA120" t="str">
            <v>000000</v>
          </cell>
          <cell r="AC120" t="str">
            <v>000000</v>
          </cell>
          <cell r="AE120" t="str">
            <v>000000</v>
          </cell>
          <cell r="AG120" t="str">
            <v>190084</v>
          </cell>
          <cell r="AH120" t="str">
            <v>㈱ｽﾛｰﾊﾝﾄﾞ・ﾘﾚｲｼｮﾝ</v>
          </cell>
          <cell r="AI120">
            <v>0</v>
          </cell>
          <cell r="AJ120" t="str">
            <v>通常</v>
          </cell>
          <cell r="AK120" t="str">
            <v>000000</v>
          </cell>
          <cell r="AM120" t="str">
            <v>000000</v>
          </cell>
          <cell r="AO120" t="str">
            <v>190084</v>
          </cell>
          <cell r="AP120" t="str">
            <v>㈱ｽﾛｰﾊﾝﾄﾞ・ﾘﾚｲｼｮﾝ</v>
          </cell>
          <cell r="AQ120" t="str">
            <v>000000</v>
          </cell>
          <cell r="AS120" t="str">
            <v>000000</v>
          </cell>
          <cell r="AU120" t="str">
            <v>000000</v>
          </cell>
          <cell r="AW120" t="str">
            <v>000000</v>
          </cell>
          <cell r="AY120" t="str">
            <v>000000</v>
          </cell>
          <cell r="BA120" t="str">
            <v>000000</v>
          </cell>
          <cell r="BC120" t="str">
            <v>000000</v>
          </cell>
          <cell r="BE120" t="str">
            <v>000040</v>
          </cell>
          <cell r="BF120" t="str">
            <v>その他</v>
          </cell>
          <cell r="BG120" t="str">
            <v>000000</v>
          </cell>
          <cell r="BI120" t="str">
            <v>000000</v>
          </cell>
          <cell r="BK120" t="str">
            <v>000000</v>
          </cell>
          <cell r="BM120" t="str">
            <v>000000</v>
          </cell>
          <cell r="BO120" t="str">
            <v>000000</v>
          </cell>
          <cell r="BQ120" t="str">
            <v>000000</v>
          </cell>
          <cell r="BS120" t="str">
            <v>000000</v>
          </cell>
          <cell r="BU120" t="str">
            <v>000000</v>
          </cell>
          <cell r="BW120" t="str">
            <v>000000</v>
          </cell>
          <cell r="BY120" t="str">
            <v>000000</v>
          </cell>
          <cell r="CA120">
            <v>30</v>
          </cell>
          <cell r="CB120">
            <v>0</v>
          </cell>
          <cell r="CC120">
            <v>0</v>
          </cell>
          <cell r="CD120">
            <v>30</v>
          </cell>
          <cell r="CE120">
            <v>0</v>
          </cell>
          <cell r="CF120">
            <v>0</v>
          </cell>
          <cell r="CG120">
            <v>1</v>
          </cell>
          <cell r="CH120" t="str">
            <v>翌月</v>
          </cell>
          <cell r="CI120">
            <v>0</v>
          </cell>
          <cell r="CK120">
            <v>0</v>
          </cell>
          <cell r="CM120">
            <v>1</v>
          </cell>
          <cell r="CN120" t="str">
            <v>振込</v>
          </cell>
          <cell r="CO120">
            <v>0</v>
          </cell>
          <cell r="CQ120">
            <v>0</v>
          </cell>
          <cell r="CS120">
            <v>0</v>
          </cell>
          <cell r="CT120">
            <v>3</v>
          </cell>
          <cell r="CU120" t="str">
            <v>上代単価×掛率</v>
          </cell>
          <cell r="CV120">
            <v>60</v>
          </cell>
        </row>
        <row r="121">
          <cell r="A121" t="str">
            <v>190085</v>
          </cell>
          <cell r="B121" t="str">
            <v>KEEN OUTLET SHISUI</v>
          </cell>
          <cell r="D121" t="str">
            <v>KEEN OUTLET SHISUI</v>
          </cell>
          <cell r="F121" t="str">
            <v>285-8509</v>
          </cell>
          <cell r="G121" t="str">
            <v>千葉県印旛郡酒々井町飯積2-4-1</v>
          </cell>
          <cell r="H121" t="str">
            <v>酒々井プレミアム・アウトレット</v>
          </cell>
          <cell r="I121" t="str">
            <v>2115区画</v>
          </cell>
          <cell r="K121" t="str">
            <v>043-309-7277</v>
          </cell>
          <cell r="M121" t="str">
            <v>000000</v>
          </cell>
          <cell r="O121" t="str">
            <v>000000</v>
          </cell>
          <cell r="Q121" t="str">
            <v>190085</v>
          </cell>
          <cell r="R121" t="str">
            <v>KEEN OUTLET SHISUI</v>
          </cell>
          <cell r="S121" t="str">
            <v>000000</v>
          </cell>
          <cell r="U121" t="str">
            <v>000000</v>
          </cell>
          <cell r="W121" t="str">
            <v>000000</v>
          </cell>
          <cell r="Y121" t="str">
            <v>000000</v>
          </cell>
          <cell r="AA121" t="str">
            <v>000000</v>
          </cell>
          <cell r="AC121" t="str">
            <v>000000</v>
          </cell>
          <cell r="AE121" t="str">
            <v>000000</v>
          </cell>
          <cell r="AG121" t="str">
            <v>190085</v>
          </cell>
          <cell r="AH121" t="str">
            <v>KEEN OUTLET SHISUI</v>
          </cell>
          <cell r="AI121">
            <v>0</v>
          </cell>
          <cell r="AJ121" t="str">
            <v>通常</v>
          </cell>
          <cell r="AK121" t="str">
            <v>000000</v>
          </cell>
          <cell r="AM121" t="str">
            <v>000000</v>
          </cell>
          <cell r="AO121" t="str">
            <v>190085</v>
          </cell>
          <cell r="AP121" t="str">
            <v>KEEN OUTLET SHISUI</v>
          </cell>
          <cell r="AQ121" t="str">
            <v>000000</v>
          </cell>
          <cell r="AS121" t="str">
            <v>000000</v>
          </cell>
          <cell r="AU121" t="str">
            <v>000000</v>
          </cell>
          <cell r="AW121" t="str">
            <v>000000</v>
          </cell>
          <cell r="AY121" t="str">
            <v>000000</v>
          </cell>
          <cell r="BA121" t="str">
            <v>000000</v>
          </cell>
          <cell r="BC121" t="str">
            <v>000000</v>
          </cell>
          <cell r="BE121" t="str">
            <v>000031</v>
          </cell>
          <cell r="BF121" t="str">
            <v>RETAIL_OUTLE</v>
          </cell>
          <cell r="BG121" t="str">
            <v>000000</v>
          </cell>
          <cell r="BI121" t="str">
            <v>000000</v>
          </cell>
          <cell r="BK121" t="str">
            <v>000000</v>
          </cell>
          <cell r="BM121" t="str">
            <v>000000</v>
          </cell>
          <cell r="BO121" t="str">
            <v>000000</v>
          </cell>
          <cell r="BQ121" t="str">
            <v>000000</v>
          </cell>
          <cell r="BS121" t="str">
            <v>000000</v>
          </cell>
          <cell r="BU121" t="str">
            <v>000000</v>
          </cell>
          <cell r="BW121" t="str">
            <v>000000</v>
          </cell>
          <cell r="BY121" t="str">
            <v>000000</v>
          </cell>
          <cell r="CA121">
            <v>15</v>
          </cell>
          <cell r="CB121">
            <v>0</v>
          </cell>
          <cell r="CC121">
            <v>0</v>
          </cell>
          <cell r="CD121">
            <v>25</v>
          </cell>
          <cell r="CE121">
            <v>0</v>
          </cell>
          <cell r="CF121">
            <v>0</v>
          </cell>
          <cell r="CG121">
            <v>0</v>
          </cell>
          <cell r="CH121" t="str">
            <v>当月</v>
          </cell>
          <cell r="CI121">
            <v>0</v>
          </cell>
          <cell r="CK121">
            <v>0</v>
          </cell>
          <cell r="CM121">
            <v>1</v>
          </cell>
          <cell r="CN121" t="str">
            <v>振込</v>
          </cell>
          <cell r="CO121">
            <v>0</v>
          </cell>
          <cell r="CQ121">
            <v>0</v>
          </cell>
          <cell r="CS121">
            <v>0</v>
          </cell>
          <cell r="CT121">
            <v>3</v>
          </cell>
          <cell r="CU121" t="str">
            <v>上代単価×掛率</v>
          </cell>
          <cell r="CV121">
            <v>50</v>
          </cell>
        </row>
        <row r="122">
          <cell r="A122" t="str">
            <v>190086</v>
          </cell>
          <cell r="B122" t="str">
            <v>KEEN OUTLET SAPPORO</v>
          </cell>
          <cell r="D122" t="str">
            <v>KEEN OUTLET SAPPORO</v>
          </cell>
          <cell r="F122" t="str">
            <v>061-1278</v>
          </cell>
          <cell r="G122" t="str">
            <v>北海道北広島市大曲幸町3-7-6</v>
          </cell>
          <cell r="H122" t="str">
            <v>三井ｱｳﾄﾚｯﾄﾊﾟｰｸ札幌北広島</v>
          </cell>
          <cell r="I122" t="str">
            <v>クローバー・モール　2091区画</v>
          </cell>
          <cell r="K122" t="str">
            <v>011-375-6610</v>
          </cell>
          <cell r="L122" t="str">
            <v>011-375-6610</v>
          </cell>
          <cell r="M122" t="str">
            <v>000000</v>
          </cell>
          <cell r="O122" t="str">
            <v>000000</v>
          </cell>
          <cell r="Q122" t="str">
            <v>190086</v>
          </cell>
          <cell r="R122" t="str">
            <v>KEEN OUTLET SAPPORO</v>
          </cell>
          <cell r="S122" t="str">
            <v>000000</v>
          </cell>
          <cell r="U122" t="str">
            <v>000000</v>
          </cell>
          <cell r="W122" t="str">
            <v>000000</v>
          </cell>
          <cell r="Y122" t="str">
            <v>000000</v>
          </cell>
          <cell r="AA122" t="str">
            <v>000000</v>
          </cell>
          <cell r="AC122" t="str">
            <v>000000</v>
          </cell>
          <cell r="AE122" t="str">
            <v>000000</v>
          </cell>
          <cell r="AG122" t="str">
            <v>190086</v>
          </cell>
          <cell r="AH122" t="str">
            <v>KEEN OUTLET SAPPORO</v>
          </cell>
          <cell r="AI122">
            <v>0</v>
          </cell>
          <cell r="AJ122" t="str">
            <v>通常</v>
          </cell>
          <cell r="AK122" t="str">
            <v>000000</v>
          </cell>
          <cell r="AM122" t="str">
            <v>000000</v>
          </cell>
          <cell r="AO122" t="str">
            <v>190086</v>
          </cell>
          <cell r="AP122" t="str">
            <v>KEEN OUTLET SAPPORO</v>
          </cell>
          <cell r="AQ122" t="str">
            <v>000000</v>
          </cell>
          <cell r="AS122" t="str">
            <v>000000</v>
          </cell>
          <cell r="AU122" t="str">
            <v>000000</v>
          </cell>
          <cell r="AW122" t="str">
            <v>000000</v>
          </cell>
          <cell r="AY122" t="str">
            <v>000000</v>
          </cell>
          <cell r="BA122" t="str">
            <v>000000</v>
          </cell>
          <cell r="BC122" t="str">
            <v>000000</v>
          </cell>
          <cell r="BE122" t="str">
            <v>000031</v>
          </cell>
          <cell r="BF122" t="str">
            <v>RETAIL_OUTLE</v>
          </cell>
          <cell r="BG122" t="str">
            <v>000000</v>
          </cell>
          <cell r="BI122" t="str">
            <v>000000</v>
          </cell>
          <cell r="BK122" t="str">
            <v>000000</v>
          </cell>
          <cell r="BM122" t="str">
            <v>000000</v>
          </cell>
          <cell r="BO122" t="str">
            <v>000000</v>
          </cell>
          <cell r="BQ122" t="str">
            <v>000000</v>
          </cell>
          <cell r="BS122" t="str">
            <v>000000</v>
          </cell>
          <cell r="BU122" t="str">
            <v>000000</v>
          </cell>
          <cell r="BW122" t="str">
            <v>000000</v>
          </cell>
          <cell r="BY122" t="str">
            <v>000000</v>
          </cell>
          <cell r="CA122">
            <v>15</v>
          </cell>
          <cell r="CB122">
            <v>0</v>
          </cell>
          <cell r="CC122">
            <v>0</v>
          </cell>
          <cell r="CD122">
            <v>30</v>
          </cell>
          <cell r="CE122">
            <v>0</v>
          </cell>
          <cell r="CF122">
            <v>0</v>
          </cell>
          <cell r="CG122">
            <v>0</v>
          </cell>
          <cell r="CH122" t="str">
            <v>当月</v>
          </cell>
          <cell r="CI122">
            <v>0</v>
          </cell>
          <cell r="CK122">
            <v>0</v>
          </cell>
          <cell r="CM122">
            <v>1</v>
          </cell>
          <cell r="CN122" t="str">
            <v>振込</v>
          </cell>
          <cell r="CO122">
            <v>0</v>
          </cell>
          <cell r="CQ122">
            <v>0</v>
          </cell>
          <cell r="CS122">
            <v>0</v>
          </cell>
          <cell r="CT122">
            <v>3</v>
          </cell>
          <cell r="CU122" t="str">
            <v>上代単価×掛率</v>
          </cell>
          <cell r="CV122">
            <v>100</v>
          </cell>
        </row>
        <row r="123">
          <cell r="A123" t="str">
            <v>190087</v>
          </cell>
          <cell r="B123" t="str">
            <v>(株)ZOZO</v>
          </cell>
          <cell r="C123" t="str">
            <v>(株)ZOZO</v>
          </cell>
          <cell r="D123" t="str">
            <v>(株)ZOZO</v>
          </cell>
          <cell r="F123" t="str">
            <v>261-7116</v>
          </cell>
          <cell r="G123" t="str">
            <v>千葉県千葉市美浜区中瀬</v>
          </cell>
          <cell r="H123" t="str">
            <v>2-6-1</v>
          </cell>
          <cell r="I123" t="str">
            <v>ＷＢＧマリブウェスト１６Ｆ</v>
          </cell>
          <cell r="K123" t="str">
            <v>043-213-5171</v>
          </cell>
          <cell r="L123" t="str">
            <v>043-213-5800</v>
          </cell>
          <cell r="M123" t="str">
            <v>000000</v>
          </cell>
          <cell r="O123" t="str">
            <v>000000</v>
          </cell>
          <cell r="Q123" t="str">
            <v>190087</v>
          </cell>
          <cell r="R123" t="str">
            <v>(株)ZOZO</v>
          </cell>
          <cell r="S123" t="str">
            <v>000001</v>
          </cell>
          <cell r="T123" t="str">
            <v>専伝必要</v>
          </cell>
          <cell r="U123" t="str">
            <v>000000</v>
          </cell>
          <cell r="W123" t="str">
            <v>000000</v>
          </cell>
          <cell r="Y123" t="str">
            <v>000000</v>
          </cell>
          <cell r="AA123" t="str">
            <v>000000</v>
          </cell>
          <cell r="AC123" t="str">
            <v>000000</v>
          </cell>
          <cell r="AE123" t="str">
            <v>000000</v>
          </cell>
          <cell r="AG123" t="str">
            <v>190087</v>
          </cell>
          <cell r="AH123" t="str">
            <v>(株)ZOZO</v>
          </cell>
          <cell r="AI123">
            <v>2</v>
          </cell>
          <cell r="AJ123" t="str">
            <v>本店</v>
          </cell>
          <cell r="AK123" t="str">
            <v>000000</v>
          </cell>
          <cell r="AM123" t="str">
            <v>000000</v>
          </cell>
          <cell r="AO123" t="str">
            <v>190087</v>
          </cell>
          <cell r="AP123" t="str">
            <v>(株)ZOZO</v>
          </cell>
          <cell r="AQ123" t="str">
            <v>000001</v>
          </cell>
          <cell r="AR123" t="str">
            <v>専伝必要</v>
          </cell>
          <cell r="AS123" t="str">
            <v>000000</v>
          </cell>
          <cell r="AU123" t="str">
            <v>000000</v>
          </cell>
          <cell r="AW123" t="str">
            <v>000000</v>
          </cell>
          <cell r="AY123" t="str">
            <v>000000</v>
          </cell>
          <cell r="BA123" t="str">
            <v>000000</v>
          </cell>
          <cell r="BC123" t="str">
            <v>000000</v>
          </cell>
          <cell r="BE123" t="str">
            <v>000052</v>
          </cell>
          <cell r="BF123" t="str">
            <v>中野光章</v>
          </cell>
          <cell r="BG123" t="str">
            <v>000000</v>
          </cell>
          <cell r="BI123" t="str">
            <v>000000</v>
          </cell>
          <cell r="BK123" t="str">
            <v>000000</v>
          </cell>
          <cell r="BM123" t="str">
            <v>000000</v>
          </cell>
          <cell r="BO123" t="str">
            <v>000000</v>
          </cell>
          <cell r="BQ123" t="str">
            <v>000000</v>
          </cell>
          <cell r="BS123" t="str">
            <v>000000</v>
          </cell>
          <cell r="BU123" t="str">
            <v>000000</v>
          </cell>
          <cell r="BW123" t="str">
            <v>000000</v>
          </cell>
          <cell r="BY123" t="str">
            <v>000000</v>
          </cell>
          <cell r="CA123">
            <v>30</v>
          </cell>
          <cell r="CB123">
            <v>0</v>
          </cell>
          <cell r="CC123">
            <v>0</v>
          </cell>
          <cell r="CD123">
            <v>30</v>
          </cell>
          <cell r="CE123">
            <v>0</v>
          </cell>
          <cell r="CF123">
            <v>0</v>
          </cell>
          <cell r="CG123">
            <v>1</v>
          </cell>
          <cell r="CH123" t="str">
            <v>翌月</v>
          </cell>
          <cell r="CI123">
            <v>0</v>
          </cell>
          <cell r="CK123">
            <v>0</v>
          </cell>
          <cell r="CM123">
            <v>1</v>
          </cell>
          <cell r="CN123" t="str">
            <v>振込</v>
          </cell>
          <cell r="CO123">
            <v>0</v>
          </cell>
          <cell r="CQ123">
            <v>0</v>
          </cell>
          <cell r="CS123">
            <v>0</v>
          </cell>
          <cell r="CT123">
            <v>3</v>
          </cell>
          <cell r="CU123" t="str">
            <v>上代単価×掛率</v>
          </cell>
          <cell r="CV123">
            <v>65</v>
          </cell>
        </row>
        <row r="124">
          <cell r="A124" t="str">
            <v>190089</v>
          </cell>
          <cell r="B124" t="str">
            <v>森田貴宏</v>
          </cell>
          <cell r="C124" t="str">
            <v>森田貴宏</v>
          </cell>
          <cell r="D124" t="str">
            <v>森田貴宏</v>
          </cell>
          <cell r="F124" t="str">
            <v>164-0001</v>
          </cell>
          <cell r="G124" t="str">
            <v>東京都中野区中野３－３３－１５</v>
          </cell>
          <cell r="H124" t="str">
            <v>２Ｆ</v>
          </cell>
          <cell r="K124" t="str">
            <v>03-6382-5406</v>
          </cell>
          <cell r="M124" t="str">
            <v>000000</v>
          </cell>
          <cell r="O124" t="str">
            <v>000000</v>
          </cell>
          <cell r="Q124" t="str">
            <v>190003</v>
          </cell>
          <cell r="R124" t="str">
            <v>ﾌﾟﾛﾓｰｼｮﾝ販売</v>
          </cell>
          <cell r="S124" t="str">
            <v>000000</v>
          </cell>
          <cell r="U124" t="str">
            <v>000000</v>
          </cell>
          <cell r="W124" t="str">
            <v>000000</v>
          </cell>
          <cell r="Y124" t="str">
            <v>000000</v>
          </cell>
          <cell r="AA124" t="str">
            <v>000000</v>
          </cell>
          <cell r="AC124" t="str">
            <v>000000</v>
          </cell>
          <cell r="AE124" t="str">
            <v>000000</v>
          </cell>
          <cell r="AG124" t="str">
            <v>190003</v>
          </cell>
          <cell r="AH124" t="str">
            <v>ﾌﾟﾛﾓｰｼｮﾝ販売</v>
          </cell>
          <cell r="AI124">
            <v>1</v>
          </cell>
          <cell r="AJ124" t="str">
            <v>支店</v>
          </cell>
          <cell r="AK124" t="str">
            <v>000000</v>
          </cell>
          <cell r="AM124" t="str">
            <v>000000</v>
          </cell>
          <cell r="AO124" t="str">
            <v>190003</v>
          </cell>
          <cell r="AP124" t="str">
            <v>ﾌﾟﾛﾓｰｼｮﾝ販売</v>
          </cell>
          <cell r="AQ124" t="str">
            <v>000000</v>
          </cell>
          <cell r="AS124" t="str">
            <v>000000</v>
          </cell>
          <cell r="AU124" t="str">
            <v>000000</v>
          </cell>
          <cell r="AW124" t="str">
            <v>000000</v>
          </cell>
          <cell r="AY124" t="str">
            <v>000000</v>
          </cell>
          <cell r="BA124" t="str">
            <v>000000</v>
          </cell>
          <cell r="BC124" t="str">
            <v>000000</v>
          </cell>
          <cell r="BE124" t="str">
            <v>000040</v>
          </cell>
          <cell r="BF124" t="str">
            <v>その他</v>
          </cell>
          <cell r="BG124" t="str">
            <v>000000</v>
          </cell>
          <cell r="BI124" t="str">
            <v>000000</v>
          </cell>
          <cell r="BK124" t="str">
            <v>000000</v>
          </cell>
          <cell r="BM124" t="str">
            <v>000000</v>
          </cell>
          <cell r="BO124" t="str">
            <v>000000</v>
          </cell>
          <cell r="BQ124" t="str">
            <v>000000</v>
          </cell>
          <cell r="BS124" t="str">
            <v>000000</v>
          </cell>
          <cell r="BU124" t="str">
            <v>000000</v>
          </cell>
          <cell r="BW124" t="str">
            <v>000000</v>
          </cell>
          <cell r="BY124" t="str">
            <v>000000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I124">
            <v>0</v>
          </cell>
          <cell r="CK124">
            <v>0</v>
          </cell>
          <cell r="CM124">
            <v>0</v>
          </cell>
          <cell r="CO124">
            <v>0</v>
          </cell>
          <cell r="CQ124">
            <v>0</v>
          </cell>
          <cell r="CS124">
            <v>0</v>
          </cell>
          <cell r="CT124">
            <v>3</v>
          </cell>
          <cell r="CU124" t="str">
            <v>上代単価×掛率</v>
          </cell>
          <cell r="CV124">
            <v>0</v>
          </cell>
        </row>
        <row r="125">
          <cell r="A125" t="str">
            <v>190090</v>
          </cell>
          <cell r="B125" t="str">
            <v>LOVE &amp; HATE</v>
          </cell>
          <cell r="C125" t="str">
            <v>LOVE &amp; HATE</v>
          </cell>
          <cell r="D125" t="str">
            <v>LOVE &amp; HATE</v>
          </cell>
          <cell r="F125" t="str">
            <v>321-0134</v>
          </cell>
          <cell r="G125" t="str">
            <v>栃木県宇都宮市高砂町１３－２</v>
          </cell>
          <cell r="K125" t="str">
            <v>028-655-6213</v>
          </cell>
          <cell r="M125" t="str">
            <v>000000</v>
          </cell>
          <cell r="O125" t="str">
            <v>000000</v>
          </cell>
          <cell r="Q125" t="str">
            <v>190090</v>
          </cell>
          <cell r="R125" t="str">
            <v>LOVE &amp; HATE</v>
          </cell>
          <cell r="S125" t="str">
            <v>000000</v>
          </cell>
          <cell r="U125" t="str">
            <v>000000</v>
          </cell>
          <cell r="W125" t="str">
            <v>000000</v>
          </cell>
          <cell r="Y125" t="str">
            <v>000000</v>
          </cell>
          <cell r="AA125" t="str">
            <v>000000</v>
          </cell>
          <cell r="AC125" t="str">
            <v>000000</v>
          </cell>
          <cell r="AE125" t="str">
            <v>000000</v>
          </cell>
          <cell r="AG125" t="str">
            <v>190090</v>
          </cell>
          <cell r="AH125" t="str">
            <v>LOVE &amp; HATE</v>
          </cell>
          <cell r="AI125">
            <v>0</v>
          </cell>
          <cell r="AJ125" t="str">
            <v>通常</v>
          </cell>
          <cell r="AK125" t="str">
            <v>000000</v>
          </cell>
          <cell r="AM125" t="str">
            <v>000000</v>
          </cell>
          <cell r="AO125" t="str">
            <v>190090</v>
          </cell>
          <cell r="AP125" t="str">
            <v>LOVE &amp; HATE</v>
          </cell>
          <cell r="AQ125" t="str">
            <v>000000</v>
          </cell>
          <cell r="AS125" t="str">
            <v>000000</v>
          </cell>
          <cell r="AU125" t="str">
            <v>000000</v>
          </cell>
          <cell r="AW125" t="str">
            <v>000000</v>
          </cell>
          <cell r="AY125" t="str">
            <v>000000</v>
          </cell>
          <cell r="BA125" t="str">
            <v>000000</v>
          </cell>
          <cell r="BC125" t="str">
            <v>000000</v>
          </cell>
          <cell r="BE125" t="str">
            <v>000040</v>
          </cell>
          <cell r="BF125" t="str">
            <v>その他</v>
          </cell>
          <cell r="BG125" t="str">
            <v>000000</v>
          </cell>
          <cell r="BI125" t="str">
            <v>000000</v>
          </cell>
          <cell r="BK125" t="str">
            <v>000000</v>
          </cell>
          <cell r="BM125" t="str">
            <v>000000</v>
          </cell>
          <cell r="BO125" t="str">
            <v>000000</v>
          </cell>
          <cell r="BQ125" t="str">
            <v>000000</v>
          </cell>
          <cell r="BS125" t="str">
            <v>000000</v>
          </cell>
          <cell r="BU125" t="str">
            <v>000000</v>
          </cell>
          <cell r="BW125" t="str">
            <v>000000</v>
          </cell>
          <cell r="BY125" t="str">
            <v>000000</v>
          </cell>
          <cell r="CA125">
            <v>30</v>
          </cell>
          <cell r="CB125">
            <v>0</v>
          </cell>
          <cell r="CC125">
            <v>0</v>
          </cell>
          <cell r="CD125">
            <v>30</v>
          </cell>
          <cell r="CE125">
            <v>0</v>
          </cell>
          <cell r="CF125">
            <v>0</v>
          </cell>
          <cell r="CG125">
            <v>1</v>
          </cell>
          <cell r="CH125" t="str">
            <v>翌月</v>
          </cell>
          <cell r="CI125">
            <v>0</v>
          </cell>
          <cell r="CK125">
            <v>0</v>
          </cell>
          <cell r="CM125">
            <v>1</v>
          </cell>
          <cell r="CN125" t="str">
            <v>振込</v>
          </cell>
          <cell r="CO125">
            <v>0</v>
          </cell>
          <cell r="CQ125">
            <v>0</v>
          </cell>
          <cell r="CS125">
            <v>0</v>
          </cell>
          <cell r="CT125">
            <v>3</v>
          </cell>
          <cell r="CU125" t="str">
            <v>上代単価×掛率</v>
          </cell>
          <cell r="CV125">
            <v>60</v>
          </cell>
        </row>
        <row r="126">
          <cell r="A126" t="str">
            <v>190091</v>
          </cell>
          <cell r="B126" t="str">
            <v>有限会社マイティークラウン</v>
          </cell>
          <cell r="C126" t="str">
            <v>ﾏｲﾃｨｰｸﾗｳﾝｴﾝﾀｰﾃｲﾒﾝﾄ</v>
          </cell>
          <cell r="D126" t="str">
            <v>ﾏｲﾃｨｰｸﾗｳﾝｴﾝﾀｰﾃｲﾒﾝﾄ</v>
          </cell>
          <cell r="F126" t="str">
            <v>231-0023</v>
          </cell>
          <cell r="G126" t="str">
            <v>神奈川県横浜市中区山下町</v>
          </cell>
          <cell r="H126" t="str">
            <v>１６２－１飛栄ビル３０５</v>
          </cell>
          <cell r="K126" t="str">
            <v>045-663-7231</v>
          </cell>
          <cell r="L126" t="str">
            <v>045-663-7239</v>
          </cell>
          <cell r="M126" t="str">
            <v>000000</v>
          </cell>
          <cell r="O126" t="str">
            <v>000000</v>
          </cell>
          <cell r="Q126" t="str">
            <v>190091</v>
          </cell>
          <cell r="R126" t="str">
            <v>ﾏｲﾃｨｰｸﾗｳﾝｴﾝﾀｰﾃｲﾒﾝﾄ</v>
          </cell>
          <cell r="S126" t="str">
            <v>000000</v>
          </cell>
          <cell r="U126" t="str">
            <v>000000</v>
          </cell>
          <cell r="W126" t="str">
            <v>000000</v>
          </cell>
          <cell r="Y126" t="str">
            <v>000000</v>
          </cell>
          <cell r="AA126" t="str">
            <v>000000</v>
          </cell>
          <cell r="AC126" t="str">
            <v>000000</v>
          </cell>
          <cell r="AE126" t="str">
            <v>000000</v>
          </cell>
          <cell r="AG126" t="str">
            <v>190091</v>
          </cell>
          <cell r="AH126" t="str">
            <v>ﾏｲﾃｨｰｸﾗｳﾝｴﾝﾀｰﾃｲﾒﾝﾄ</v>
          </cell>
          <cell r="AI126">
            <v>0</v>
          </cell>
          <cell r="AJ126" t="str">
            <v>通常</v>
          </cell>
          <cell r="AK126" t="str">
            <v>000000</v>
          </cell>
          <cell r="AM126" t="str">
            <v>000000</v>
          </cell>
          <cell r="AO126" t="str">
            <v>190091</v>
          </cell>
          <cell r="AP126" t="str">
            <v>ﾏｲﾃｨｰｸﾗｳﾝｴﾝﾀｰﾃｲﾒﾝﾄ</v>
          </cell>
          <cell r="AQ126" t="str">
            <v>000000</v>
          </cell>
          <cell r="AS126" t="str">
            <v>000000</v>
          </cell>
          <cell r="AU126" t="str">
            <v>000000</v>
          </cell>
          <cell r="AW126" t="str">
            <v>000000</v>
          </cell>
          <cell r="AY126" t="str">
            <v>000000</v>
          </cell>
          <cell r="BA126" t="str">
            <v>000000</v>
          </cell>
          <cell r="BC126" t="str">
            <v>000000</v>
          </cell>
          <cell r="BE126" t="str">
            <v>000040</v>
          </cell>
          <cell r="BF126" t="str">
            <v>その他</v>
          </cell>
          <cell r="BG126" t="str">
            <v>000000</v>
          </cell>
          <cell r="BI126" t="str">
            <v>000000</v>
          </cell>
          <cell r="BK126" t="str">
            <v>000000</v>
          </cell>
          <cell r="BM126" t="str">
            <v>000000</v>
          </cell>
          <cell r="BO126" t="str">
            <v>000000</v>
          </cell>
          <cell r="BQ126" t="str">
            <v>000000</v>
          </cell>
          <cell r="BS126" t="str">
            <v>000000</v>
          </cell>
          <cell r="BU126" t="str">
            <v>000000</v>
          </cell>
          <cell r="BW126" t="str">
            <v>000000</v>
          </cell>
          <cell r="BY126" t="str">
            <v>000000</v>
          </cell>
          <cell r="CA126">
            <v>30</v>
          </cell>
          <cell r="CB126">
            <v>0</v>
          </cell>
          <cell r="CC126">
            <v>0</v>
          </cell>
          <cell r="CD126">
            <v>30</v>
          </cell>
          <cell r="CE126">
            <v>0</v>
          </cell>
          <cell r="CF126">
            <v>0</v>
          </cell>
          <cell r="CG126">
            <v>1</v>
          </cell>
          <cell r="CH126" t="str">
            <v>翌月</v>
          </cell>
          <cell r="CI126">
            <v>0</v>
          </cell>
          <cell r="CK126">
            <v>0</v>
          </cell>
          <cell r="CM126">
            <v>1</v>
          </cell>
          <cell r="CN126" t="str">
            <v>振込</v>
          </cell>
          <cell r="CO126">
            <v>0</v>
          </cell>
          <cell r="CQ126">
            <v>0</v>
          </cell>
          <cell r="CS126">
            <v>0</v>
          </cell>
          <cell r="CT126">
            <v>3</v>
          </cell>
          <cell r="CU126" t="str">
            <v>上代単価×掛率</v>
          </cell>
          <cell r="CV126">
            <v>45</v>
          </cell>
        </row>
        <row r="127">
          <cell r="A127" t="str">
            <v>190092</v>
          </cell>
          <cell r="B127" t="str">
            <v>株式会社ウスイ</v>
          </cell>
          <cell r="C127" t="str">
            <v>㈱ウスイ</v>
          </cell>
          <cell r="D127" t="str">
            <v>㈱ウスイ</v>
          </cell>
          <cell r="F127" t="str">
            <v>273-0015</v>
          </cell>
          <cell r="G127" t="str">
            <v>千葉県船橋市日の出２－１４－８</v>
          </cell>
          <cell r="M127" t="str">
            <v>000000</v>
          </cell>
          <cell r="O127" t="str">
            <v>000220</v>
          </cell>
          <cell r="P127" t="str">
            <v>Skate shop</v>
          </cell>
          <cell r="Q127" t="str">
            <v>190092</v>
          </cell>
          <cell r="R127" t="str">
            <v>㈱ウスイ</v>
          </cell>
          <cell r="S127" t="str">
            <v>000000</v>
          </cell>
          <cell r="U127" t="str">
            <v>000000</v>
          </cell>
          <cell r="W127" t="str">
            <v>000000</v>
          </cell>
          <cell r="Y127" t="str">
            <v>000000</v>
          </cell>
          <cell r="AA127" t="str">
            <v>000000</v>
          </cell>
          <cell r="AC127" t="str">
            <v>000000</v>
          </cell>
          <cell r="AE127" t="str">
            <v>000000</v>
          </cell>
          <cell r="AG127" t="str">
            <v>190092</v>
          </cell>
          <cell r="AH127" t="str">
            <v>㈱ウスイ</v>
          </cell>
          <cell r="AI127">
            <v>2</v>
          </cell>
          <cell r="AJ127" t="str">
            <v>本店</v>
          </cell>
          <cell r="AK127" t="str">
            <v>000000</v>
          </cell>
          <cell r="AM127" t="str">
            <v>000220</v>
          </cell>
          <cell r="AN127" t="str">
            <v>Skate shop</v>
          </cell>
          <cell r="AO127" t="str">
            <v>190092</v>
          </cell>
          <cell r="AP127" t="str">
            <v>㈱ウスイ</v>
          </cell>
          <cell r="AQ127" t="str">
            <v>000000</v>
          </cell>
          <cell r="AS127" t="str">
            <v>000000</v>
          </cell>
          <cell r="AU127" t="str">
            <v>000000</v>
          </cell>
          <cell r="AW127" t="str">
            <v>000000</v>
          </cell>
          <cell r="AY127" t="str">
            <v>000000</v>
          </cell>
          <cell r="BA127" t="str">
            <v>000000</v>
          </cell>
          <cell r="BC127" t="str">
            <v>000000</v>
          </cell>
          <cell r="BE127" t="str">
            <v>000040</v>
          </cell>
          <cell r="BF127" t="str">
            <v>その他</v>
          </cell>
          <cell r="BG127" t="str">
            <v>000000</v>
          </cell>
          <cell r="BI127" t="str">
            <v>000000</v>
          </cell>
          <cell r="BK127" t="str">
            <v>000000</v>
          </cell>
          <cell r="BM127" t="str">
            <v>000000</v>
          </cell>
          <cell r="BO127" t="str">
            <v>000000</v>
          </cell>
          <cell r="BQ127" t="str">
            <v>000000</v>
          </cell>
          <cell r="BS127" t="str">
            <v>000000</v>
          </cell>
          <cell r="BU127" t="str">
            <v>000000</v>
          </cell>
          <cell r="BW127" t="str">
            <v>000000</v>
          </cell>
          <cell r="BY127" t="str">
            <v>000000</v>
          </cell>
          <cell r="CA127">
            <v>30</v>
          </cell>
          <cell r="CB127">
            <v>0</v>
          </cell>
          <cell r="CC127">
            <v>0</v>
          </cell>
          <cell r="CD127">
            <v>30</v>
          </cell>
          <cell r="CE127">
            <v>0</v>
          </cell>
          <cell r="CF127">
            <v>0</v>
          </cell>
          <cell r="CG127">
            <v>1</v>
          </cell>
          <cell r="CH127" t="str">
            <v>翌月</v>
          </cell>
          <cell r="CI127">
            <v>0</v>
          </cell>
          <cell r="CK127">
            <v>0</v>
          </cell>
          <cell r="CM127">
            <v>1</v>
          </cell>
          <cell r="CN127" t="str">
            <v>振込</v>
          </cell>
          <cell r="CO127">
            <v>0</v>
          </cell>
          <cell r="CQ127">
            <v>0</v>
          </cell>
          <cell r="CS127">
            <v>0</v>
          </cell>
          <cell r="CT127">
            <v>3</v>
          </cell>
          <cell r="CU127" t="str">
            <v>上代単価×掛率</v>
          </cell>
          <cell r="CV127">
            <v>60</v>
          </cell>
        </row>
        <row r="128">
          <cell r="A128" t="str">
            <v>190094</v>
          </cell>
          <cell r="B128" t="str">
            <v>BACKBONE</v>
          </cell>
          <cell r="C128" t="str">
            <v>BACKBONE</v>
          </cell>
          <cell r="D128" t="str">
            <v>BACKBONE</v>
          </cell>
          <cell r="F128" t="str">
            <v>800-0353</v>
          </cell>
          <cell r="G128" t="str">
            <v>福岡県京都郡苅田町尾倉</v>
          </cell>
          <cell r="H128" t="str">
            <v>４丁目１２－６</v>
          </cell>
          <cell r="K128" t="str">
            <v>093-435-0770</v>
          </cell>
          <cell r="L128" t="str">
            <v>093-284-9780</v>
          </cell>
          <cell r="M128" t="str">
            <v>000000</v>
          </cell>
          <cell r="O128" t="str">
            <v>000000</v>
          </cell>
          <cell r="Q128" t="str">
            <v>190094</v>
          </cell>
          <cell r="R128" t="str">
            <v>BACKBONE</v>
          </cell>
          <cell r="S128" t="str">
            <v>000000</v>
          </cell>
          <cell r="U128" t="str">
            <v>000000</v>
          </cell>
          <cell r="W128" t="str">
            <v>000000</v>
          </cell>
          <cell r="Y128" t="str">
            <v>000000</v>
          </cell>
          <cell r="AA128" t="str">
            <v>000000</v>
          </cell>
          <cell r="AC128" t="str">
            <v>000000</v>
          </cell>
          <cell r="AE128" t="str">
            <v>000000</v>
          </cell>
          <cell r="AG128" t="str">
            <v>190094</v>
          </cell>
          <cell r="AH128" t="str">
            <v>BACKBONE</v>
          </cell>
          <cell r="AI128">
            <v>0</v>
          </cell>
          <cell r="AJ128" t="str">
            <v>通常</v>
          </cell>
          <cell r="AK128" t="str">
            <v>000000</v>
          </cell>
          <cell r="AM128" t="str">
            <v>000000</v>
          </cell>
          <cell r="AO128" t="str">
            <v>190094</v>
          </cell>
          <cell r="AP128" t="str">
            <v>BACKBONE</v>
          </cell>
          <cell r="AQ128" t="str">
            <v>000000</v>
          </cell>
          <cell r="AS128" t="str">
            <v>000000</v>
          </cell>
          <cell r="AU128" t="str">
            <v>000000</v>
          </cell>
          <cell r="AW128" t="str">
            <v>000000</v>
          </cell>
          <cell r="AY128" t="str">
            <v>000000</v>
          </cell>
          <cell r="BA128" t="str">
            <v>000000</v>
          </cell>
          <cell r="BC128" t="str">
            <v>000000</v>
          </cell>
          <cell r="BE128" t="str">
            <v>000040</v>
          </cell>
          <cell r="BF128" t="str">
            <v>その他</v>
          </cell>
          <cell r="BG128" t="str">
            <v>000000</v>
          </cell>
          <cell r="BI128" t="str">
            <v>000000</v>
          </cell>
          <cell r="BK128" t="str">
            <v>000000</v>
          </cell>
          <cell r="BM128" t="str">
            <v>000000</v>
          </cell>
          <cell r="BO128" t="str">
            <v>000000</v>
          </cell>
          <cell r="BQ128" t="str">
            <v>000000</v>
          </cell>
          <cell r="BS128" t="str">
            <v>000000</v>
          </cell>
          <cell r="BU128" t="str">
            <v>000000</v>
          </cell>
          <cell r="BW128" t="str">
            <v>000000</v>
          </cell>
          <cell r="BY128" t="str">
            <v>000000</v>
          </cell>
          <cell r="CA128">
            <v>30</v>
          </cell>
          <cell r="CB128">
            <v>0</v>
          </cell>
          <cell r="CC128">
            <v>0</v>
          </cell>
          <cell r="CD128">
            <v>30</v>
          </cell>
          <cell r="CE128">
            <v>0</v>
          </cell>
          <cell r="CF128">
            <v>0</v>
          </cell>
          <cell r="CG128">
            <v>1</v>
          </cell>
          <cell r="CH128" t="str">
            <v>翌月</v>
          </cell>
          <cell r="CI128">
            <v>0</v>
          </cell>
          <cell r="CK128">
            <v>0</v>
          </cell>
          <cell r="CM128">
            <v>1</v>
          </cell>
          <cell r="CN128" t="str">
            <v>振込</v>
          </cell>
          <cell r="CO128">
            <v>0</v>
          </cell>
          <cell r="CQ128">
            <v>0</v>
          </cell>
          <cell r="CS128">
            <v>0</v>
          </cell>
          <cell r="CT128">
            <v>3</v>
          </cell>
          <cell r="CU128" t="str">
            <v>上代単価×掛率</v>
          </cell>
          <cell r="CV128">
            <v>60</v>
          </cell>
        </row>
        <row r="129">
          <cell r="A129" t="str">
            <v>190095</v>
          </cell>
          <cell r="B129" t="str">
            <v>株式会社ウィントラスト</v>
          </cell>
          <cell r="C129" t="str">
            <v>ウィントラスト</v>
          </cell>
          <cell r="D129" t="str">
            <v>ウィントラスト</v>
          </cell>
          <cell r="F129" t="str">
            <v>556-0065</v>
          </cell>
          <cell r="G129" t="str">
            <v>大阪府大阪市浪速区日本橋</v>
          </cell>
          <cell r="H129" t="str">
            <v>３－１－２０ミヤタ日本橋ビル</v>
          </cell>
          <cell r="I129" t="str">
            <v>４Ｆ　管理部</v>
          </cell>
          <cell r="K129" t="str">
            <v>06-6643-0051</v>
          </cell>
          <cell r="L129" t="str">
            <v>06-6632-0370</v>
          </cell>
          <cell r="M129" t="str">
            <v>000000</v>
          </cell>
          <cell r="O129" t="str">
            <v>000000</v>
          </cell>
          <cell r="Q129" t="str">
            <v>190095</v>
          </cell>
          <cell r="R129" t="str">
            <v>ウィントラスト</v>
          </cell>
          <cell r="S129" t="str">
            <v>000000</v>
          </cell>
          <cell r="U129" t="str">
            <v>000000</v>
          </cell>
          <cell r="W129" t="str">
            <v>000000</v>
          </cell>
          <cell r="Y129" t="str">
            <v>000000</v>
          </cell>
          <cell r="AA129" t="str">
            <v>000000</v>
          </cell>
          <cell r="AC129" t="str">
            <v>000000</v>
          </cell>
          <cell r="AE129" t="str">
            <v>000000</v>
          </cell>
          <cell r="AG129" t="str">
            <v>190095</v>
          </cell>
          <cell r="AH129" t="str">
            <v>ウィントラスト</v>
          </cell>
          <cell r="AI129">
            <v>2</v>
          </cell>
          <cell r="AJ129" t="str">
            <v>本店</v>
          </cell>
          <cell r="AK129" t="str">
            <v>000000</v>
          </cell>
          <cell r="AM129" t="str">
            <v>000000</v>
          </cell>
          <cell r="AO129" t="str">
            <v>190095</v>
          </cell>
          <cell r="AP129" t="str">
            <v>ウィントラスト</v>
          </cell>
          <cell r="AQ129" t="str">
            <v>000000</v>
          </cell>
          <cell r="AS129" t="str">
            <v>000000</v>
          </cell>
          <cell r="AU129" t="str">
            <v>000000</v>
          </cell>
          <cell r="AW129" t="str">
            <v>000000</v>
          </cell>
          <cell r="AY129" t="str">
            <v>000000</v>
          </cell>
          <cell r="BA129" t="str">
            <v>000000</v>
          </cell>
          <cell r="BC129" t="str">
            <v>000000</v>
          </cell>
          <cell r="BE129" t="str">
            <v>000040</v>
          </cell>
          <cell r="BF129" t="str">
            <v>その他</v>
          </cell>
          <cell r="BG129" t="str">
            <v>000000</v>
          </cell>
          <cell r="BI129" t="str">
            <v>000000</v>
          </cell>
          <cell r="BK129" t="str">
            <v>000000</v>
          </cell>
          <cell r="BM129" t="str">
            <v>000000</v>
          </cell>
          <cell r="BO129" t="str">
            <v>000000</v>
          </cell>
          <cell r="BQ129" t="str">
            <v>000000</v>
          </cell>
          <cell r="BS129" t="str">
            <v>000000</v>
          </cell>
          <cell r="BU129" t="str">
            <v>000000</v>
          </cell>
          <cell r="BW129" t="str">
            <v>000000</v>
          </cell>
          <cell r="BY129" t="str">
            <v>000000</v>
          </cell>
          <cell r="CA129">
            <v>15</v>
          </cell>
          <cell r="CB129">
            <v>0</v>
          </cell>
          <cell r="CC129">
            <v>0</v>
          </cell>
          <cell r="CD129">
            <v>10</v>
          </cell>
          <cell r="CE129">
            <v>0</v>
          </cell>
          <cell r="CF129">
            <v>0</v>
          </cell>
          <cell r="CG129">
            <v>1</v>
          </cell>
          <cell r="CH129" t="str">
            <v>翌月</v>
          </cell>
          <cell r="CI129">
            <v>0</v>
          </cell>
          <cell r="CK129">
            <v>0</v>
          </cell>
          <cell r="CM129">
            <v>1</v>
          </cell>
          <cell r="CN129" t="str">
            <v>振込</v>
          </cell>
          <cell r="CO129">
            <v>0</v>
          </cell>
          <cell r="CQ129">
            <v>0</v>
          </cell>
          <cell r="CS129">
            <v>0</v>
          </cell>
          <cell r="CT129">
            <v>3</v>
          </cell>
          <cell r="CU129" t="str">
            <v>上代単価×掛率</v>
          </cell>
          <cell r="CV129">
            <v>60</v>
          </cell>
        </row>
        <row r="130">
          <cell r="A130" t="str">
            <v>190096</v>
          </cell>
          <cell r="B130" t="str">
            <v>有限会社　クリオシティ</v>
          </cell>
          <cell r="C130" t="str">
            <v>有限会社クリオシティ</v>
          </cell>
          <cell r="D130" t="str">
            <v>有限会社クリオシティ</v>
          </cell>
          <cell r="F130" t="str">
            <v>220-0042</v>
          </cell>
          <cell r="G130" t="str">
            <v>神奈川県横浜市西区戸部町</v>
          </cell>
          <cell r="H130" t="str">
            <v>３－７１</v>
          </cell>
          <cell r="K130" t="str">
            <v>045-262-1357</v>
          </cell>
          <cell r="L130" t="str">
            <v>045-262-1352</v>
          </cell>
          <cell r="M130" t="str">
            <v>000000</v>
          </cell>
          <cell r="O130" t="str">
            <v>000213</v>
          </cell>
          <cell r="P130" t="str">
            <v>Cycle Specialty</v>
          </cell>
          <cell r="Q130" t="str">
            <v>190096</v>
          </cell>
          <cell r="R130" t="str">
            <v>有限会社クリオシティ</v>
          </cell>
          <cell r="S130" t="str">
            <v>000000</v>
          </cell>
          <cell r="U130" t="str">
            <v>000000</v>
          </cell>
          <cell r="W130" t="str">
            <v>000000</v>
          </cell>
          <cell r="Y130" t="str">
            <v>000000</v>
          </cell>
          <cell r="AA130" t="str">
            <v>000000</v>
          </cell>
          <cell r="AC130" t="str">
            <v>000000</v>
          </cell>
          <cell r="AE130" t="str">
            <v>000000</v>
          </cell>
          <cell r="AG130" t="str">
            <v>190096</v>
          </cell>
          <cell r="AH130" t="str">
            <v>有限会社クリオシティ</v>
          </cell>
          <cell r="AI130">
            <v>0</v>
          </cell>
          <cell r="AJ130" t="str">
            <v>通常</v>
          </cell>
          <cell r="AK130" t="str">
            <v>000000</v>
          </cell>
          <cell r="AM130" t="str">
            <v>000213</v>
          </cell>
          <cell r="AN130" t="str">
            <v>Cycle Specialty</v>
          </cell>
          <cell r="AO130" t="str">
            <v>190096</v>
          </cell>
          <cell r="AP130" t="str">
            <v>有限会社クリオシティ</v>
          </cell>
          <cell r="AQ130" t="str">
            <v>000000</v>
          </cell>
          <cell r="AS130" t="str">
            <v>000000</v>
          </cell>
          <cell r="AU130" t="str">
            <v>000000</v>
          </cell>
          <cell r="AW130" t="str">
            <v>000000</v>
          </cell>
          <cell r="AY130" t="str">
            <v>000000</v>
          </cell>
          <cell r="BA130" t="str">
            <v>000000</v>
          </cell>
          <cell r="BC130" t="str">
            <v>000000</v>
          </cell>
          <cell r="BE130" t="str">
            <v>000040</v>
          </cell>
          <cell r="BF130" t="str">
            <v>その他</v>
          </cell>
          <cell r="BG130" t="str">
            <v>000000</v>
          </cell>
          <cell r="BI130" t="str">
            <v>000000</v>
          </cell>
          <cell r="BK130" t="str">
            <v>000000</v>
          </cell>
          <cell r="BM130" t="str">
            <v>000000</v>
          </cell>
          <cell r="BO130" t="str">
            <v>000000</v>
          </cell>
          <cell r="BQ130" t="str">
            <v>000000</v>
          </cell>
          <cell r="BS130" t="str">
            <v>000000</v>
          </cell>
          <cell r="BU130" t="str">
            <v>000000</v>
          </cell>
          <cell r="BW130" t="str">
            <v>000000</v>
          </cell>
          <cell r="BY130" t="str">
            <v>000000</v>
          </cell>
          <cell r="CA130">
            <v>30</v>
          </cell>
          <cell r="CB130">
            <v>0</v>
          </cell>
          <cell r="CC130">
            <v>0</v>
          </cell>
          <cell r="CD130">
            <v>30</v>
          </cell>
          <cell r="CE130">
            <v>0</v>
          </cell>
          <cell r="CF130">
            <v>0</v>
          </cell>
          <cell r="CG130">
            <v>1</v>
          </cell>
          <cell r="CH130" t="str">
            <v>翌月</v>
          </cell>
          <cell r="CI130">
            <v>0</v>
          </cell>
          <cell r="CK130">
            <v>0</v>
          </cell>
          <cell r="CM130">
            <v>1</v>
          </cell>
          <cell r="CN130" t="str">
            <v>振込</v>
          </cell>
          <cell r="CO130">
            <v>0</v>
          </cell>
          <cell r="CQ130">
            <v>0</v>
          </cell>
          <cell r="CS130">
            <v>0</v>
          </cell>
          <cell r="CT130">
            <v>3</v>
          </cell>
          <cell r="CU130" t="str">
            <v>上代単価×掛率</v>
          </cell>
          <cell r="CV130">
            <v>60</v>
          </cell>
        </row>
        <row r="131">
          <cell r="A131" t="str">
            <v>190097</v>
          </cell>
          <cell r="B131" t="str">
            <v>有限会社スプレイ</v>
          </cell>
          <cell r="C131" t="str">
            <v>有限会社スプレイ</v>
          </cell>
          <cell r="D131" t="str">
            <v>有限会社スプレイ</v>
          </cell>
          <cell r="F131" t="str">
            <v>078-8242</v>
          </cell>
          <cell r="G131" t="str">
            <v>北海道旭川市豊岡十二条</v>
          </cell>
          <cell r="H131" t="str">
            <v>１丁目１－８</v>
          </cell>
          <cell r="K131" t="str">
            <v>0166-33-2779</v>
          </cell>
          <cell r="L131" t="str">
            <v>0166-34-7445</v>
          </cell>
          <cell r="M131" t="str">
            <v>000000</v>
          </cell>
          <cell r="O131" t="str">
            <v>000221</v>
          </cell>
          <cell r="P131" t="str">
            <v>Sporty Goods</v>
          </cell>
          <cell r="Q131" t="str">
            <v>190097</v>
          </cell>
          <cell r="R131" t="str">
            <v>有限会社スプレイ</v>
          </cell>
          <cell r="S131" t="str">
            <v>000000</v>
          </cell>
          <cell r="U131" t="str">
            <v>000000</v>
          </cell>
          <cell r="W131" t="str">
            <v>000000</v>
          </cell>
          <cell r="Y131" t="str">
            <v>000000</v>
          </cell>
          <cell r="AA131" t="str">
            <v>000000</v>
          </cell>
          <cell r="AC131" t="str">
            <v>000000</v>
          </cell>
          <cell r="AE131" t="str">
            <v>000000</v>
          </cell>
          <cell r="AG131" t="str">
            <v>190097</v>
          </cell>
          <cell r="AH131" t="str">
            <v>有限会社スプレイ</v>
          </cell>
          <cell r="AI131">
            <v>2</v>
          </cell>
          <cell r="AJ131" t="str">
            <v>本店</v>
          </cell>
          <cell r="AK131" t="str">
            <v>000000</v>
          </cell>
          <cell r="AM131" t="str">
            <v>000221</v>
          </cell>
          <cell r="AN131" t="str">
            <v>Sporty Goods</v>
          </cell>
          <cell r="AO131" t="str">
            <v>190097</v>
          </cell>
          <cell r="AP131" t="str">
            <v>有限会社スプレイ</v>
          </cell>
          <cell r="AQ131" t="str">
            <v>000000</v>
          </cell>
          <cell r="AS131" t="str">
            <v>000000</v>
          </cell>
          <cell r="AU131" t="str">
            <v>000000</v>
          </cell>
          <cell r="AW131" t="str">
            <v>000000</v>
          </cell>
          <cell r="AY131" t="str">
            <v>000000</v>
          </cell>
          <cell r="BA131" t="str">
            <v>000000</v>
          </cell>
          <cell r="BC131" t="str">
            <v>000000</v>
          </cell>
          <cell r="BE131" t="str">
            <v>000003</v>
          </cell>
          <cell r="BF131" t="str">
            <v>泉田和明</v>
          </cell>
          <cell r="BG131" t="str">
            <v>000000</v>
          </cell>
          <cell r="BI131" t="str">
            <v>000000</v>
          </cell>
          <cell r="BK131" t="str">
            <v>000000</v>
          </cell>
          <cell r="BM131" t="str">
            <v>000000</v>
          </cell>
          <cell r="BO131" t="str">
            <v>000000</v>
          </cell>
          <cell r="BQ131" t="str">
            <v>000000</v>
          </cell>
          <cell r="BS131" t="str">
            <v>000000</v>
          </cell>
          <cell r="BU131" t="str">
            <v>000000</v>
          </cell>
          <cell r="BW131" t="str">
            <v>000000</v>
          </cell>
          <cell r="BY131" t="str">
            <v>000000</v>
          </cell>
          <cell r="CA131">
            <v>20</v>
          </cell>
          <cell r="CB131">
            <v>0</v>
          </cell>
          <cell r="CC131">
            <v>0</v>
          </cell>
          <cell r="CD131">
            <v>20</v>
          </cell>
          <cell r="CE131">
            <v>0</v>
          </cell>
          <cell r="CF131">
            <v>0</v>
          </cell>
          <cell r="CG131">
            <v>1</v>
          </cell>
          <cell r="CH131" t="str">
            <v>翌月</v>
          </cell>
          <cell r="CI131">
            <v>0</v>
          </cell>
          <cell r="CK131">
            <v>0</v>
          </cell>
          <cell r="CM131">
            <v>1</v>
          </cell>
          <cell r="CN131" t="str">
            <v>振込</v>
          </cell>
          <cell r="CO131">
            <v>0</v>
          </cell>
          <cell r="CQ131">
            <v>0</v>
          </cell>
          <cell r="CS131">
            <v>0</v>
          </cell>
          <cell r="CT131">
            <v>3</v>
          </cell>
          <cell r="CU131" t="str">
            <v>上代単価×掛率</v>
          </cell>
          <cell r="CV131">
            <v>60</v>
          </cell>
        </row>
        <row r="132">
          <cell r="A132" t="str">
            <v>190098</v>
          </cell>
          <cell r="B132" t="str">
            <v>株式会社ビームス</v>
          </cell>
          <cell r="C132" t="str">
            <v>株式会社ビームス</v>
          </cell>
          <cell r="D132" t="str">
            <v>株式会社ビームス</v>
          </cell>
          <cell r="F132" t="str">
            <v>150-0001</v>
          </cell>
          <cell r="G132" t="str">
            <v>東京都渋谷区神宮前１－５－８</v>
          </cell>
          <cell r="H132" t="str">
            <v>３－７階</v>
          </cell>
          <cell r="M132" t="str">
            <v>000000</v>
          </cell>
          <cell r="O132" t="str">
            <v>000219</v>
          </cell>
          <cell r="P132" t="str">
            <v>Select Fashion</v>
          </cell>
          <cell r="Q132" t="str">
            <v>190098</v>
          </cell>
          <cell r="R132" t="str">
            <v>株式会社ビームス</v>
          </cell>
          <cell r="S132" t="str">
            <v>000000</v>
          </cell>
          <cell r="U132" t="str">
            <v>000000</v>
          </cell>
          <cell r="W132" t="str">
            <v>000000</v>
          </cell>
          <cell r="Y132" t="str">
            <v>000000</v>
          </cell>
          <cell r="AA132" t="str">
            <v>000000</v>
          </cell>
          <cell r="AC132" t="str">
            <v>000000</v>
          </cell>
          <cell r="AE132" t="str">
            <v>000000</v>
          </cell>
          <cell r="AG132" t="str">
            <v>190098</v>
          </cell>
          <cell r="AH132" t="str">
            <v>株式会社ビームス</v>
          </cell>
          <cell r="AI132">
            <v>2</v>
          </cell>
          <cell r="AJ132" t="str">
            <v>本店</v>
          </cell>
          <cell r="AK132" t="str">
            <v>000000</v>
          </cell>
          <cell r="AM132" t="str">
            <v>000219</v>
          </cell>
          <cell r="AN132" t="str">
            <v>Select Fashion</v>
          </cell>
          <cell r="AO132" t="str">
            <v>190098</v>
          </cell>
          <cell r="AP132" t="str">
            <v>株式会社ビームス</v>
          </cell>
          <cell r="AQ132" t="str">
            <v>000000</v>
          </cell>
          <cell r="AS132" t="str">
            <v>000000</v>
          </cell>
          <cell r="AU132" t="str">
            <v>000000</v>
          </cell>
          <cell r="AW132" t="str">
            <v>000000</v>
          </cell>
          <cell r="AY132" t="str">
            <v>000000</v>
          </cell>
          <cell r="BA132" t="str">
            <v>000000</v>
          </cell>
          <cell r="BC132" t="str">
            <v>000000</v>
          </cell>
          <cell r="BE132" t="str">
            <v>000056</v>
          </cell>
          <cell r="BF132" t="str">
            <v>五十嵐悠介</v>
          </cell>
          <cell r="BG132" t="str">
            <v>000000</v>
          </cell>
          <cell r="BI132" t="str">
            <v>000000</v>
          </cell>
          <cell r="BK132" t="str">
            <v>000000</v>
          </cell>
          <cell r="BM132" t="str">
            <v>000000</v>
          </cell>
          <cell r="BO132" t="str">
            <v>000000</v>
          </cell>
          <cell r="BQ132" t="str">
            <v>000000</v>
          </cell>
          <cell r="BS132" t="str">
            <v>000000</v>
          </cell>
          <cell r="BU132" t="str">
            <v>000000</v>
          </cell>
          <cell r="BW132" t="str">
            <v>000000</v>
          </cell>
          <cell r="BY132" t="str">
            <v>000000</v>
          </cell>
          <cell r="CA132">
            <v>30</v>
          </cell>
          <cell r="CB132">
            <v>0</v>
          </cell>
          <cell r="CC132">
            <v>0</v>
          </cell>
          <cell r="CD132">
            <v>30</v>
          </cell>
          <cell r="CE132">
            <v>0</v>
          </cell>
          <cell r="CF132">
            <v>0</v>
          </cell>
          <cell r="CG132">
            <v>1</v>
          </cell>
          <cell r="CH132" t="str">
            <v>翌月</v>
          </cell>
          <cell r="CI132">
            <v>0</v>
          </cell>
          <cell r="CK132">
            <v>0</v>
          </cell>
          <cell r="CM132">
            <v>1</v>
          </cell>
          <cell r="CN132" t="str">
            <v>振込</v>
          </cell>
          <cell r="CO132">
            <v>0</v>
          </cell>
          <cell r="CQ132">
            <v>0</v>
          </cell>
          <cell r="CS132">
            <v>0</v>
          </cell>
          <cell r="CT132">
            <v>3</v>
          </cell>
          <cell r="CU132" t="str">
            <v>上代単価×掛率</v>
          </cell>
          <cell r="CV132">
            <v>55</v>
          </cell>
        </row>
        <row r="133">
          <cell r="A133" t="str">
            <v>190099</v>
          </cell>
          <cell r="B133" t="str">
            <v>株式会社　京王アートマン</v>
          </cell>
          <cell r="C133" t="str">
            <v>京王ｱｰﾄﾏﾝ</v>
          </cell>
          <cell r="D133" t="str">
            <v>京王ｱｰﾄﾏﾝ</v>
          </cell>
          <cell r="F133" t="str">
            <v>106-0011</v>
          </cell>
          <cell r="G133" t="str">
            <v>東京都多摩区関戸２丁目</v>
          </cell>
          <cell r="H133" t="str">
            <v>40-1</v>
          </cell>
          <cell r="K133" t="str">
            <v>042-337-2540</v>
          </cell>
          <cell r="L133" t="str">
            <v>042-337-2543</v>
          </cell>
          <cell r="M133" t="str">
            <v>000000</v>
          </cell>
          <cell r="O133" t="str">
            <v>000999</v>
          </cell>
          <cell r="P133" t="str">
            <v>Other</v>
          </cell>
          <cell r="Q133" t="str">
            <v>190099</v>
          </cell>
          <cell r="R133" t="str">
            <v>京王ｱｰﾄﾏﾝ</v>
          </cell>
          <cell r="S133" t="str">
            <v>000000</v>
          </cell>
          <cell r="U133" t="str">
            <v>000000</v>
          </cell>
          <cell r="W133" t="str">
            <v>000000</v>
          </cell>
          <cell r="Y133" t="str">
            <v>000000</v>
          </cell>
          <cell r="AA133" t="str">
            <v>000000</v>
          </cell>
          <cell r="AC133" t="str">
            <v>000000</v>
          </cell>
          <cell r="AE133" t="str">
            <v>000000</v>
          </cell>
          <cell r="AG133" t="str">
            <v>190099</v>
          </cell>
          <cell r="AH133" t="str">
            <v>京王ｱｰﾄﾏﾝ</v>
          </cell>
          <cell r="AI133">
            <v>2</v>
          </cell>
          <cell r="AJ133" t="str">
            <v>本店</v>
          </cell>
          <cell r="AK133" t="str">
            <v>000000</v>
          </cell>
          <cell r="AM133" t="str">
            <v>000999</v>
          </cell>
          <cell r="AN133" t="str">
            <v>Other</v>
          </cell>
          <cell r="AO133" t="str">
            <v>190099</v>
          </cell>
          <cell r="AP133" t="str">
            <v>京王ｱｰﾄﾏﾝ</v>
          </cell>
          <cell r="AQ133" t="str">
            <v>000000</v>
          </cell>
          <cell r="AS133" t="str">
            <v>000000</v>
          </cell>
          <cell r="AU133" t="str">
            <v>000000</v>
          </cell>
          <cell r="AW133" t="str">
            <v>000000</v>
          </cell>
          <cell r="AY133" t="str">
            <v>000000</v>
          </cell>
          <cell r="BA133" t="str">
            <v>000000</v>
          </cell>
          <cell r="BC133" t="str">
            <v>000000</v>
          </cell>
          <cell r="BE133" t="str">
            <v>000049</v>
          </cell>
          <cell r="BF133" t="str">
            <v>志賀剛史</v>
          </cell>
          <cell r="BG133" t="str">
            <v>000000</v>
          </cell>
          <cell r="BI133" t="str">
            <v>000000</v>
          </cell>
          <cell r="BK133" t="str">
            <v>000000</v>
          </cell>
          <cell r="BM133" t="str">
            <v>000000</v>
          </cell>
          <cell r="BO133" t="str">
            <v>000000</v>
          </cell>
          <cell r="BQ133" t="str">
            <v>000000</v>
          </cell>
          <cell r="BS133" t="str">
            <v>000000</v>
          </cell>
          <cell r="BU133" t="str">
            <v>000000</v>
          </cell>
          <cell r="BW133" t="str">
            <v>000000</v>
          </cell>
          <cell r="BY133" t="str">
            <v>000000</v>
          </cell>
          <cell r="CA133">
            <v>30</v>
          </cell>
          <cell r="CB133">
            <v>0</v>
          </cell>
          <cell r="CC133">
            <v>0</v>
          </cell>
          <cell r="CD133">
            <v>30</v>
          </cell>
          <cell r="CE133">
            <v>0</v>
          </cell>
          <cell r="CF133">
            <v>0</v>
          </cell>
          <cell r="CG133">
            <v>1</v>
          </cell>
          <cell r="CH133" t="str">
            <v>翌月</v>
          </cell>
          <cell r="CI133">
            <v>0</v>
          </cell>
          <cell r="CK133">
            <v>0</v>
          </cell>
          <cell r="CM133">
            <v>1</v>
          </cell>
          <cell r="CN133" t="str">
            <v>振込</v>
          </cell>
          <cell r="CO133">
            <v>0</v>
          </cell>
          <cell r="CQ133">
            <v>0</v>
          </cell>
          <cell r="CS133">
            <v>0</v>
          </cell>
          <cell r="CT133">
            <v>3</v>
          </cell>
          <cell r="CU133" t="str">
            <v>上代単価×掛率</v>
          </cell>
          <cell r="CV133">
            <v>59</v>
          </cell>
        </row>
        <row r="134">
          <cell r="A134" t="str">
            <v>190100</v>
          </cell>
          <cell r="B134" t="str">
            <v>＜仮登録＞㈱ヒマラヤ</v>
          </cell>
          <cell r="C134" t="str">
            <v>＜仮登録＞㈱ヒマラヤ</v>
          </cell>
          <cell r="D134" t="str">
            <v>＜仮登録＞㈱ヒマラヤ</v>
          </cell>
          <cell r="M134" t="str">
            <v>000000</v>
          </cell>
          <cell r="O134" t="str">
            <v>000000</v>
          </cell>
          <cell r="Q134" t="str">
            <v>190100</v>
          </cell>
          <cell r="R134" t="str">
            <v>＜仮登録＞㈱ヒマラヤ</v>
          </cell>
          <cell r="S134" t="str">
            <v>000000</v>
          </cell>
          <cell r="U134" t="str">
            <v>000000</v>
          </cell>
          <cell r="W134" t="str">
            <v>000000</v>
          </cell>
          <cell r="Y134" t="str">
            <v>000000</v>
          </cell>
          <cell r="AA134" t="str">
            <v>000000</v>
          </cell>
          <cell r="AC134" t="str">
            <v>000000</v>
          </cell>
          <cell r="AE134" t="str">
            <v>000000</v>
          </cell>
          <cell r="AG134" t="str">
            <v>190100</v>
          </cell>
          <cell r="AH134" t="str">
            <v>＜仮登録＞㈱ヒマラヤ</v>
          </cell>
          <cell r="AI134">
            <v>2</v>
          </cell>
          <cell r="AJ134" t="str">
            <v>本店</v>
          </cell>
          <cell r="AK134" t="str">
            <v>000000</v>
          </cell>
          <cell r="AM134" t="str">
            <v>000000</v>
          </cell>
          <cell r="AO134" t="str">
            <v>190100</v>
          </cell>
          <cell r="AP134" t="str">
            <v>＜仮登録＞㈱ヒマラヤ</v>
          </cell>
          <cell r="AQ134" t="str">
            <v>000000</v>
          </cell>
          <cell r="AS134" t="str">
            <v>000000</v>
          </cell>
          <cell r="AU134" t="str">
            <v>000000</v>
          </cell>
          <cell r="AW134" t="str">
            <v>000000</v>
          </cell>
          <cell r="AY134" t="str">
            <v>000000</v>
          </cell>
          <cell r="BA134" t="str">
            <v>000000</v>
          </cell>
          <cell r="BC134" t="str">
            <v>000000</v>
          </cell>
          <cell r="BE134" t="str">
            <v>000040</v>
          </cell>
          <cell r="BF134" t="str">
            <v>その他</v>
          </cell>
          <cell r="BG134" t="str">
            <v>000000</v>
          </cell>
          <cell r="BI134" t="str">
            <v>000000</v>
          </cell>
          <cell r="BK134" t="str">
            <v>000000</v>
          </cell>
          <cell r="BM134" t="str">
            <v>000000</v>
          </cell>
          <cell r="BO134" t="str">
            <v>000000</v>
          </cell>
          <cell r="BQ134" t="str">
            <v>000000</v>
          </cell>
          <cell r="BS134" t="str">
            <v>000000</v>
          </cell>
          <cell r="BU134" t="str">
            <v>000000</v>
          </cell>
          <cell r="BW134" t="str">
            <v>000000</v>
          </cell>
          <cell r="BY134" t="str">
            <v>000000</v>
          </cell>
          <cell r="CA134">
            <v>30</v>
          </cell>
          <cell r="CB134">
            <v>0</v>
          </cell>
          <cell r="CC134">
            <v>0</v>
          </cell>
          <cell r="CD134">
            <v>30</v>
          </cell>
          <cell r="CE134">
            <v>0</v>
          </cell>
          <cell r="CF134">
            <v>0</v>
          </cell>
          <cell r="CG134">
            <v>1</v>
          </cell>
          <cell r="CH134" t="str">
            <v>翌月</v>
          </cell>
          <cell r="CI134">
            <v>0</v>
          </cell>
          <cell r="CK134">
            <v>0</v>
          </cell>
          <cell r="CM134">
            <v>1</v>
          </cell>
          <cell r="CN134" t="str">
            <v>振込</v>
          </cell>
          <cell r="CO134">
            <v>0</v>
          </cell>
          <cell r="CQ134">
            <v>0</v>
          </cell>
          <cell r="CS134">
            <v>0</v>
          </cell>
          <cell r="CT134">
            <v>3</v>
          </cell>
          <cell r="CU134" t="str">
            <v>上代単価×掛率</v>
          </cell>
          <cell r="CV134">
            <v>55</v>
          </cell>
        </row>
        <row r="135">
          <cell r="A135" t="str">
            <v>190101</v>
          </cell>
          <cell r="B135" t="str">
            <v>（株）ジェイアール西日本伊勢丹</v>
          </cell>
          <cell r="C135" t="str">
            <v>㈱JR西日本伊勢丹Bag</v>
          </cell>
          <cell r="D135" t="str">
            <v>㈱JR西日本伊勢丹Bag</v>
          </cell>
          <cell r="F135" t="str">
            <v>600-8555</v>
          </cell>
          <cell r="G135" t="str">
            <v>京都府京都市下京区烏丸通</v>
          </cell>
          <cell r="H135" t="str">
            <v>塩小路下ル東塩小路町９０１</v>
          </cell>
          <cell r="K135" t="str">
            <v>075-352-1111</v>
          </cell>
          <cell r="M135" t="str">
            <v>000000</v>
          </cell>
          <cell r="O135" t="str">
            <v>000214</v>
          </cell>
          <cell r="P135" t="str">
            <v>Department Store</v>
          </cell>
          <cell r="Q135" t="str">
            <v>190101</v>
          </cell>
          <cell r="R135" t="str">
            <v>㈱JR西日本伊勢丹Bag</v>
          </cell>
          <cell r="S135" t="str">
            <v>000000</v>
          </cell>
          <cell r="U135" t="str">
            <v>000000</v>
          </cell>
          <cell r="W135" t="str">
            <v>000000</v>
          </cell>
          <cell r="Y135" t="str">
            <v>000000</v>
          </cell>
          <cell r="AA135" t="str">
            <v>000000</v>
          </cell>
          <cell r="AC135" t="str">
            <v>000000</v>
          </cell>
          <cell r="AE135" t="str">
            <v>000000</v>
          </cell>
          <cell r="AG135" t="str">
            <v>190101</v>
          </cell>
          <cell r="AH135" t="str">
            <v>㈱JR西日本伊勢丹Bag</v>
          </cell>
          <cell r="AI135">
            <v>2</v>
          </cell>
          <cell r="AJ135" t="str">
            <v>本店</v>
          </cell>
          <cell r="AK135" t="str">
            <v>000000</v>
          </cell>
          <cell r="AM135" t="str">
            <v>000214</v>
          </cell>
          <cell r="AN135" t="str">
            <v>Department Store</v>
          </cell>
          <cell r="AO135" t="str">
            <v>190101</v>
          </cell>
          <cell r="AP135" t="str">
            <v>㈱JR西日本伊勢丹Bag</v>
          </cell>
          <cell r="AQ135" t="str">
            <v>000000</v>
          </cell>
          <cell r="AS135" t="str">
            <v>000000</v>
          </cell>
          <cell r="AU135" t="str">
            <v>000000</v>
          </cell>
          <cell r="AW135" t="str">
            <v>000000</v>
          </cell>
          <cell r="AY135" t="str">
            <v>000000</v>
          </cell>
          <cell r="BA135" t="str">
            <v>000000</v>
          </cell>
          <cell r="BC135" t="str">
            <v>000000</v>
          </cell>
          <cell r="BE135" t="str">
            <v>000040</v>
          </cell>
          <cell r="BF135" t="str">
            <v>その他</v>
          </cell>
          <cell r="BG135" t="str">
            <v>000000</v>
          </cell>
          <cell r="BI135" t="str">
            <v>000000</v>
          </cell>
          <cell r="BK135" t="str">
            <v>000000</v>
          </cell>
          <cell r="BM135" t="str">
            <v>000000</v>
          </cell>
          <cell r="BO135" t="str">
            <v>000000</v>
          </cell>
          <cell r="BQ135" t="str">
            <v>000000</v>
          </cell>
          <cell r="BS135" t="str">
            <v>000000</v>
          </cell>
          <cell r="BU135" t="str">
            <v>000000</v>
          </cell>
          <cell r="BW135" t="str">
            <v>000000</v>
          </cell>
          <cell r="BY135" t="str">
            <v>000000</v>
          </cell>
          <cell r="CA135">
            <v>30</v>
          </cell>
          <cell r="CB135">
            <v>0</v>
          </cell>
          <cell r="CC135">
            <v>0</v>
          </cell>
          <cell r="CD135">
            <v>30</v>
          </cell>
          <cell r="CE135">
            <v>0</v>
          </cell>
          <cell r="CF135">
            <v>0</v>
          </cell>
          <cell r="CG135">
            <v>1</v>
          </cell>
          <cell r="CH135" t="str">
            <v>翌月</v>
          </cell>
          <cell r="CI135">
            <v>0</v>
          </cell>
          <cell r="CK135">
            <v>0</v>
          </cell>
          <cell r="CM135">
            <v>1</v>
          </cell>
          <cell r="CN135" t="str">
            <v>振込</v>
          </cell>
          <cell r="CO135">
            <v>0</v>
          </cell>
          <cell r="CQ135">
            <v>0</v>
          </cell>
          <cell r="CS135">
            <v>0</v>
          </cell>
          <cell r="CT135">
            <v>3</v>
          </cell>
          <cell r="CU135" t="str">
            <v>上代単価×掛率</v>
          </cell>
          <cell r="CV135">
            <v>62</v>
          </cell>
        </row>
        <row r="136">
          <cell r="A136" t="str">
            <v>190102</v>
          </cell>
          <cell r="B136" t="str">
            <v>株式会社　REGULATOR</v>
          </cell>
          <cell r="C136" t="str">
            <v>㈱REGULATOR</v>
          </cell>
          <cell r="D136" t="str">
            <v>㈱REGULATOR</v>
          </cell>
          <cell r="F136" t="str">
            <v>550-0015</v>
          </cell>
          <cell r="G136" t="str">
            <v>大阪府大阪市西区南堀江</v>
          </cell>
          <cell r="H136" t="str">
            <v>１－１０－２サウスブリッジビル</v>
          </cell>
          <cell r="I136" t="str">
            <v>１Ｆ</v>
          </cell>
          <cell r="K136" t="str">
            <v>06-4390-2923</v>
          </cell>
          <cell r="L136" t="str">
            <v>06-4390-2923</v>
          </cell>
          <cell r="M136" t="str">
            <v>000000</v>
          </cell>
          <cell r="O136" t="str">
            <v>000999</v>
          </cell>
          <cell r="P136" t="str">
            <v>Other</v>
          </cell>
          <cell r="Q136" t="str">
            <v>190102</v>
          </cell>
          <cell r="R136" t="str">
            <v>㈱REGULATOR</v>
          </cell>
          <cell r="S136" t="str">
            <v>000000</v>
          </cell>
          <cell r="U136" t="str">
            <v>000000</v>
          </cell>
          <cell r="W136" t="str">
            <v>000000</v>
          </cell>
          <cell r="Y136" t="str">
            <v>000000</v>
          </cell>
          <cell r="AA136" t="str">
            <v>000000</v>
          </cell>
          <cell r="AC136" t="str">
            <v>000000</v>
          </cell>
          <cell r="AE136" t="str">
            <v>000000</v>
          </cell>
          <cell r="AG136" t="str">
            <v>190102</v>
          </cell>
          <cell r="AH136" t="str">
            <v>㈱REGULATOR</v>
          </cell>
          <cell r="AI136">
            <v>2</v>
          </cell>
          <cell r="AJ136" t="str">
            <v>本店</v>
          </cell>
          <cell r="AK136" t="str">
            <v>000000</v>
          </cell>
          <cell r="AM136" t="str">
            <v>000999</v>
          </cell>
          <cell r="AN136" t="str">
            <v>Other</v>
          </cell>
          <cell r="AO136" t="str">
            <v>190102</v>
          </cell>
          <cell r="AP136" t="str">
            <v>㈱REGULATOR</v>
          </cell>
          <cell r="AQ136" t="str">
            <v>000000</v>
          </cell>
          <cell r="AS136" t="str">
            <v>000000</v>
          </cell>
          <cell r="AU136" t="str">
            <v>000000</v>
          </cell>
          <cell r="AW136" t="str">
            <v>000000</v>
          </cell>
          <cell r="AY136" t="str">
            <v>000000</v>
          </cell>
          <cell r="BA136" t="str">
            <v>000000</v>
          </cell>
          <cell r="BC136" t="str">
            <v>000000</v>
          </cell>
          <cell r="BE136" t="str">
            <v>000052</v>
          </cell>
          <cell r="BF136" t="str">
            <v>中野光章</v>
          </cell>
          <cell r="BG136" t="str">
            <v>000000</v>
          </cell>
          <cell r="BI136" t="str">
            <v>000000</v>
          </cell>
          <cell r="BK136" t="str">
            <v>000000</v>
          </cell>
          <cell r="BM136" t="str">
            <v>000000</v>
          </cell>
          <cell r="BO136" t="str">
            <v>000000</v>
          </cell>
          <cell r="BQ136" t="str">
            <v>000000</v>
          </cell>
          <cell r="BS136" t="str">
            <v>000000</v>
          </cell>
          <cell r="BU136" t="str">
            <v>000000</v>
          </cell>
          <cell r="BW136" t="str">
            <v>000000</v>
          </cell>
          <cell r="BY136" t="str">
            <v>000000</v>
          </cell>
          <cell r="CA136">
            <v>30</v>
          </cell>
          <cell r="CB136">
            <v>0</v>
          </cell>
          <cell r="CC136">
            <v>0</v>
          </cell>
          <cell r="CD136">
            <v>30</v>
          </cell>
          <cell r="CE136">
            <v>0</v>
          </cell>
          <cell r="CF136">
            <v>0</v>
          </cell>
          <cell r="CG136">
            <v>1</v>
          </cell>
          <cell r="CH136" t="str">
            <v>翌月</v>
          </cell>
          <cell r="CI136">
            <v>0</v>
          </cell>
          <cell r="CK136">
            <v>0</v>
          </cell>
          <cell r="CM136">
            <v>1</v>
          </cell>
          <cell r="CN136" t="str">
            <v>振込</v>
          </cell>
          <cell r="CO136">
            <v>0</v>
          </cell>
          <cell r="CQ136">
            <v>0</v>
          </cell>
          <cell r="CS136">
            <v>0</v>
          </cell>
          <cell r="CT136">
            <v>3</v>
          </cell>
          <cell r="CU136" t="str">
            <v>上代単価×掛率</v>
          </cell>
          <cell r="CV136">
            <v>60</v>
          </cell>
        </row>
        <row r="137">
          <cell r="A137" t="str">
            <v>190103</v>
          </cell>
          <cell r="B137" t="str">
            <v>株式会社アルペン</v>
          </cell>
          <cell r="C137" t="str">
            <v>株式会社アルペン</v>
          </cell>
          <cell r="D137" t="str">
            <v>株式会社アルペン</v>
          </cell>
          <cell r="F137" t="str">
            <v>460-8637</v>
          </cell>
          <cell r="G137" t="str">
            <v>愛知県名古屋市中区丸の内</v>
          </cell>
          <cell r="H137" t="str">
            <v>２丁目９番４０号</v>
          </cell>
          <cell r="K137" t="str">
            <v>052-559-0173</v>
          </cell>
          <cell r="L137" t="str">
            <v>052-229-8934</v>
          </cell>
          <cell r="M137" t="str">
            <v>000000</v>
          </cell>
          <cell r="O137" t="str">
            <v>000221</v>
          </cell>
          <cell r="P137" t="str">
            <v>Sporty Goods</v>
          </cell>
          <cell r="Q137" t="str">
            <v>190103</v>
          </cell>
          <cell r="R137" t="str">
            <v>株式会社アルペン</v>
          </cell>
          <cell r="S137" t="str">
            <v>000000</v>
          </cell>
          <cell r="U137" t="str">
            <v>000000</v>
          </cell>
          <cell r="W137" t="str">
            <v>000000</v>
          </cell>
          <cell r="Y137" t="str">
            <v>000000</v>
          </cell>
          <cell r="AA137" t="str">
            <v>000000</v>
          </cell>
          <cell r="AC137" t="str">
            <v>000000</v>
          </cell>
          <cell r="AE137" t="str">
            <v>000000</v>
          </cell>
          <cell r="AG137" t="str">
            <v>190103</v>
          </cell>
          <cell r="AH137" t="str">
            <v>株式会社アルペン</v>
          </cell>
          <cell r="AI137">
            <v>2</v>
          </cell>
          <cell r="AJ137" t="str">
            <v>本店</v>
          </cell>
          <cell r="AK137" t="str">
            <v>000000</v>
          </cell>
          <cell r="AM137" t="str">
            <v>000221</v>
          </cell>
          <cell r="AN137" t="str">
            <v>Sporty Goods</v>
          </cell>
          <cell r="AO137" t="str">
            <v>190103</v>
          </cell>
          <cell r="AP137" t="str">
            <v>株式会社アルペン</v>
          </cell>
          <cell r="AQ137" t="str">
            <v>000000</v>
          </cell>
          <cell r="AS137" t="str">
            <v>000000</v>
          </cell>
          <cell r="AU137" t="str">
            <v>000000</v>
          </cell>
          <cell r="AW137" t="str">
            <v>000000</v>
          </cell>
          <cell r="AY137" t="str">
            <v>000000</v>
          </cell>
          <cell r="BA137" t="str">
            <v>000000</v>
          </cell>
          <cell r="BC137" t="str">
            <v>000000</v>
          </cell>
          <cell r="BE137" t="str">
            <v>000049</v>
          </cell>
          <cell r="BF137" t="str">
            <v>志賀剛史</v>
          </cell>
          <cell r="BG137" t="str">
            <v>000000</v>
          </cell>
          <cell r="BI137" t="str">
            <v>000000</v>
          </cell>
          <cell r="BK137" t="str">
            <v>000000</v>
          </cell>
          <cell r="BM137" t="str">
            <v>000000</v>
          </cell>
          <cell r="BO137" t="str">
            <v>000000</v>
          </cell>
          <cell r="BQ137" t="str">
            <v>000000</v>
          </cell>
          <cell r="BS137" t="str">
            <v>000000</v>
          </cell>
          <cell r="BU137" t="str">
            <v>000000</v>
          </cell>
          <cell r="BW137" t="str">
            <v>000000</v>
          </cell>
          <cell r="BY137" t="str">
            <v>000000</v>
          </cell>
          <cell r="CA137">
            <v>30</v>
          </cell>
          <cell r="CB137">
            <v>0</v>
          </cell>
          <cell r="CC137">
            <v>0</v>
          </cell>
          <cell r="CD137">
            <v>30</v>
          </cell>
          <cell r="CE137">
            <v>0</v>
          </cell>
          <cell r="CF137">
            <v>0</v>
          </cell>
          <cell r="CG137">
            <v>1</v>
          </cell>
          <cell r="CH137" t="str">
            <v>翌月</v>
          </cell>
          <cell r="CI137">
            <v>0</v>
          </cell>
          <cell r="CK137">
            <v>0</v>
          </cell>
          <cell r="CM137">
            <v>1</v>
          </cell>
          <cell r="CN137" t="str">
            <v>振込</v>
          </cell>
          <cell r="CO137">
            <v>0</v>
          </cell>
          <cell r="CQ137">
            <v>0</v>
          </cell>
          <cell r="CS137">
            <v>0</v>
          </cell>
          <cell r="CT137">
            <v>3</v>
          </cell>
          <cell r="CU137" t="str">
            <v>上代単価×掛率</v>
          </cell>
          <cell r="CV137">
            <v>53</v>
          </cell>
        </row>
        <row r="138">
          <cell r="A138" t="str">
            <v>190104</v>
          </cell>
          <cell r="B138" t="str">
            <v>KEEN OUTLET NAGASHIMA</v>
          </cell>
          <cell r="D138" t="str">
            <v>KEENOUTLET NAGASHIMA</v>
          </cell>
          <cell r="F138" t="str">
            <v>511-1135</v>
          </cell>
          <cell r="G138" t="str">
            <v>三重県桑名市長島町浦安３６８</v>
          </cell>
          <cell r="H138" t="str">
            <v>三井アウトレットパークジャズ</v>
          </cell>
          <cell r="I138" t="str">
            <v>ドリーム長島２階１１２１０区画</v>
          </cell>
          <cell r="K138" t="str">
            <v>0594-41-3177</v>
          </cell>
          <cell r="M138" t="str">
            <v>000000</v>
          </cell>
          <cell r="O138" t="str">
            <v>000000</v>
          </cell>
          <cell r="Q138" t="str">
            <v>190104</v>
          </cell>
          <cell r="R138" t="str">
            <v>KEENOUTLET NAGASHIMA</v>
          </cell>
          <cell r="S138" t="str">
            <v>000000</v>
          </cell>
          <cell r="U138" t="str">
            <v>000000</v>
          </cell>
          <cell r="W138" t="str">
            <v>000000</v>
          </cell>
          <cell r="Y138" t="str">
            <v>000000</v>
          </cell>
          <cell r="AA138" t="str">
            <v>000000</v>
          </cell>
          <cell r="AC138" t="str">
            <v>000000</v>
          </cell>
          <cell r="AE138" t="str">
            <v>000000</v>
          </cell>
          <cell r="AG138" t="str">
            <v>190104</v>
          </cell>
          <cell r="AH138" t="str">
            <v>KEENOUTLET NAGASHIMA</v>
          </cell>
          <cell r="AI138">
            <v>0</v>
          </cell>
          <cell r="AJ138" t="str">
            <v>通常</v>
          </cell>
          <cell r="AK138" t="str">
            <v>000000</v>
          </cell>
          <cell r="AM138" t="str">
            <v>000000</v>
          </cell>
          <cell r="AO138" t="str">
            <v>190104</v>
          </cell>
          <cell r="AP138" t="str">
            <v>KEENOUTLET NAGASHIMA</v>
          </cell>
          <cell r="AQ138" t="str">
            <v>000000</v>
          </cell>
          <cell r="AS138" t="str">
            <v>000000</v>
          </cell>
          <cell r="AU138" t="str">
            <v>000000</v>
          </cell>
          <cell r="AW138" t="str">
            <v>000000</v>
          </cell>
          <cell r="AY138" t="str">
            <v>000000</v>
          </cell>
          <cell r="BA138" t="str">
            <v>000000</v>
          </cell>
          <cell r="BC138" t="str">
            <v>000000</v>
          </cell>
          <cell r="BE138" t="str">
            <v>000031</v>
          </cell>
          <cell r="BF138" t="str">
            <v>RETAIL_OUTLE</v>
          </cell>
          <cell r="BG138" t="str">
            <v>000000</v>
          </cell>
          <cell r="BI138" t="str">
            <v>000000</v>
          </cell>
          <cell r="BK138" t="str">
            <v>000000</v>
          </cell>
          <cell r="BM138" t="str">
            <v>000000</v>
          </cell>
          <cell r="BO138" t="str">
            <v>000000</v>
          </cell>
          <cell r="BQ138" t="str">
            <v>000000</v>
          </cell>
          <cell r="BS138" t="str">
            <v>000000</v>
          </cell>
          <cell r="BU138" t="str">
            <v>000000</v>
          </cell>
          <cell r="BW138" t="str">
            <v>000000</v>
          </cell>
          <cell r="BY138" t="str">
            <v>000000</v>
          </cell>
          <cell r="CA138">
            <v>15</v>
          </cell>
          <cell r="CB138">
            <v>0</v>
          </cell>
          <cell r="CC138">
            <v>0</v>
          </cell>
          <cell r="CD138">
            <v>30</v>
          </cell>
          <cell r="CE138">
            <v>0</v>
          </cell>
          <cell r="CF138">
            <v>0</v>
          </cell>
          <cell r="CG138">
            <v>0</v>
          </cell>
          <cell r="CH138" t="str">
            <v>当月</v>
          </cell>
          <cell r="CI138">
            <v>0</v>
          </cell>
          <cell r="CK138">
            <v>0</v>
          </cell>
          <cell r="CM138">
            <v>1</v>
          </cell>
          <cell r="CN138" t="str">
            <v>振込</v>
          </cell>
          <cell r="CO138">
            <v>0</v>
          </cell>
          <cell r="CQ138">
            <v>0</v>
          </cell>
          <cell r="CS138">
            <v>0</v>
          </cell>
          <cell r="CT138">
            <v>3</v>
          </cell>
          <cell r="CU138" t="str">
            <v>上代単価×掛率</v>
          </cell>
          <cell r="CV138">
            <v>100</v>
          </cell>
        </row>
        <row r="139">
          <cell r="A139" t="str">
            <v>190105</v>
          </cell>
          <cell r="B139" t="str">
            <v>PASTiME boardshop</v>
          </cell>
          <cell r="C139" t="str">
            <v>PASTiME boardshop</v>
          </cell>
          <cell r="D139" t="str">
            <v>PASTiME boardshop</v>
          </cell>
          <cell r="F139" t="str">
            <v>192-0912</v>
          </cell>
          <cell r="G139" t="str">
            <v>東京都八王子市絹ヶ丘１－１－５</v>
          </cell>
          <cell r="K139" t="str">
            <v>0426-83-0429</v>
          </cell>
          <cell r="L139" t="str">
            <v>0426-83-0439</v>
          </cell>
          <cell r="M139" t="str">
            <v>000000</v>
          </cell>
          <cell r="O139" t="str">
            <v>000220</v>
          </cell>
          <cell r="P139" t="str">
            <v>Skate shop</v>
          </cell>
          <cell r="Q139" t="str">
            <v>190105</v>
          </cell>
          <cell r="R139" t="str">
            <v>PASTiME boardshop</v>
          </cell>
          <cell r="S139" t="str">
            <v>000000</v>
          </cell>
          <cell r="U139" t="str">
            <v>000000</v>
          </cell>
          <cell r="W139" t="str">
            <v>000000</v>
          </cell>
          <cell r="Y139" t="str">
            <v>000000</v>
          </cell>
          <cell r="AA139" t="str">
            <v>000000</v>
          </cell>
          <cell r="AC139" t="str">
            <v>000000</v>
          </cell>
          <cell r="AE139" t="str">
            <v>000000</v>
          </cell>
          <cell r="AG139" t="str">
            <v>190105</v>
          </cell>
          <cell r="AH139" t="str">
            <v>PASTiME boardshop</v>
          </cell>
          <cell r="AI139">
            <v>0</v>
          </cell>
          <cell r="AJ139" t="str">
            <v>通常</v>
          </cell>
          <cell r="AK139" t="str">
            <v>000000</v>
          </cell>
          <cell r="AM139" t="str">
            <v>000220</v>
          </cell>
          <cell r="AN139" t="str">
            <v>Skate shop</v>
          </cell>
          <cell r="AO139" t="str">
            <v>190105</v>
          </cell>
          <cell r="AP139" t="str">
            <v>PASTiME boardshop</v>
          </cell>
          <cell r="AQ139" t="str">
            <v>000000</v>
          </cell>
          <cell r="AS139" t="str">
            <v>000000</v>
          </cell>
          <cell r="AU139" t="str">
            <v>000000</v>
          </cell>
          <cell r="AW139" t="str">
            <v>000000</v>
          </cell>
          <cell r="AY139" t="str">
            <v>000000</v>
          </cell>
          <cell r="BA139" t="str">
            <v>000000</v>
          </cell>
          <cell r="BC139" t="str">
            <v>000000</v>
          </cell>
          <cell r="BE139" t="str">
            <v>000040</v>
          </cell>
          <cell r="BF139" t="str">
            <v>その他</v>
          </cell>
          <cell r="BG139" t="str">
            <v>000000</v>
          </cell>
          <cell r="BI139" t="str">
            <v>000000</v>
          </cell>
          <cell r="BK139" t="str">
            <v>000000</v>
          </cell>
          <cell r="BM139" t="str">
            <v>000000</v>
          </cell>
          <cell r="BO139" t="str">
            <v>000000</v>
          </cell>
          <cell r="BQ139" t="str">
            <v>000000</v>
          </cell>
          <cell r="BS139" t="str">
            <v>000000</v>
          </cell>
          <cell r="BU139" t="str">
            <v>000000</v>
          </cell>
          <cell r="BW139" t="str">
            <v>000000</v>
          </cell>
          <cell r="BY139" t="str">
            <v>000000</v>
          </cell>
          <cell r="CA139">
            <v>30</v>
          </cell>
          <cell r="CB139">
            <v>0</v>
          </cell>
          <cell r="CC139">
            <v>0</v>
          </cell>
          <cell r="CD139">
            <v>30</v>
          </cell>
          <cell r="CE139">
            <v>0</v>
          </cell>
          <cell r="CF139">
            <v>0</v>
          </cell>
          <cell r="CG139">
            <v>1</v>
          </cell>
          <cell r="CH139" t="str">
            <v>翌月</v>
          </cell>
          <cell r="CI139">
            <v>0</v>
          </cell>
          <cell r="CK139">
            <v>0</v>
          </cell>
          <cell r="CM139">
            <v>1</v>
          </cell>
          <cell r="CN139" t="str">
            <v>振込</v>
          </cell>
          <cell r="CO139">
            <v>0</v>
          </cell>
          <cell r="CQ139">
            <v>0</v>
          </cell>
          <cell r="CS139">
            <v>0</v>
          </cell>
          <cell r="CT139">
            <v>3</v>
          </cell>
          <cell r="CU139" t="str">
            <v>上代単価×掛率</v>
          </cell>
          <cell r="CV139">
            <v>60</v>
          </cell>
        </row>
        <row r="140">
          <cell r="A140" t="str">
            <v>190107</v>
          </cell>
          <cell r="B140" t="str">
            <v>株式会社クロスター</v>
          </cell>
          <cell r="C140" t="str">
            <v>株式会社クロスター</v>
          </cell>
          <cell r="D140" t="str">
            <v>株式会社クロスター</v>
          </cell>
          <cell r="F140" t="str">
            <v>111-0034</v>
          </cell>
          <cell r="G140" t="str">
            <v>東京都台東区雷門２－１７－１４</v>
          </cell>
          <cell r="K140" t="str">
            <v>03-3845-0066</v>
          </cell>
          <cell r="M140" t="str">
            <v>000000</v>
          </cell>
          <cell r="O140" t="str">
            <v>000212</v>
          </cell>
          <cell r="P140" t="str">
            <v>Bag Speciality</v>
          </cell>
          <cell r="Q140" t="str">
            <v>190107</v>
          </cell>
          <cell r="R140" t="str">
            <v>株式会社クロスター</v>
          </cell>
          <cell r="S140" t="str">
            <v>000000</v>
          </cell>
          <cell r="U140" t="str">
            <v>000000</v>
          </cell>
          <cell r="W140" t="str">
            <v>000000</v>
          </cell>
          <cell r="Y140" t="str">
            <v>000000</v>
          </cell>
          <cell r="AA140" t="str">
            <v>000000</v>
          </cell>
          <cell r="AC140" t="str">
            <v>000000</v>
          </cell>
          <cell r="AE140" t="str">
            <v>000000</v>
          </cell>
          <cell r="AG140" t="str">
            <v>190107</v>
          </cell>
          <cell r="AH140" t="str">
            <v>株式会社クロスター</v>
          </cell>
          <cell r="AI140">
            <v>2</v>
          </cell>
          <cell r="AJ140" t="str">
            <v>本店</v>
          </cell>
          <cell r="AK140" t="str">
            <v>000000</v>
          </cell>
          <cell r="AM140" t="str">
            <v>000212</v>
          </cell>
          <cell r="AN140" t="str">
            <v>Bag Speciality</v>
          </cell>
          <cell r="AO140" t="str">
            <v>190107</v>
          </cell>
          <cell r="AP140" t="str">
            <v>株式会社クロスター</v>
          </cell>
          <cell r="AQ140" t="str">
            <v>000000</v>
          </cell>
          <cell r="AS140" t="str">
            <v>000000</v>
          </cell>
          <cell r="AU140" t="str">
            <v>000000</v>
          </cell>
          <cell r="AW140" t="str">
            <v>000000</v>
          </cell>
          <cell r="AY140" t="str">
            <v>000000</v>
          </cell>
          <cell r="BA140" t="str">
            <v>000000</v>
          </cell>
          <cell r="BC140" t="str">
            <v>000000</v>
          </cell>
          <cell r="BE140" t="str">
            <v>000017</v>
          </cell>
          <cell r="BF140" t="str">
            <v>南山龍一</v>
          </cell>
          <cell r="BG140" t="str">
            <v>000000</v>
          </cell>
          <cell r="BI140" t="str">
            <v>000000</v>
          </cell>
          <cell r="BK140" t="str">
            <v>000000</v>
          </cell>
          <cell r="BM140" t="str">
            <v>000000</v>
          </cell>
          <cell r="BO140" t="str">
            <v>000000</v>
          </cell>
          <cell r="BQ140" t="str">
            <v>000000</v>
          </cell>
          <cell r="BS140" t="str">
            <v>000000</v>
          </cell>
          <cell r="BU140" t="str">
            <v>000000</v>
          </cell>
          <cell r="BW140" t="str">
            <v>000000</v>
          </cell>
          <cell r="BY140" t="str">
            <v>000000</v>
          </cell>
          <cell r="CA140">
            <v>30</v>
          </cell>
          <cell r="CB140">
            <v>0</v>
          </cell>
          <cell r="CC140">
            <v>0</v>
          </cell>
          <cell r="CD140">
            <v>30</v>
          </cell>
          <cell r="CE140">
            <v>0</v>
          </cell>
          <cell r="CF140">
            <v>0</v>
          </cell>
          <cell r="CG140">
            <v>1</v>
          </cell>
          <cell r="CH140" t="str">
            <v>翌月</v>
          </cell>
          <cell r="CI140">
            <v>0</v>
          </cell>
          <cell r="CK140">
            <v>0</v>
          </cell>
          <cell r="CM140">
            <v>1</v>
          </cell>
          <cell r="CN140" t="str">
            <v>振込</v>
          </cell>
          <cell r="CO140">
            <v>0</v>
          </cell>
          <cell r="CQ140">
            <v>0</v>
          </cell>
          <cell r="CS140">
            <v>0</v>
          </cell>
          <cell r="CT140">
            <v>3</v>
          </cell>
          <cell r="CU140" t="str">
            <v>上代単価×掛率</v>
          </cell>
          <cell r="CV140">
            <v>48</v>
          </cell>
        </row>
        <row r="141">
          <cell r="A141" t="str">
            <v>190108</v>
          </cell>
          <cell r="B141" t="str">
            <v>株式会社エービーシー</v>
          </cell>
          <cell r="C141" t="str">
            <v>株式会社エービーシー</v>
          </cell>
          <cell r="D141" t="str">
            <v>株式会社エービーシー</v>
          </cell>
          <cell r="F141" t="str">
            <v>070-0823</v>
          </cell>
          <cell r="G141" t="str">
            <v>北海道旭川市緑町１２丁目</v>
          </cell>
          <cell r="H141" t="str">
            <v>Dec-59</v>
          </cell>
          <cell r="K141" t="str">
            <v>0166-53-5282</v>
          </cell>
          <cell r="L141" t="str">
            <v>0166-53-5287</v>
          </cell>
          <cell r="M141" t="str">
            <v>000000</v>
          </cell>
          <cell r="O141" t="str">
            <v>000220</v>
          </cell>
          <cell r="P141" t="str">
            <v>Skate shop</v>
          </cell>
          <cell r="Q141" t="str">
            <v>190108</v>
          </cell>
          <cell r="R141" t="str">
            <v>株式会社エービーシー</v>
          </cell>
          <cell r="S141" t="str">
            <v>000000</v>
          </cell>
          <cell r="U141" t="str">
            <v>000000</v>
          </cell>
          <cell r="W141" t="str">
            <v>000000</v>
          </cell>
          <cell r="Y141" t="str">
            <v>000000</v>
          </cell>
          <cell r="AA141" t="str">
            <v>000000</v>
          </cell>
          <cell r="AC141" t="str">
            <v>000000</v>
          </cell>
          <cell r="AE141" t="str">
            <v>000000</v>
          </cell>
          <cell r="AG141" t="str">
            <v>190108</v>
          </cell>
          <cell r="AH141" t="str">
            <v>株式会社エービーシー</v>
          </cell>
          <cell r="AI141">
            <v>2</v>
          </cell>
          <cell r="AJ141" t="str">
            <v>本店</v>
          </cell>
          <cell r="AK141" t="str">
            <v>000000</v>
          </cell>
          <cell r="AM141" t="str">
            <v>000220</v>
          </cell>
          <cell r="AN141" t="str">
            <v>Skate shop</v>
          </cell>
          <cell r="AO141" t="str">
            <v>190108</v>
          </cell>
          <cell r="AP141" t="str">
            <v>株式会社エービーシー</v>
          </cell>
          <cell r="AQ141" t="str">
            <v>000000</v>
          </cell>
          <cell r="AS141" t="str">
            <v>000000</v>
          </cell>
          <cell r="AU141" t="str">
            <v>000000</v>
          </cell>
          <cell r="AW141" t="str">
            <v>000000</v>
          </cell>
          <cell r="AY141" t="str">
            <v>000000</v>
          </cell>
          <cell r="BA141" t="str">
            <v>000000</v>
          </cell>
          <cell r="BC141" t="str">
            <v>000000</v>
          </cell>
          <cell r="BE141" t="str">
            <v>000040</v>
          </cell>
          <cell r="BF141" t="str">
            <v>その他</v>
          </cell>
          <cell r="BG141" t="str">
            <v>000000</v>
          </cell>
          <cell r="BI141" t="str">
            <v>000000</v>
          </cell>
          <cell r="BK141" t="str">
            <v>000000</v>
          </cell>
          <cell r="BM141" t="str">
            <v>000000</v>
          </cell>
          <cell r="BO141" t="str">
            <v>000000</v>
          </cell>
          <cell r="BQ141" t="str">
            <v>000000</v>
          </cell>
          <cell r="BS141" t="str">
            <v>000000</v>
          </cell>
          <cell r="BU141" t="str">
            <v>000000</v>
          </cell>
          <cell r="BW141" t="str">
            <v>000000</v>
          </cell>
          <cell r="BY141" t="str">
            <v>000000</v>
          </cell>
          <cell r="CA141">
            <v>30</v>
          </cell>
          <cell r="CB141">
            <v>0</v>
          </cell>
          <cell r="CC141">
            <v>0</v>
          </cell>
          <cell r="CD141">
            <v>30</v>
          </cell>
          <cell r="CE141">
            <v>0</v>
          </cell>
          <cell r="CF141">
            <v>0</v>
          </cell>
          <cell r="CG141">
            <v>1</v>
          </cell>
          <cell r="CH141" t="str">
            <v>翌月</v>
          </cell>
          <cell r="CI141">
            <v>0</v>
          </cell>
          <cell r="CK141">
            <v>0</v>
          </cell>
          <cell r="CM141">
            <v>1</v>
          </cell>
          <cell r="CN141" t="str">
            <v>振込</v>
          </cell>
          <cell r="CO141">
            <v>0</v>
          </cell>
          <cell r="CQ141">
            <v>0</v>
          </cell>
          <cell r="CS141">
            <v>0</v>
          </cell>
          <cell r="CT141">
            <v>3</v>
          </cell>
          <cell r="CU141" t="str">
            <v>上代単価×掛率</v>
          </cell>
          <cell r="CV141">
            <v>60</v>
          </cell>
        </row>
        <row r="142">
          <cell r="A142" t="str">
            <v>190109</v>
          </cell>
          <cell r="B142" t="str">
            <v>トレジャー・ファクトリー</v>
          </cell>
          <cell r="C142" t="str">
            <v>ﾄﾚｼﾞｬｰ･ﾌｧｸﾄﾘｰ</v>
          </cell>
          <cell r="D142" t="str">
            <v>ﾄﾚｼﾞｬｰ･ﾌｧｸﾄﾘｰ</v>
          </cell>
          <cell r="F142" t="str">
            <v>101-0022</v>
          </cell>
          <cell r="G142" t="str">
            <v>東京都千代田区神田練塀町３</v>
          </cell>
          <cell r="H142" t="str">
            <v>大東ビル２階</v>
          </cell>
          <cell r="K142" t="str">
            <v>03-3880-8822</v>
          </cell>
          <cell r="M142" t="str">
            <v>000000</v>
          </cell>
          <cell r="O142" t="str">
            <v>000000</v>
          </cell>
          <cell r="Q142" t="str">
            <v>190109</v>
          </cell>
          <cell r="R142" t="str">
            <v>ﾄﾚｼﾞｬｰ･ﾌｧｸﾄﾘｰ</v>
          </cell>
          <cell r="S142" t="str">
            <v>000000</v>
          </cell>
          <cell r="U142" t="str">
            <v>000000</v>
          </cell>
          <cell r="W142" t="str">
            <v>000000</v>
          </cell>
          <cell r="Y142" t="str">
            <v>000000</v>
          </cell>
          <cell r="AA142" t="str">
            <v>000000</v>
          </cell>
          <cell r="AC142" t="str">
            <v>000000</v>
          </cell>
          <cell r="AE142" t="str">
            <v>000000</v>
          </cell>
          <cell r="AG142" t="str">
            <v>190109</v>
          </cell>
          <cell r="AH142" t="str">
            <v>ﾄﾚｼﾞｬｰ･ﾌｧｸﾄﾘｰ</v>
          </cell>
          <cell r="AI142">
            <v>2</v>
          </cell>
          <cell r="AJ142" t="str">
            <v>本店</v>
          </cell>
          <cell r="AK142" t="str">
            <v>000000</v>
          </cell>
          <cell r="AM142" t="str">
            <v>000000</v>
          </cell>
          <cell r="AO142" t="str">
            <v>190109</v>
          </cell>
          <cell r="AP142" t="str">
            <v>ﾄﾚｼﾞｬｰ･ﾌｧｸﾄﾘｰ</v>
          </cell>
          <cell r="AQ142" t="str">
            <v>000000</v>
          </cell>
          <cell r="AS142" t="str">
            <v>000000</v>
          </cell>
          <cell r="AU142" t="str">
            <v>000000</v>
          </cell>
          <cell r="AW142" t="str">
            <v>000000</v>
          </cell>
          <cell r="AY142" t="str">
            <v>000000</v>
          </cell>
          <cell r="BA142" t="str">
            <v>000000</v>
          </cell>
          <cell r="BC142" t="str">
            <v>000000</v>
          </cell>
          <cell r="BE142" t="str">
            <v>000049</v>
          </cell>
          <cell r="BF142" t="str">
            <v>志賀剛史</v>
          </cell>
          <cell r="BG142" t="str">
            <v>000000</v>
          </cell>
          <cell r="BI142" t="str">
            <v>000000</v>
          </cell>
          <cell r="BK142" t="str">
            <v>000000</v>
          </cell>
          <cell r="BM142" t="str">
            <v>000000</v>
          </cell>
          <cell r="BO142" t="str">
            <v>000000</v>
          </cell>
          <cell r="BQ142" t="str">
            <v>000000</v>
          </cell>
          <cell r="BS142" t="str">
            <v>000000</v>
          </cell>
          <cell r="BU142" t="str">
            <v>000000</v>
          </cell>
          <cell r="BW142" t="str">
            <v>000000</v>
          </cell>
          <cell r="BY142" t="str">
            <v>000000</v>
          </cell>
          <cell r="CA142">
            <v>30</v>
          </cell>
          <cell r="CB142">
            <v>0</v>
          </cell>
          <cell r="CC142">
            <v>0</v>
          </cell>
          <cell r="CD142">
            <v>30</v>
          </cell>
          <cell r="CE142">
            <v>0</v>
          </cell>
          <cell r="CF142">
            <v>0</v>
          </cell>
          <cell r="CG142">
            <v>1</v>
          </cell>
          <cell r="CH142" t="str">
            <v>翌月</v>
          </cell>
          <cell r="CI142">
            <v>0</v>
          </cell>
          <cell r="CK142">
            <v>0</v>
          </cell>
          <cell r="CM142">
            <v>1</v>
          </cell>
          <cell r="CN142" t="str">
            <v>振込</v>
          </cell>
          <cell r="CO142">
            <v>0</v>
          </cell>
          <cell r="CQ142">
            <v>0</v>
          </cell>
          <cell r="CS142">
            <v>0</v>
          </cell>
          <cell r="CT142">
            <v>3</v>
          </cell>
          <cell r="CU142" t="str">
            <v>上代単価×掛率</v>
          </cell>
          <cell r="CV142">
            <v>60</v>
          </cell>
        </row>
        <row r="143">
          <cell r="A143" t="str">
            <v>190110</v>
          </cell>
          <cell r="B143" t="str">
            <v>株式会社ゲオ</v>
          </cell>
          <cell r="C143" t="str">
            <v>ゲオ</v>
          </cell>
          <cell r="D143" t="str">
            <v>ゲオ</v>
          </cell>
          <cell r="F143" t="str">
            <v>460-0014</v>
          </cell>
          <cell r="G143" t="str">
            <v>愛知県名古屋市中区富士見町</v>
          </cell>
          <cell r="H143" t="str">
            <v>８番８号ＯＭＣビル</v>
          </cell>
          <cell r="M143" t="str">
            <v>000000</v>
          </cell>
          <cell r="O143" t="str">
            <v>000000</v>
          </cell>
          <cell r="Q143" t="str">
            <v>190110</v>
          </cell>
          <cell r="R143" t="str">
            <v>ゲオ</v>
          </cell>
          <cell r="S143" t="str">
            <v>000000</v>
          </cell>
          <cell r="U143" t="str">
            <v>000000</v>
          </cell>
          <cell r="W143" t="str">
            <v>000000</v>
          </cell>
          <cell r="Y143" t="str">
            <v>000000</v>
          </cell>
          <cell r="AA143" t="str">
            <v>000000</v>
          </cell>
          <cell r="AC143" t="str">
            <v>000000</v>
          </cell>
          <cell r="AE143" t="str">
            <v>000000</v>
          </cell>
          <cell r="AG143" t="str">
            <v>190110</v>
          </cell>
          <cell r="AH143" t="str">
            <v>ゲオ</v>
          </cell>
          <cell r="AI143">
            <v>2</v>
          </cell>
          <cell r="AJ143" t="str">
            <v>本店</v>
          </cell>
          <cell r="AK143" t="str">
            <v>000000</v>
          </cell>
          <cell r="AM143" t="str">
            <v>000000</v>
          </cell>
          <cell r="AO143" t="str">
            <v>190110</v>
          </cell>
          <cell r="AP143" t="str">
            <v>ゲオ</v>
          </cell>
          <cell r="AQ143" t="str">
            <v>000000</v>
          </cell>
          <cell r="AS143" t="str">
            <v>000000</v>
          </cell>
          <cell r="AU143" t="str">
            <v>000000</v>
          </cell>
          <cell r="AW143" t="str">
            <v>000000</v>
          </cell>
          <cell r="AY143" t="str">
            <v>000000</v>
          </cell>
          <cell r="BA143" t="str">
            <v>000000</v>
          </cell>
          <cell r="BC143" t="str">
            <v>000000</v>
          </cell>
          <cell r="BE143" t="str">
            <v>000049</v>
          </cell>
          <cell r="BF143" t="str">
            <v>志賀剛史</v>
          </cell>
          <cell r="BG143" t="str">
            <v>000000</v>
          </cell>
          <cell r="BI143" t="str">
            <v>000000</v>
          </cell>
          <cell r="BK143" t="str">
            <v>000000</v>
          </cell>
          <cell r="BM143" t="str">
            <v>000000</v>
          </cell>
          <cell r="BO143" t="str">
            <v>000000</v>
          </cell>
          <cell r="BQ143" t="str">
            <v>000000</v>
          </cell>
          <cell r="BS143" t="str">
            <v>000000</v>
          </cell>
          <cell r="BU143" t="str">
            <v>000000</v>
          </cell>
          <cell r="BW143" t="str">
            <v>000000</v>
          </cell>
          <cell r="BY143" t="str">
            <v>000000</v>
          </cell>
          <cell r="CA143">
            <v>30</v>
          </cell>
          <cell r="CB143">
            <v>0</v>
          </cell>
          <cell r="CC143">
            <v>0</v>
          </cell>
          <cell r="CD143">
            <v>30</v>
          </cell>
          <cell r="CE143">
            <v>0</v>
          </cell>
          <cell r="CF143">
            <v>0</v>
          </cell>
          <cell r="CG143">
            <v>1</v>
          </cell>
          <cell r="CH143" t="str">
            <v>翌月</v>
          </cell>
          <cell r="CI143">
            <v>0</v>
          </cell>
          <cell r="CK143">
            <v>0</v>
          </cell>
          <cell r="CM143">
            <v>1</v>
          </cell>
          <cell r="CN143" t="str">
            <v>振込</v>
          </cell>
          <cell r="CO143">
            <v>0</v>
          </cell>
          <cell r="CQ143">
            <v>0</v>
          </cell>
          <cell r="CS143">
            <v>0</v>
          </cell>
          <cell r="CT143">
            <v>3</v>
          </cell>
          <cell r="CU143" t="str">
            <v>上代単価×掛率</v>
          </cell>
          <cell r="CV143">
            <v>60</v>
          </cell>
        </row>
        <row r="144">
          <cell r="A144" t="str">
            <v>190112</v>
          </cell>
          <cell r="B144" t="str">
            <v>（株）アズプランニング</v>
          </cell>
          <cell r="C144" t="str">
            <v>ｱｽﾞﾌﾟﾗﾝﾆﾝｸﾞ</v>
          </cell>
          <cell r="D144" t="str">
            <v>マルホン株式会社</v>
          </cell>
          <cell r="E144" t="str">
            <v>ｱｽﾞﾌﾟﾗﾝﾆﾝｸ</v>
          </cell>
          <cell r="F144" t="str">
            <v>984-0015</v>
          </cell>
          <cell r="G144" t="str">
            <v>宮城県仙台市若林区卸町２丁目</v>
          </cell>
          <cell r="H144" t="str">
            <v>８番地の４</v>
          </cell>
          <cell r="K144" t="str">
            <v>022-235-5161</v>
          </cell>
          <cell r="L144" t="str">
            <v>022-235-5220</v>
          </cell>
          <cell r="M144" t="str">
            <v>000003</v>
          </cell>
          <cell r="N144" t="str">
            <v>関東</v>
          </cell>
          <cell r="O144" t="str">
            <v>000999</v>
          </cell>
          <cell r="P144" t="str">
            <v>Other</v>
          </cell>
          <cell r="Q144" t="str">
            <v>190112</v>
          </cell>
          <cell r="R144" t="str">
            <v>マルホン株式会社</v>
          </cell>
          <cell r="S144" t="str">
            <v>000000</v>
          </cell>
          <cell r="U144" t="str">
            <v>000000</v>
          </cell>
          <cell r="W144" t="str">
            <v>000000</v>
          </cell>
          <cell r="Y144" t="str">
            <v>000000</v>
          </cell>
          <cell r="AA144" t="str">
            <v>000000</v>
          </cell>
          <cell r="AC144" t="str">
            <v>000000</v>
          </cell>
          <cell r="AE144" t="str">
            <v>000000</v>
          </cell>
          <cell r="AG144" t="str">
            <v>190112</v>
          </cell>
          <cell r="AH144" t="str">
            <v>マルホン株式会社</v>
          </cell>
          <cell r="AI144">
            <v>2</v>
          </cell>
          <cell r="AJ144" t="str">
            <v>本店</v>
          </cell>
          <cell r="AK144" t="str">
            <v>000003</v>
          </cell>
          <cell r="AL144" t="str">
            <v>関東</v>
          </cell>
          <cell r="AM144" t="str">
            <v>000999</v>
          </cell>
          <cell r="AN144" t="str">
            <v>Other</v>
          </cell>
          <cell r="AO144" t="str">
            <v>190112</v>
          </cell>
          <cell r="AP144" t="str">
            <v>マルホン株式会社</v>
          </cell>
          <cell r="AQ144" t="str">
            <v>000000</v>
          </cell>
          <cell r="AS144" t="str">
            <v>000000</v>
          </cell>
          <cell r="AU144" t="str">
            <v>000000</v>
          </cell>
          <cell r="AW144" t="str">
            <v>000000</v>
          </cell>
          <cell r="AY144" t="str">
            <v>000000</v>
          </cell>
          <cell r="BA144" t="str">
            <v>000000</v>
          </cell>
          <cell r="BC144" t="str">
            <v>000000</v>
          </cell>
          <cell r="BE144" t="str">
            <v>000049</v>
          </cell>
          <cell r="BF144" t="str">
            <v>志賀剛史</v>
          </cell>
          <cell r="BG144" t="str">
            <v>000000</v>
          </cell>
          <cell r="BI144" t="str">
            <v>000000</v>
          </cell>
          <cell r="BK144" t="str">
            <v>000000</v>
          </cell>
          <cell r="BM144" t="str">
            <v>000000</v>
          </cell>
          <cell r="BO144" t="str">
            <v>000000</v>
          </cell>
          <cell r="BQ144" t="str">
            <v>000000</v>
          </cell>
          <cell r="BS144" t="str">
            <v>000000</v>
          </cell>
          <cell r="BU144" t="str">
            <v>000000</v>
          </cell>
          <cell r="BW144" t="str">
            <v>000000</v>
          </cell>
          <cell r="BY144" t="str">
            <v>000000</v>
          </cell>
          <cell r="CA144">
            <v>20</v>
          </cell>
          <cell r="CB144">
            <v>0</v>
          </cell>
          <cell r="CC144">
            <v>0</v>
          </cell>
          <cell r="CD144">
            <v>30</v>
          </cell>
          <cell r="CE144">
            <v>0</v>
          </cell>
          <cell r="CF144">
            <v>0</v>
          </cell>
          <cell r="CG144">
            <v>1</v>
          </cell>
          <cell r="CH144" t="str">
            <v>翌月</v>
          </cell>
          <cell r="CI144">
            <v>0</v>
          </cell>
          <cell r="CK144">
            <v>0</v>
          </cell>
          <cell r="CM144">
            <v>1</v>
          </cell>
          <cell r="CN144" t="str">
            <v>振込</v>
          </cell>
          <cell r="CO144">
            <v>0</v>
          </cell>
          <cell r="CQ144">
            <v>0</v>
          </cell>
          <cell r="CS144">
            <v>0</v>
          </cell>
          <cell r="CT144">
            <v>3</v>
          </cell>
          <cell r="CU144" t="str">
            <v>上代単価×掛率</v>
          </cell>
          <cell r="CV144">
            <v>50</v>
          </cell>
        </row>
        <row r="145">
          <cell r="A145" t="str">
            <v>190113</v>
          </cell>
          <cell r="B145" t="str">
            <v>ＳＣＲＥＡＭＩＮＷＥＥＬＳ</v>
          </cell>
          <cell r="C145" t="str">
            <v>ｽｸﾘｰﾐﾝｳｨｰﾙｽﾞ</v>
          </cell>
          <cell r="D145" t="str">
            <v>ｽｸﾘｰﾐﾝｳｨｰﾙｽﾞ</v>
          </cell>
          <cell r="F145" t="str">
            <v>153-0051</v>
          </cell>
          <cell r="G145" t="str">
            <v>東京都目黒区上目黒２－３７－</v>
          </cell>
          <cell r="H145" t="str">
            <v>１２　ブラウンエイト　１Ｆ</v>
          </cell>
          <cell r="K145" t="str">
            <v>03-6303-2985</v>
          </cell>
          <cell r="M145" t="str">
            <v>000000</v>
          </cell>
          <cell r="O145" t="str">
            <v>000213</v>
          </cell>
          <cell r="P145" t="str">
            <v>Cycle Specialty</v>
          </cell>
          <cell r="Q145" t="str">
            <v>190113</v>
          </cell>
          <cell r="R145" t="str">
            <v>ｽｸﾘｰﾐﾝｳｨｰﾙｽﾞ</v>
          </cell>
          <cell r="S145" t="str">
            <v>000000</v>
          </cell>
          <cell r="U145" t="str">
            <v>000000</v>
          </cell>
          <cell r="W145" t="str">
            <v>000000</v>
          </cell>
          <cell r="Y145" t="str">
            <v>000000</v>
          </cell>
          <cell r="AA145" t="str">
            <v>000000</v>
          </cell>
          <cell r="AC145" t="str">
            <v>000000</v>
          </cell>
          <cell r="AE145" t="str">
            <v>000000</v>
          </cell>
          <cell r="AG145" t="str">
            <v>190113</v>
          </cell>
          <cell r="AH145" t="str">
            <v>ｽｸﾘｰﾐﾝｳｨｰﾙｽﾞ</v>
          </cell>
          <cell r="AI145">
            <v>0</v>
          </cell>
          <cell r="AJ145" t="str">
            <v>通常</v>
          </cell>
          <cell r="AK145" t="str">
            <v>000000</v>
          </cell>
          <cell r="AM145" t="str">
            <v>000213</v>
          </cell>
          <cell r="AN145" t="str">
            <v>Cycle Specialty</v>
          </cell>
          <cell r="AO145" t="str">
            <v>190113</v>
          </cell>
          <cell r="AP145" t="str">
            <v>ｽｸﾘｰﾐﾝｳｨｰﾙｽﾞ</v>
          </cell>
          <cell r="AQ145" t="str">
            <v>000000</v>
          </cell>
          <cell r="AS145" t="str">
            <v>000000</v>
          </cell>
          <cell r="AU145" t="str">
            <v>000000</v>
          </cell>
          <cell r="AW145" t="str">
            <v>000000</v>
          </cell>
          <cell r="AY145" t="str">
            <v>000000</v>
          </cell>
          <cell r="BA145" t="str">
            <v>000000</v>
          </cell>
          <cell r="BC145" t="str">
            <v>000000</v>
          </cell>
          <cell r="BE145" t="str">
            <v>000040</v>
          </cell>
          <cell r="BF145" t="str">
            <v>その他</v>
          </cell>
          <cell r="BG145" t="str">
            <v>000000</v>
          </cell>
          <cell r="BI145" t="str">
            <v>000000</v>
          </cell>
          <cell r="BK145" t="str">
            <v>000000</v>
          </cell>
          <cell r="BM145" t="str">
            <v>000000</v>
          </cell>
          <cell r="BO145" t="str">
            <v>000000</v>
          </cell>
          <cell r="BQ145" t="str">
            <v>000000</v>
          </cell>
          <cell r="BS145" t="str">
            <v>000000</v>
          </cell>
          <cell r="BU145" t="str">
            <v>000000</v>
          </cell>
          <cell r="BW145" t="str">
            <v>000000</v>
          </cell>
          <cell r="BY145" t="str">
            <v>000000</v>
          </cell>
          <cell r="CA145">
            <v>30</v>
          </cell>
          <cell r="CB145">
            <v>0</v>
          </cell>
          <cell r="CC145">
            <v>0</v>
          </cell>
          <cell r="CD145">
            <v>30</v>
          </cell>
          <cell r="CE145">
            <v>0</v>
          </cell>
          <cell r="CF145">
            <v>0</v>
          </cell>
          <cell r="CG145">
            <v>1</v>
          </cell>
          <cell r="CH145" t="str">
            <v>翌月</v>
          </cell>
          <cell r="CI145">
            <v>0</v>
          </cell>
          <cell r="CK145">
            <v>0</v>
          </cell>
          <cell r="CM145">
            <v>1</v>
          </cell>
          <cell r="CN145" t="str">
            <v>振込</v>
          </cell>
          <cell r="CO145">
            <v>0</v>
          </cell>
          <cell r="CQ145">
            <v>0</v>
          </cell>
          <cell r="CS145">
            <v>0</v>
          </cell>
          <cell r="CT145">
            <v>3</v>
          </cell>
          <cell r="CU145" t="str">
            <v>上代単価×掛率</v>
          </cell>
          <cell r="CV145">
            <v>75</v>
          </cell>
        </row>
        <row r="146">
          <cell r="A146" t="str">
            <v>190114</v>
          </cell>
          <cell r="B146" t="str">
            <v>ゼビオ株式会社</v>
          </cell>
          <cell r="C146" t="str">
            <v>ゼビオ株式会社</v>
          </cell>
          <cell r="D146" t="str">
            <v>ゼビオ</v>
          </cell>
          <cell r="E146" t="str">
            <v>ｾﾞﾋﾞｵ</v>
          </cell>
          <cell r="F146" t="str">
            <v>963-8024</v>
          </cell>
          <cell r="G146" t="str">
            <v>福島県郡山市朝日3-7-35</v>
          </cell>
          <cell r="K146" t="str">
            <v>024-938-1111</v>
          </cell>
          <cell r="M146" t="str">
            <v>000000</v>
          </cell>
          <cell r="O146" t="str">
            <v>000221</v>
          </cell>
          <cell r="P146" t="str">
            <v>Sporty Goods</v>
          </cell>
          <cell r="Q146" t="str">
            <v>190114</v>
          </cell>
          <cell r="R146" t="str">
            <v>ゼビオ株式会社</v>
          </cell>
          <cell r="S146" t="str">
            <v>000001</v>
          </cell>
          <cell r="T146" t="str">
            <v>専伝必要</v>
          </cell>
          <cell r="U146" t="str">
            <v>000000</v>
          </cell>
          <cell r="W146" t="str">
            <v>000000</v>
          </cell>
          <cell r="Y146" t="str">
            <v>000000</v>
          </cell>
          <cell r="AA146" t="str">
            <v>000000</v>
          </cell>
          <cell r="AC146" t="str">
            <v>000000</v>
          </cell>
          <cell r="AE146" t="str">
            <v>000000</v>
          </cell>
          <cell r="AG146" t="str">
            <v>190114</v>
          </cell>
          <cell r="AH146" t="str">
            <v>ゼビオ</v>
          </cell>
          <cell r="AI146">
            <v>2</v>
          </cell>
          <cell r="AJ146" t="str">
            <v>本店</v>
          </cell>
          <cell r="AK146" t="str">
            <v>000000</v>
          </cell>
          <cell r="AM146" t="str">
            <v>000221</v>
          </cell>
          <cell r="AN146" t="str">
            <v>Sporty Goods</v>
          </cell>
          <cell r="AO146" t="str">
            <v>190114</v>
          </cell>
          <cell r="AP146" t="str">
            <v>ゼビオ株式会社</v>
          </cell>
          <cell r="AQ146" t="str">
            <v>000001</v>
          </cell>
          <cell r="AR146" t="str">
            <v>専伝必要</v>
          </cell>
          <cell r="AS146" t="str">
            <v>000000</v>
          </cell>
          <cell r="AU146" t="str">
            <v>000000</v>
          </cell>
          <cell r="AW146" t="str">
            <v>000000</v>
          </cell>
          <cell r="AY146" t="str">
            <v>000000</v>
          </cell>
          <cell r="BA146" t="str">
            <v>000000</v>
          </cell>
          <cell r="BC146" t="str">
            <v>000000</v>
          </cell>
          <cell r="BE146" t="str">
            <v>000017</v>
          </cell>
          <cell r="BF146" t="str">
            <v>南山龍一</v>
          </cell>
          <cell r="BG146" t="str">
            <v>000000</v>
          </cell>
          <cell r="BI146" t="str">
            <v>000000</v>
          </cell>
          <cell r="BK146" t="str">
            <v>000000</v>
          </cell>
          <cell r="BM146" t="str">
            <v>000000</v>
          </cell>
          <cell r="BO146" t="str">
            <v>000000</v>
          </cell>
          <cell r="BQ146" t="str">
            <v>000000</v>
          </cell>
          <cell r="BS146" t="str">
            <v>000000</v>
          </cell>
          <cell r="BU146" t="str">
            <v>000000</v>
          </cell>
          <cell r="BW146" t="str">
            <v>000000</v>
          </cell>
          <cell r="BY146" t="str">
            <v>000000</v>
          </cell>
          <cell r="CA146">
            <v>30</v>
          </cell>
          <cell r="CB146">
            <v>0</v>
          </cell>
          <cell r="CC146">
            <v>0</v>
          </cell>
          <cell r="CD146">
            <v>30</v>
          </cell>
          <cell r="CE146">
            <v>0</v>
          </cell>
          <cell r="CF146">
            <v>0</v>
          </cell>
          <cell r="CG146">
            <v>4</v>
          </cell>
          <cell r="CH146" t="str">
            <v>4ヶ月後</v>
          </cell>
          <cell r="CI146">
            <v>0</v>
          </cell>
          <cell r="CK146">
            <v>0</v>
          </cell>
          <cell r="CM146">
            <v>2</v>
          </cell>
          <cell r="CN146" t="str">
            <v>手形</v>
          </cell>
          <cell r="CO146">
            <v>0</v>
          </cell>
          <cell r="CQ146">
            <v>0</v>
          </cell>
          <cell r="CS146">
            <v>0</v>
          </cell>
          <cell r="CT146">
            <v>3</v>
          </cell>
          <cell r="CU146" t="str">
            <v>上代単価×掛率</v>
          </cell>
          <cell r="CV146">
            <v>52</v>
          </cell>
        </row>
        <row r="147">
          <cell r="A147" t="str">
            <v>190115</v>
          </cell>
          <cell r="B147" t="str">
            <v>株式会社イングリウッド</v>
          </cell>
          <cell r="C147" t="str">
            <v>ｲﾝｸﾞﾘｳｯﾄﾞ</v>
          </cell>
          <cell r="D147" t="str">
            <v>ｲﾝｸﾞﾘｳｯﾄﾞ</v>
          </cell>
          <cell r="E147" t="str">
            <v>ｲﾝｸﾞﾘｳｯﾄﾞ</v>
          </cell>
          <cell r="F147" t="str">
            <v>150-0043</v>
          </cell>
          <cell r="G147" t="str">
            <v>東京都渋谷区道玄坂1－21－1</v>
          </cell>
          <cell r="H147" t="str">
            <v>渋谷ソラスタ13F</v>
          </cell>
          <cell r="K147" t="str">
            <v>03-6455-1161</v>
          </cell>
          <cell r="L147" t="str">
            <v>03-6455-1163</v>
          </cell>
          <cell r="M147" t="str">
            <v>000000</v>
          </cell>
          <cell r="O147" t="str">
            <v>000222</v>
          </cell>
          <cell r="P147" t="str">
            <v>WebMalls</v>
          </cell>
          <cell r="Q147" t="str">
            <v>190115</v>
          </cell>
          <cell r="R147" t="str">
            <v>イングリウッド</v>
          </cell>
          <cell r="S147" t="str">
            <v>000000</v>
          </cell>
          <cell r="U147" t="str">
            <v>000000</v>
          </cell>
          <cell r="W147" t="str">
            <v>000000</v>
          </cell>
          <cell r="Y147" t="str">
            <v>000000</v>
          </cell>
          <cell r="AA147" t="str">
            <v>000000</v>
          </cell>
          <cell r="AC147" t="str">
            <v>000000</v>
          </cell>
          <cell r="AE147" t="str">
            <v>000000</v>
          </cell>
          <cell r="AG147" t="str">
            <v>190115</v>
          </cell>
          <cell r="AH147" t="str">
            <v>ｲﾝｸﾞﾘｳｯﾄﾞ</v>
          </cell>
          <cell r="AI147">
            <v>2</v>
          </cell>
          <cell r="AJ147" t="str">
            <v>本店</v>
          </cell>
          <cell r="AK147" t="str">
            <v>000000</v>
          </cell>
          <cell r="AM147" t="str">
            <v>000222</v>
          </cell>
          <cell r="AN147" t="str">
            <v>WebMalls</v>
          </cell>
          <cell r="AO147" t="str">
            <v>190115</v>
          </cell>
          <cell r="AP147" t="str">
            <v>イングリウッド</v>
          </cell>
          <cell r="AQ147" t="str">
            <v>000000</v>
          </cell>
          <cell r="AS147" t="str">
            <v>000000</v>
          </cell>
          <cell r="AU147" t="str">
            <v>000000</v>
          </cell>
          <cell r="AW147" t="str">
            <v>000000</v>
          </cell>
          <cell r="AY147" t="str">
            <v>000000</v>
          </cell>
          <cell r="BA147" t="str">
            <v>000000</v>
          </cell>
          <cell r="BC147" t="str">
            <v>000000</v>
          </cell>
          <cell r="BE147" t="str">
            <v>000033</v>
          </cell>
          <cell r="BF147" t="str">
            <v>森田高一郎</v>
          </cell>
          <cell r="BG147" t="str">
            <v>000000</v>
          </cell>
          <cell r="BI147" t="str">
            <v>000000</v>
          </cell>
          <cell r="BK147" t="str">
            <v>000000</v>
          </cell>
          <cell r="BM147" t="str">
            <v>000000</v>
          </cell>
          <cell r="BO147" t="str">
            <v>000000</v>
          </cell>
          <cell r="BQ147" t="str">
            <v>000000</v>
          </cell>
          <cell r="BS147" t="str">
            <v>000000</v>
          </cell>
          <cell r="BU147" t="str">
            <v>000000</v>
          </cell>
          <cell r="BW147" t="str">
            <v>000000</v>
          </cell>
          <cell r="BY147" t="str">
            <v>000000</v>
          </cell>
          <cell r="CA147">
            <v>30</v>
          </cell>
          <cell r="CB147">
            <v>0</v>
          </cell>
          <cell r="CC147">
            <v>0</v>
          </cell>
          <cell r="CD147">
            <v>30</v>
          </cell>
          <cell r="CE147">
            <v>0</v>
          </cell>
          <cell r="CF147">
            <v>0</v>
          </cell>
          <cell r="CG147">
            <v>1</v>
          </cell>
          <cell r="CH147" t="str">
            <v>翌月</v>
          </cell>
          <cell r="CI147">
            <v>0</v>
          </cell>
          <cell r="CK147">
            <v>0</v>
          </cell>
          <cell r="CM147">
            <v>1</v>
          </cell>
          <cell r="CN147" t="str">
            <v>振込</v>
          </cell>
          <cell r="CO147">
            <v>0</v>
          </cell>
          <cell r="CQ147">
            <v>0</v>
          </cell>
          <cell r="CS147">
            <v>0</v>
          </cell>
          <cell r="CT147">
            <v>3</v>
          </cell>
          <cell r="CU147" t="str">
            <v>上代単価×掛率</v>
          </cell>
          <cell r="CV147">
            <v>57</v>
          </cell>
        </row>
        <row r="148">
          <cell r="A148" t="str">
            <v>190116</v>
          </cell>
          <cell r="B148" t="str">
            <v>PINCH HITTER JAPAN株式会社</v>
          </cell>
          <cell r="C148" t="str">
            <v>ﾋﾟﾝﾁﾋｯﾀｰｼﾞｬﾊﾟﾝ</v>
          </cell>
          <cell r="D148" t="str">
            <v>ﾋﾟﾝﾁﾋｯﾀｰｼﾞｬﾊﾟﾝ</v>
          </cell>
          <cell r="E148" t="str">
            <v>ﾋﾟﾝﾁﾋｯﾀｰ</v>
          </cell>
          <cell r="F148" t="str">
            <v>854-0062</v>
          </cell>
          <cell r="G148" t="str">
            <v>長崎県諫早市小船越町1006-1</v>
          </cell>
          <cell r="K148" t="str">
            <v>0957-56-9400</v>
          </cell>
          <cell r="L148" t="str">
            <v>0957-56-9401</v>
          </cell>
          <cell r="M148" t="str">
            <v>000009</v>
          </cell>
          <cell r="N148" t="str">
            <v>九州</v>
          </cell>
          <cell r="O148" t="str">
            <v>000999</v>
          </cell>
          <cell r="P148" t="str">
            <v>Other</v>
          </cell>
          <cell r="Q148" t="str">
            <v>190116</v>
          </cell>
          <cell r="R148" t="str">
            <v>ﾋﾟﾝﾁﾋｯﾀｰｼﾞｬﾊﾟﾝ</v>
          </cell>
          <cell r="S148" t="str">
            <v>000000</v>
          </cell>
          <cell r="U148" t="str">
            <v>000000</v>
          </cell>
          <cell r="W148" t="str">
            <v>000000</v>
          </cell>
          <cell r="Y148" t="str">
            <v>000000</v>
          </cell>
          <cell r="AA148" t="str">
            <v>000000</v>
          </cell>
          <cell r="AC148" t="str">
            <v>000000</v>
          </cell>
          <cell r="AE148" t="str">
            <v>000000</v>
          </cell>
          <cell r="AG148" t="str">
            <v>190116</v>
          </cell>
          <cell r="AH148" t="str">
            <v>ﾋﾟﾝﾁﾋｯﾀｰｼﾞｬﾊﾟﾝ</v>
          </cell>
          <cell r="AI148">
            <v>2</v>
          </cell>
          <cell r="AJ148" t="str">
            <v>本店</v>
          </cell>
          <cell r="AK148" t="str">
            <v>000009</v>
          </cell>
          <cell r="AL148" t="str">
            <v>九州</v>
          </cell>
          <cell r="AM148" t="str">
            <v>000999</v>
          </cell>
          <cell r="AN148" t="str">
            <v>Other</v>
          </cell>
          <cell r="AO148" t="str">
            <v>190116</v>
          </cell>
          <cell r="AP148" t="str">
            <v>ﾋﾟﾝﾁﾋｯﾀｰｼﾞｬﾊﾟﾝ</v>
          </cell>
          <cell r="AQ148" t="str">
            <v>000000</v>
          </cell>
          <cell r="AS148" t="str">
            <v>000000</v>
          </cell>
          <cell r="AU148" t="str">
            <v>000000</v>
          </cell>
          <cell r="AW148" t="str">
            <v>000000</v>
          </cell>
          <cell r="AY148" t="str">
            <v>000000</v>
          </cell>
          <cell r="BA148" t="str">
            <v>000000</v>
          </cell>
          <cell r="BC148" t="str">
            <v>000000</v>
          </cell>
          <cell r="BE148" t="str">
            <v>000049</v>
          </cell>
          <cell r="BF148" t="str">
            <v>志賀剛史</v>
          </cell>
          <cell r="BG148" t="str">
            <v>000000</v>
          </cell>
          <cell r="BI148" t="str">
            <v>000000</v>
          </cell>
          <cell r="BK148" t="str">
            <v>000000</v>
          </cell>
          <cell r="BM148" t="str">
            <v>000000</v>
          </cell>
          <cell r="BO148" t="str">
            <v>000000</v>
          </cell>
          <cell r="BQ148" t="str">
            <v>000000</v>
          </cell>
          <cell r="BS148" t="str">
            <v>000000</v>
          </cell>
          <cell r="BU148" t="str">
            <v>000000</v>
          </cell>
          <cell r="BW148" t="str">
            <v>000000</v>
          </cell>
          <cell r="BY148" t="str">
            <v>000000</v>
          </cell>
          <cell r="CA148">
            <v>30</v>
          </cell>
          <cell r="CB148">
            <v>0</v>
          </cell>
          <cell r="CC148">
            <v>0</v>
          </cell>
          <cell r="CD148">
            <v>30</v>
          </cell>
          <cell r="CE148">
            <v>0</v>
          </cell>
          <cell r="CF148">
            <v>0</v>
          </cell>
          <cell r="CG148">
            <v>1</v>
          </cell>
          <cell r="CH148" t="str">
            <v>翌月</v>
          </cell>
          <cell r="CI148">
            <v>0</v>
          </cell>
          <cell r="CK148">
            <v>0</v>
          </cell>
          <cell r="CM148">
            <v>1</v>
          </cell>
          <cell r="CN148" t="str">
            <v>振込</v>
          </cell>
          <cell r="CO148">
            <v>0</v>
          </cell>
          <cell r="CQ148">
            <v>0</v>
          </cell>
          <cell r="CS148">
            <v>0</v>
          </cell>
          <cell r="CT148">
            <v>0</v>
          </cell>
          <cell r="CU148" t="str">
            <v>使用しない</v>
          </cell>
          <cell r="CV148">
            <v>0</v>
          </cell>
        </row>
        <row r="149">
          <cell r="A149" t="str">
            <v>190117</v>
          </cell>
          <cell r="B149" t="str">
            <v>パナレーサー株式会社</v>
          </cell>
          <cell r="D149" t="str">
            <v>パナレーサー</v>
          </cell>
          <cell r="E149" t="str">
            <v>ﾊﾟﾅﾚｰｻｰ</v>
          </cell>
          <cell r="F149" t="str">
            <v>669-3464</v>
          </cell>
          <cell r="G149" t="str">
            <v>兵庫県丹波市氷上町石生250番地</v>
          </cell>
          <cell r="K149" t="str">
            <v>0795-82-6563</v>
          </cell>
          <cell r="M149" t="str">
            <v>000000</v>
          </cell>
          <cell r="O149" t="str">
            <v>000999</v>
          </cell>
          <cell r="P149" t="str">
            <v>Other</v>
          </cell>
          <cell r="Q149" t="str">
            <v>190117</v>
          </cell>
          <cell r="R149" t="str">
            <v>ﾊﾟﾅﾚｰｻｰ</v>
          </cell>
          <cell r="S149" t="str">
            <v>000000</v>
          </cell>
          <cell r="U149" t="str">
            <v>000000</v>
          </cell>
          <cell r="W149" t="str">
            <v>000000</v>
          </cell>
          <cell r="Y149" t="str">
            <v>000000</v>
          </cell>
          <cell r="AA149" t="str">
            <v>000000</v>
          </cell>
          <cell r="AC149" t="str">
            <v>000000</v>
          </cell>
          <cell r="AE149" t="str">
            <v>000000</v>
          </cell>
          <cell r="AG149" t="str">
            <v>190117</v>
          </cell>
          <cell r="AH149" t="str">
            <v>パナレーサー</v>
          </cell>
          <cell r="AI149">
            <v>0</v>
          </cell>
          <cell r="AJ149" t="str">
            <v>通常</v>
          </cell>
          <cell r="AK149" t="str">
            <v>000000</v>
          </cell>
          <cell r="AM149" t="str">
            <v>000999</v>
          </cell>
          <cell r="AN149" t="str">
            <v>Other</v>
          </cell>
          <cell r="AO149" t="str">
            <v>190117</v>
          </cell>
          <cell r="AP149" t="str">
            <v>ﾊﾟﾅﾚｰｻｰ</v>
          </cell>
          <cell r="AQ149" t="str">
            <v>000000</v>
          </cell>
          <cell r="AS149" t="str">
            <v>000000</v>
          </cell>
          <cell r="AU149" t="str">
            <v>000000</v>
          </cell>
          <cell r="AW149" t="str">
            <v>000000</v>
          </cell>
          <cell r="AY149" t="str">
            <v>000000</v>
          </cell>
          <cell r="BA149" t="str">
            <v>000000</v>
          </cell>
          <cell r="BC149" t="str">
            <v>000000</v>
          </cell>
          <cell r="BE149" t="str">
            <v>000049</v>
          </cell>
          <cell r="BF149" t="str">
            <v>志賀剛史</v>
          </cell>
          <cell r="BG149" t="str">
            <v>000000</v>
          </cell>
          <cell r="BI149" t="str">
            <v>000000</v>
          </cell>
          <cell r="BK149" t="str">
            <v>000000</v>
          </cell>
          <cell r="BM149" t="str">
            <v>000000</v>
          </cell>
          <cell r="BO149" t="str">
            <v>000000</v>
          </cell>
          <cell r="BQ149" t="str">
            <v>000000</v>
          </cell>
          <cell r="BS149" t="str">
            <v>000000</v>
          </cell>
          <cell r="BU149" t="str">
            <v>000000</v>
          </cell>
          <cell r="BW149" t="str">
            <v>000000</v>
          </cell>
          <cell r="BY149" t="str">
            <v>000000</v>
          </cell>
          <cell r="CA149">
            <v>30</v>
          </cell>
          <cell r="CB149">
            <v>0</v>
          </cell>
          <cell r="CC149">
            <v>0</v>
          </cell>
          <cell r="CD149">
            <v>30</v>
          </cell>
          <cell r="CE149">
            <v>0</v>
          </cell>
          <cell r="CF149">
            <v>0</v>
          </cell>
          <cell r="CG149">
            <v>1</v>
          </cell>
          <cell r="CH149" t="str">
            <v>翌月</v>
          </cell>
          <cell r="CI149">
            <v>0</v>
          </cell>
          <cell r="CK149">
            <v>0</v>
          </cell>
          <cell r="CM149">
            <v>1</v>
          </cell>
          <cell r="CN149" t="str">
            <v>振込</v>
          </cell>
          <cell r="CO149">
            <v>0</v>
          </cell>
          <cell r="CQ149">
            <v>0</v>
          </cell>
          <cell r="CS149">
            <v>0</v>
          </cell>
          <cell r="CT149">
            <v>0</v>
          </cell>
          <cell r="CU149" t="str">
            <v>使用しない</v>
          </cell>
          <cell r="CV149">
            <v>0</v>
          </cell>
        </row>
        <row r="150">
          <cell r="A150" t="str">
            <v>190118</v>
          </cell>
          <cell r="B150" t="str">
            <v>合同会社ROVE</v>
          </cell>
          <cell r="D150" t="str">
            <v>ROVE</v>
          </cell>
          <cell r="E150" t="str">
            <v>ﾛｰﾌﾞ</v>
          </cell>
          <cell r="F150" t="str">
            <v>167-0042</v>
          </cell>
          <cell r="G150" t="str">
            <v>東京都杉並区西荻北1-16-2</v>
          </cell>
          <cell r="K150" t="str">
            <v>03-6902-0062</v>
          </cell>
          <cell r="L150" t="str">
            <v>03-5941-8250</v>
          </cell>
          <cell r="M150" t="str">
            <v>000000</v>
          </cell>
          <cell r="O150" t="str">
            <v>000999</v>
          </cell>
          <cell r="P150" t="str">
            <v>Other</v>
          </cell>
          <cell r="Q150" t="str">
            <v>190118</v>
          </cell>
          <cell r="R150" t="str">
            <v>ROVE</v>
          </cell>
          <cell r="S150" t="str">
            <v>000000</v>
          </cell>
          <cell r="U150" t="str">
            <v>000000</v>
          </cell>
          <cell r="W150" t="str">
            <v>000000</v>
          </cell>
          <cell r="Y150" t="str">
            <v>000000</v>
          </cell>
          <cell r="AA150" t="str">
            <v>000000</v>
          </cell>
          <cell r="AC150" t="str">
            <v>000000</v>
          </cell>
          <cell r="AE150" t="str">
            <v>000000</v>
          </cell>
          <cell r="AG150" t="str">
            <v>190118</v>
          </cell>
          <cell r="AH150" t="str">
            <v>ROVE</v>
          </cell>
          <cell r="AI150">
            <v>0</v>
          </cell>
          <cell r="AJ150" t="str">
            <v>通常</v>
          </cell>
          <cell r="AK150" t="str">
            <v>000000</v>
          </cell>
          <cell r="AM150" t="str">
            <v>000999</v>
          </cell>
          <cell r="AN150" t="str">
            <v>Other</v>
          </cell>
          <cell r="AO150" t="str">
            <v>190118</v>
          </cell>
          <cell r="AP150" t="str">
            <v>ROVE</v>
          </cell>
          <cell r="AQ150" t="str">
            <v>000000</v>
          </cell>
          <cell r="AS150" t="str">
            <v>000000</v>
          </cell>
          <cell r="AU150" t="str">
            <v>000000</v>
          </cell>
          <cell r="AW150" t="str">
            <v>000000</v>
          </cell>
          <cell r="AY150" t="str">
            <v>000000</v>
          </cell>
          <cell r="BA150" t="str">
            <v>000000</v>
          </cell>
          <cell r="BC150" t="str">
            <v>000000</v>
          </cell>
          <cell r="BE150" t="str">
            <v>000045</v>
          </cell>
          <cell r="BF150" t="str">
            <v>奥間大史</v>
          </cell>
          <cell r="BG150" t="str">
            <v>000000</v>
          </cell>
          <cell r="BI150" t="str">
            <v>000000</v>
          </cell>
          <cell r="BK150" t="str">
            <v>000000</v>
          </cell>
          <cell r="BM150" t="str">
            <v>000000</v>
          </cell>
          <cell r="BO150" t="str">
            <v>000000</v>
          </cell>
          <cell r="BQ150" t="str">
            <v>000000</v>
          </cell>
          <cell r="BS150" t="str">
            <v>000000</v>
          </cell>
          <cell r="BU150" t="str">
            <v>000000</v>
          </cell>
          <cell r="BW150" t="str">
            <v>000000</v>
          </cell>
          <cell r="BY150" t="str">
            <v>000000</v>
          </cell>
          <cell r="CA150">
            <v>30</v>
          </cell>
          <cell r="CB150">
            <v>0</v>
          </cell>
          <cell r="CC150">
            <v>0</v>
          </cell>
          <cell r="CD150">
            <v>30</v>
          </cell>
          <cell r="CE150">
            <v>0</v>
          </cell>
          <cell r="CF150">
            <v>0</v>
          </cell>
          <cell r="CG150">
            <v>1</v>
          </cell>
          <cell r="CH150" t="str">
            <v>翌月</v>
          </cell>
          <cell r="CI150">
            <v>0</v>
          </cell>
          <cell r="CK150">
            <v>0</v>
          </cell>
          <cell r="CM150">
            <v>1</v>
          </cell>
          <cell r="CN150" t="str">
            <v>振込</v>
          </cell>
          <cell r="CO150">
            <v>0</v>
          </cell>
          <cell r="CQ150">
            <v>0</v>
          </cell>
          <cell r="CS150">
            <v>0</v>
          </cell>
          <cell r="CT150">
            <v>0</v>
          </cell>
          <cell r="CU150" t="str">
            <v>使用しない</v>
          </cell>
          <cell r="CV150">
            <v>0</v>
          </cell>
        </row>
        <row r="151">
          <cell r="A151" t="str">
            <v>190119</v>
          </cell>
          <cell r="B151" t="str">
            <v>デイズユーティリティ合同会社</v>
          </cell>
          <cell r="D151" t="str">
            <v>ﾃﾞｲｽﾞﾕｰﾃｨﾘﾃｨ</v>
          </cell>
          <cell r="F151" t="str">
            <v>134-0015</v>
          </cell>
          <cell r="G151" t="str">
            <v>東京都江戸川区西瑞江5-6-92</v>
          </cell>
          <cell r="K151" t="str">
            <v>090-4095-3653</v>
          </cell>
          <cell r="M151" t="str">
            <v>000000</v>
          </cell>
          <cell r="O151" t="str">
            <v>000217</v>
          </cell>
          <cell r="P151" t="str">
            <v>Outdoor select</v>
          </cell>
          <cell r="Q151" t="str">
            <v>190119</v>
          </cell>
          <cell r="R151" t="str">
            <v>ﾃﾞｲｽﾞﾕｰﾃｨﾘﾃｨ</v>
          </cell>
          <cell r="S151" t="str">
            <v>000000</v>
          </cell>
          <cell r="U151" t="str">
            <v>000000</v>
          </cell>
          <cell r="W151" t="str">
            <v>000000</v>
          </cell>
          <cell r="Y151" t="str">
            <v>000000</v>
          </cell>
          <cell r="AA151" t="str">
            <v>000000</v>
          </cell>
          <cell r="AC151" t="str">
            <v>000000</v>
          </cell>
          <cell r="AE151" t="str">
            <v>000000</v>
          </cell>
          <cell r="AG151" t="str">
            <v>190119</v>
          </cell>
          <cell r="AH151" t="str">
            <v>ﾃﾞｲｽﾞﾕｰﾃｨﾘﾃｨ</v>
          </cell>
          <cell r="AI151">
            <v>2</v>
          </cell>
          <cell r="AJ151" t="str">
            <v>本店</v>
          </cell>
          <cell r="AK151" t="str">
            <v>000000</v>
          </cell>
          <cell r="AM151" t="str">
            <v>000217</v>
          </cell>
          <cell r="AN151" t="str">
            <v>Outdoor select</v>
          </cell>
          <cell r="AO151" t="str">
            <v>190119</v>
          </cell>
          <cell r="AP151" t="str">
            <v>ﾃﾞｲｽﾞﾕｰﾃｨﾘﾃｨ</v>
          </cell>
          <cell r="AQ151" t="str">
            <v>000000</v>
          </cell>
          <cell r="AS151" t="str">
            <v>000000</v>
          </cell>
          <cell r="AU151" t="str">
            <v>000000</v>
          </cell>
          <cell r="AW151" t="str">
            <v>000000</v>
          </cell>
          <cell r="AY151" t="str">
            <v>000000</v>
          </cell>
          <cell r="BA151" t="str">
            <v>000000</v>
          </cell>
          <cell r="BC151" t="str">
            <v>000000</v>
          </cell>
          <cell r="BE151" t="str">
            <v>000017</v>
          </cell>
          <cell r="BF151" t="str">
            <v>南山龍一</v>
          </cell>
          <cell r="BG151" t="str">
            <v>000000</v>
          </cell>
          <cell r="BI151" t="str">
            <v>000000</v>
          </cell>
          <cell r="BK151" t="str">
            <v>000000</v>
          </cell>
          <cell r="BM151" t="str">
            <v>000000</v>
          </cell>
          <cell r="BO151" t="str">
            <v>000000</v>
          </cell>
          <cell r="BQ151" t="str">
            <v>000000</v>
          </cell>
          <cell r="BS151" t="str">
            <v>000000</v>
          </cell>
          <cell r="BU151" t="str">
            <v>000000</v>
          </cell>
          <cell r="BW151" t="str">
            <v>000000</v>
          </cell>
          <cell r="BY151" t="str">
            <v>000000</v>
          </cell>
          <cell r="CA151">
            <v>30</v>
          </cell>
          <cell r="CB151">
            <v>0</v>
          </cell>
          <cell r="CC151">
            <v>0</v>
          </cell>
          <cell r="CD151">
            <v>30</v>
          </cell>
          <cell r="CE151">
            <v>0</v>
          </cell>
          <cell r="CF151">
            <v>0</v>
          </cell>
          <cell r="CG151">
            <v>1</v>
          </cell>
          <cell r="CH151" t="str">
            <v>翌月</v>
          </cell>
          <cell r="CI151">
            <v>0</v>
          </cell>
          <cell r="CK151">
            <v>0</v>
          </cell>
          <cell r="CM151">
            <v>1</v>
          </cell>
          <cell r="CN151" t="str">
            <v>振込</v>
          </cell>
          <cell r="CO151">
            <v>0</v>
          </cell>
          <cell r="CQ151">
            <v>0</v>
          </cell>
          <cell r="CS151">
            <v>0</v>
          </cell>
          <cell r="CT151">
            <v>3</v>
          </cell>
          <cell r="CU151" t="str">
            <v>上代単価×掛率</v>
          </cell>
          <cell r="CV151">
            <v>60</v>
          </cell>
        </row>
        <row r="152">
          <cell r="A152" t="str">
            <v>190120</v>
          </cell>
          <cell r="B152" t="str">
            <v>株式会社サライ</v>
          </cell>
          <cell r="D152" t="str">
            <v>サライ</v>
          </cell>
          <cell r="F152" t="str">
            <v>578-0981</v>
          </cell>
          <cell r="G152" t="str">
            <v>大阪府東大阪市島之内2丁目3-4</v>
          </cell>
          <cell r="K152" t="str">
            <v>072-960-8771</v>
          </cell>
          <cell r="L152" t="str">
            <v>072-960-8772</v>
          </cell>
          <cell r="M152" t="str">
            <v>000000</v>
          </cell>
          <cell r="O152" t="str">
            <v>000212</v>
          </cell>
          <cell r="P152" t="str">
            <v>Bag Speciality</v>
          </cell>
          <cell r="Q152" t="str">
            <v>190120</v>
          </cell>
          <cell r="R152" t="str">
            <v>株式会社サライ</v>
          </cell>
          <cell r="S152" t="str">
            <v>000000</v>
          </cell>
          <cell r="U152" t="str">
            <v>000000</v>
          </cell>
          <cell r="W152" t="str">
            <v>000000</v>
          </cell>
          <cell r="Y152" t="str">
            <v>000000</v>
          </cell>
          <cell r="AA152" t="str">
            <v>000000</v>
          </cell>
          <cell r="AC152" t="str">
            <v>000000</v>
          </cell>
          <cell r="AE152" t="str">
            <v>000000</v>
          </cell>
          <cell r="AG152" t="str">
            <v>190120</v>
          </cell>
          <cell r="AH152" t="str">
            <v>サライ</v>
          </cell>
          <cell r="AI152">
            <v>2</v>
          </cell>
          <cell r="AJ152" t="str">
            <v>本店</v>
          </cell>
          <cell r="AK152" t="str">
            <v>000000</v>
          </cell>
          <cell r="AM152" t="str">
            <v>000212</v>
          </cell>
          <cell r="AN152" t="str">
            <v>Bag Speciality</v>
          </cell>
          <cell r="AO152" t="str">
            <v>190120</v>
          </cell>
          <cell r="AP152" t="str">
            <v>株式会社サライ</v>
          </cell>
          <cell r="AQ152" t="str">
            <v>000000</v>
          </cell>
          <cell r="AS152" t="str">
            <v>000000</v>
          </cell>
          <cell r="AU152" t="str">
            <v>000000</v>
          </cell>
          <cell r="AW152" t="str">
            <v>000000</v>
          </cell>
          <cell r="AY152" t="str">
            <v>000000</v>
          </cell>
          <cell r="BA152" t="str">
            <v>000000</v>
          </cell>
          <cell r="BC152" t="str">
            <v>000000</v>
          </cell>
          <cell r="BE152" t="str">
            <v>000055</v>
          </cell>
          <cell r="BF152" t="str">
            <v>佐藤祐介</v>
          </cell>
          <cell r="BG152" t="str">
            <v>000000</v>
          </cell>
          <cell r="BI152" t="str">
            <v>000000</v>
          </cell>
          <cell r="BK152" t="str">
            <v>000000</v>
          </cell>
          <cell r="BM152" t="str">
            <v>000000</v>
          </cell>
          <cell r="BO152" t="str">
            <v>000000</v>
          </cell>
          <cell r="BQ152" t="str">
            <v>000000</v>
          </cell>
          <cell r="BS152" t="str">
            <v>000000</v>
          </cell>
          <cell r="BU152" t="str">
            <v>000000</v>
          </cell>
          <cell r="BW152" t="str">
            <v>000000</v>
          </cell>
          <cell r="BY152" t="str">
            <v>000000</v>
          </cell>
          <cell r="CA152">
            <v>30</v>
          </cell>
          <cell r="CB152">
            <v>0</v>
          </cell>
          <cell r="CC152">
            <v>0</v>
          </cell>
          <cell r="CD152">
            <v>30</v>
          </cell>
          <cell r="CE152">
            <v>0</v>
          </cell>
          <cell r="CF152">
            <v>0</v>
          </cell>
          <cell r="CG152">
            <v>1</v>
          </cell>
          <cell r="CH152" t="str">
            <v>翌月</v>
          </cell>
          <cell r="CI152">
            <v>0</v>
          </cell>
          <cell r="CK152">
            <v>0</v>
          </cell>
          <cell r="CM152">
            <v>1</v>
          </cell>
          <cell r="CN152" t="str">
            <v>振込</v>
          </cell>
          <cell r="CO152">
            <v>0</v>
          </cell>
          <cell r="CQ152">
            <v>0</v>
          </cell>
          <cell r="CS152">
            <v>0</v>
          </cell>
          <cell r="CT152">
            <v>3</v>
          </cell>
          <cell r="CU152" t="str">
            <v>上代単価×掛率</v>
          </cell>
          <cell r="CV152">
            <v>50</v>
          </cell>
        </row>
        <row r="153">
          <cell r="A153" t="str">
            <v>190121</v>
          </cell>
          <cell r="B153" t="str">
            <v>ドリームターミナルリンク株式会社</v>
          </cell>
          <cell r="D153" t="str">
            <v>ﾄﾞﾘｰﾑﾀｰﾐﾅﾙﾘﾝｸ</v>
          </cell>
          <cell r="F153" t="str">
            <v>151-0051</v>
          </cell>
          <cell r="G153" t="str">
            <v>東京都渋谷区千駄ヶ谷1-21-11</v>
          </cell>
          <cell r="H153" t="str">
            <v>グリーンハイツ千駄ヶ谷2階</v>
          </cell>
          <cell r="K153" t="str">
            <v>03-6447-2470</v>
          </cell>
          <cell r="L153" t="str">
            <v>03-6447-2471</v>
          </cell>
          <cell r="M153" t="str">
            <v>000000</v>
          </cell>
          <cell r="O153" t="str">
            <v>000219</v>
          </cell>
          <cell r="P153" t="str">
            <v>Select Fashion</v>
          </cell>
          <cell r="Q153" t="str">
            <v>190121</v>
          </cell>
          <cell r="R153" t="str">
            <v>ﾄﾞﾘｰﾑﾀｰﾐﾅﾙﾘﾝｸ</v>
          </cell>
          <cell r="S153" t="str">
            <v>000000</v>
          </cell>
          <cell r="U153" t="str">
            <v>000000</v>
          </cell>
          <cell r="W153" t="str">
            <v>000000</v>
          </cell>
          <cell r="Y153" t="str">
            <v>000000</v>
          </cell>
          <cell r="AA153" t="str">
            <v>000000</v>
          </cell>
          <cell r="AC153" t="str">
            <v>000000</v>
          </cell>
          <cell r="AE153" t="str">
            <v>000000</v>
          </cell>
          <cell r="AG153" t="str">
            <v>190121</v>
          </cell>
          <cell r="AH153" t="str">
            <v>ﾄﾞﾘｰﾑﾀｰﾐﾅﾙﾘﾝｸ</v>
          </cell>
          <cell r="AI153">
            <v>2</v>
          </cell>
          <cell r="AJ153" t="str">
            <v>本店</v>
          </cell>
          <cell r="AK153" t="str">
            <v>000000</v>
          </cell>
          <cell r="AM153" t="str">
            <v>000219</v>
          </cell>
          <cell r="AN153" t="str">
            <v>Select Fashion</v>
          </cell>
          <cell r="AO153" t="str">
            <v>190121</v>
          </cell>
          <cell r="AP153" t="str">
            <v>ﾄﾞﾘｰﾑﾀｰﾐﾅﾙﾘﾝｸ</v>
          </cell>
          <cell r="AQ153" t="str">
            <v>000000</v>
          </cell>
          <cell r="AS153" t="str">
            <v>000000</v>
          </cell>
          <cell r="AU153" t="str">
            <v>000000</v>
          </cell>
          <cell r="AW153" t="str">
            <v>000000</v>
          </cell>
          <cell r="AY153" t="str">
            <v>000000</v>
          </cell>
          <cell r="BA153" t="str">
            <v>000000</v>
          </cell>
          <cell r="BC153" t="str">
            <v>000000</v>
          </cell>
          <cell r="BE153" t="str">
            <v>000049</v>
          </cell>
          <cell r="BF153" t="str">
            <v>志賀剛史</v>
          </cell>
          <cell r="BG153" t="str">
            <v>000000</v>
          </cell>
          <cell r="BI153" t="str">
            <v>000000</v>
          </cell>
          <cell r="BK153" t="str">
            <v>000000</v>
          </cell>
          <cell r="BM153" t="str">
            <v>000000</v>
          </cell>
          <cell r="BO153" t="str">
            <v>000000</v>
          </cell>
          <cell r="BQ153" t="str">
            <v>000000</v>
          </cell>
          <cell r="BS153" t="str">
            <v>000000</v>
          </cell>
          <cell r="BU153" t="str">
            <v>000000</v>
          </cell>
          <cell r="BW153" t="str">
            <v>000000</v>
          </cell>
          <cell r="BY153" t="str">
            <v>000000</v>
          </cell>
          <cell r="CA153">
            <v>30</v>
          </cell>
          <cell r="CB153">
            <v>0</v>
          </cell>
          <cell r="CC153">
            <v>0</v>
          </cell>
          <cell r="CD153">
            <v>30</v>
          </cell>
          <cell r="CE153">
            <v>0</v>
          </cell>
          <cell r="CF153">
            <v>0</v>
          </cell>
          <cell r="CG153">
            <v>1</v>
          </cell>
          <cell r="CH153" t="str">
            <v>翌月</v>
          </cell>
          <cell r="CI153">
            <v>0</v>
          </cell>
          <cell r="CK153">
            <v>0</v>
          </cell>
          <cell r="CM153">
            <v>1</v>
          </cell>
          <cell r="CN153" t="str">
            <v>振込</v>
          </cell>
          <cell r="CO153">
            <v>0</v>
          </cell>
          <cell r="CQ153">
            <v>0</v>
          </cell>
          <cell r="CS153">
            <v>0</v>
          </cell>
          <cell r="CT153">
            <v>3</v>
          </cell>
          <cell r="CU153" t="str">
            <v>上代単価×掛率</v>
          </cell>
          <cell r="CV153">
            <v>50</v>
          </cell>
        </row>
        <row r="154">
          <cell r="A154" t="str">
            <v>190122</v>
          </cell>
          <cell r="B154" t="str">
            <v>株式会社ベイクルーズ</v>
          </cell>
          <cell r="D154" t="str">
            <v>ﾍﾞｲｸﾙｰｽﾞ</v>
          </cell>
          <cell r="F154" t="str">
            <v>150-0002</v>
          </cell>
          <cell r="G154" t="str">
            <v>東京都渋谷区渋谷一丁目23番21</v>
          </cell>
          <cell r="H154" t="str">
            <v>渋谷キャスト 3～10Ｆ</v>
          </cell>
          <cell r="K154" t="str">
            <v>03-5457-3380</v>
          </cell>
          <cell r="L154" t="str">
            <v>03-5457-3381</v>
          </cell>
          <cell r="M154" t="str">
            <v>000000</v>
          </cell>
          <cell r="O154" t="str">
            <v>000219</v>
          </cell>
          <cell r="P154" t="str">
            <v>Select Fashion</v>
          </cell>
          <cell r="Q154" t="str">
            <v>190122</v>
          </cell>
          <cell r="R154" t="str">
            <v>ベイクルーズ</v>
          </cell>
          <cell r="S154" t="str">
            <v>000000</v>
          </cell>
          <cell r="U154" t="str">
            <v>000000</v>
          </cell>
          <cell r="W154" t="str">
            <v>000000</v>
          </cell>
          <cell r="Y154" t="str">
            <v>000000</v>
          </cell>
          <cell r="AA154" t="str">
            <v>000000</v>
          </cell>
          <cell r="AC154" t="str">
            <v>000000</v>
          </cell>
          <cell r="AE154" t="str">
            <v>000000</v>
          </cell>
          <cell r="AG154" t="str">
            <v>190122</v>
          </cell>
          <cell r="AH154" t="str">
            <v>ﾍﾞｲｸﾙｰｽﾞ</v>
          </cell>
          <cell r="AI154">
            <v>2</v>
          </cell>
          <cell r="AJ154" t="str">
            <v>本店</v>
          </cell>
          <cell r="AK154" t="str">
            <v>000000</v>
          </cell>
          <cell r="AM154" t="str">
            <v>000219</v>
          </cell>
          <cell r="AN154" t="str">
            <v>Select Fashion</v>
          </cell>
          <cell r="AO154" t="str">
            <v>190122</v>
          </cell>
          <cell r="AP154" t="str">
            <v>ベイクルーズ</v>
          </cell>
          <cell r="AQ154" t="str">
            <v>000000</v>
          </cell>
          <cell r="AS154" t="str">
            <v>000000</v>
          </cell>
          <cell r="AU154" t="str">
            <v>000000</v>
          </cell>
          <cell r="AW154" t="str">
            <v>000000</v>
          </cell>
          <cell r="AY154" t="str">
            <v>000000</v>
          </cell>
          <cell r="BA154" t="str">
            <v>000000</v>
          </cell>
          <cell r="BC154" t="str">
            <v>000000</v>
          </cell>
          <cell r="BE154" t="str">
            <v>000056</v>
          </cell>
          <cell r="BF154" t="str">
            <v>五十嵐悠介</v>
          </cell>
          <cell r="BG154" t="str">
            <v>000000</v>
          </cell>
          <cell r="BI154" t="str">
            <v>000000</v>
          </cell>
          <cell r="BK154" t="str">
            <v>000000</v>
          </cell>
          <cell r="BM154" t="str">
            <v>000000</v>
          </cell>
          <cell r="BO154" t="str">
            <v>000000</v>
          </cell>
          <cell r="BQ154" t="str">
            <v>000000</v>
          </cell>
          <cell r="BS154" t="str">
            <v>000000</v>
          </cell>
          <cell r="BU154" t="str">
            <v>000000</v>
          </cell>
          <cell r="BW154" t="str">
            <v>000000</v>
          </cell>
          <cell r="BY154" t="str">
            <v>000000</v>
          </cell>
          <cell r="CA154">
            <v>30</v>
          </cell>
          <cell r="CB154">
            <v>0</v>
          </cell>
          <cell r="CC154">
            <v>0</v>
          </cell>
          <cell r="CD154">
            <v>10</v>
          </cell>
          <cell r="CE154">
            <v>0</v>
          </cell>
          <cell r="CF154">
            <v>0</v>
          </cell>
          <cell r="CG154">
            <v>2</v>
          </cell>
          <cell r="CH154" t="str">
            <v>2ヶ月後</v>
          </cell>
          <cell r="CI154">
            <v>0</v>
          </cell>
          <cell r="CK154">
            <v>0</v>
          </cell>
          <cell r="CM154">
            <v>1</v>
          </cell>
          <cell r="CN154" t="str">
            <v>振込</v>
          </cell>
          <cell r="CO154">
            <v>0</v>
          </cell>
          <cell r="CQ154">
            <v>0</v>
          </cell>
          <cell r="CS154">
            <v>0</v>
          </cell>
          <cell r="CT154">
            <v>3</v>
          </cell>
          <cell r="CU154" t="str">
            <v>上代単価×掛率</v>
          </cell>
          <cell r="CV154">
            <v>58</v>
          </cell>
        </row>
        <row r="155">
          <cell r="A155" t="str">
            <v>190123</v>
          </cell>
          <cell r="B155" t="str">
            <v>Short Squeeze</v>
          </cell>
          <cell r="D155" t="str">
            <v>ｼｮｰﾄｽｸｲｰｽﾞ</v>
          </cell>
          <cell r="F155" t="str">
            <v>111-0035</v>
          </cell>
          <cell r="G155" t="str">
            <v>東京都台東区西浅草1-5-14</v>
          </cell>
          <cell r="H155" t="str">
            <v>京成サンコーポ浅草205</v>
          </cell>
          <cell r="K155" t="str">
            <v>03-5830-3230</v>
          </cell>
          <cell r="L155" t="str">
            <v>03-5830-3230</v>
          </cell>
          <cell r="M155" t="str">
            <v>000000</v>
          </cell>
          <cell r="O155" t="str">
            <v>000217</v>
          </cell>
          <cell r="P155" t="str">
            <v>Outdoor select</v>
          </cell>
          <cell r="Q155" t="str">
            <v>190123</v>
          </cell>
          <cell r="R155" t="str">
            <v>ｼｮｰﾄｽｸｲｰｽﾞ</v>
          </cell>
          <cell r="S155" t="str">
            <v>000000</v>
          </cell>
          <cell r="U155" t="str">
            <v>000000</v>
          </cell>
          <cell r="W155" t="str">
            <v>000000</v>
          </cell>
          <cell r="Y155" t="str">
            <v>000000</v>
          </cell>
          <cell r="AA155" t="str">
            <v>000000</v>
          </cell>
          <cell r="AC155" t="str">
            <v>000000</v>
          </cell>
          <cell r="AE155" t="str">
            <v>000000</v>
          </cell>
          <cell r="AG155" t="str">
            <v>190123</v>
          </cell>
          <cell r="AH155" t="str">
            <v>ｼｮｰﾄｽｸｲｰｽﾞ</v>
          </cell>
          <cell r="AI155">
            <v>0</v>
          </cell>
          <cell r="AJ155" t="str">
            <v>通常</v>
          </cell>
          <cell r="AK155" t="str">
            <v>000000</v>
          </cell>
          <cell r="AM155" t="str">
            <v>000217</v>
          </cell>
          <cell r="AN155" t="str">
            <v>Outdoor select</v>
          </cell>
          <cell r="AO155" t="str">
            <v>190123</v>
          </cell>
          <cell r="AP155" t="str">
            <v>ｼｮｰﾄｽｸｲｰｽﾞ</v>
          </cell>
          <cell r="AQ155" t="str">
            <v>000000</v>
          </cell>
          <cell r="AS155" t="str">
            <v>000000</v>
          </cell>
          <cell r="AU155" t="str">
            <v>000000</v>
          </cell>
          <cell r="AW155" t="str">
            <v>000000</v>
          </cell>
          <cell r="AY155" t="str">
            <v>000000</v>
          </cell>
          <cell r="BA155" t="str">
            <v>000000</v>
          </cell>
          <cell r="BC155" t="str">
            <v>000000</v>
          </cell>
          <cell r="BE155" t="str">
            <v>000056</v>
          </cell>
          <cell r="BF155" t="str">
            <v>五十嵐悠介</v>
          </cell>
          <cell r="BG155" t="str">
            <v>000000</v>
          </cell>
          <cell r="BI155" t="str">
            <v>000000</v>
          </cell>
          <cell r="BK155" t="str">
            <v>000000</v>
          </cell>
          <cell r="BM155" t="str">
            <v>000000</v>
          </cell>
          <cell r="BO155" t="str">
            <v>000000</v>
          </cell>
          <cell r="BQ155" t="str">
            <v>000000</v>
          </cell>
          <cell r="BS155" t="str">
            <v>000000</v>
          </cell>
          <cell r="BU155" t="str">
            <v>000000</v>
          </cell>
          <cell r="BW155" t="str">
            <v>000000</v>
          </cell>
          <cell r="BY155" t="str">
            <v>000000</v>
          </cell>
          <cell r="CA155">
            <v>30</v>
          </cell>
          <cell r="CB155">
            <v>0</v>
          </cell>
          <cell r="CC155">
            <v>0</v>
          </cell>
          <cell r="CD155">
            <v>30</v>
          </cell>
          <cell r="CE155">
            <v>0</v>
          </cell>
          <cell r="CF155">
            <v>0</v>
          </cell>
          <cell r="CG155">
            <v>1</v>
          </cell>
          <cell r="CH155" t="str">
            <v>翌月</v>
          </cell>
          <cell r="CI155">
            <v>0</v>
          </cell>
          <cell r="CK155">
            <v>0</v>
          </cell>
          <cell r="CM155">
            <v>1</v>
          </cell>
          <cell r="CN155" t="str">
            <v>振込</v>
          </cell>
          <cell r="CO155">
            <v>0</v>
          </cell>
          <cell r="CQ155">
            <v>0</v>
          </cell>
          <cell r="CS155">
            <v>0</v>
          </cell>
          <cell r="CT155">
            <v>3</v>
          </cell>
          <cell r="CU155" t="str">
            <v>上代単価×掛率</v>
          </cell>
          <cell r="CV155">
            <v>60</v>
          </cell>
        </row>
        <row r="156">
          <cell r="A156" t="str">
            <v>190124</v>
          </cell>
          <cell r="B156" t="str">
            <v>株式会社マクアケ</v>
          </cell>
          <cell r="D156" t="str">
            <v>マクアケ</v>
          </cell>
          <cell r="E156" t="str">
            <v>ﾏｸｱｹ</v>
          </cell>
          <cell r="F156" t="str">
            <v>150-0002</v>
          </cell>
          <cell r="G156" t="str">
            <v>東京都渋谷区渋谷2-16-1</v>
          </cell>
          <cell r="H156" t="str">
            <v>Daiwa渋谷宮益坂ビル 10F</v>
          </cell>
          <cell r="K156" t="str">
            <v>070-8714-6219</v>
          </cell>
          <cell r="M156" t="str">
            <v>000000</v>
          </cell>
          <cell r="O156" t="str">
            <v>000222</v>
          </cell>
          <cell r="P156" t="str">
            <v>WebMalls</v>
          </cell>
          <cell r="Q156" t="str">
            <v>190124</v>
          </cell>
          <cell r="R156" t="str">
            <v>マクアケ</v>
          </cell>
          <cell r="S156" t="str">
            <v>000000</v>
          </cell>
          <cell r="U156" t="str">
            <v>000000</v>
          </cell>
          <cell r="W156" t="str">
            <v>000000</v>
          </cell>
          <cell r="Y156" t="str">
            <v>000000</v>
          </cell>
          <cell r="AA156" t="str">
            <v>000000</v>
          </cell>
          <cell r="AC156" t="str">
            <v>000000</v>
          </cell>
          <cell r="AE156" t="str">
            <v>000000</v>
          </cell>
          <cell r="AG156" t="str">
            <v>190124</v>
          </cell>
          <cell r="AH156" t="str">
            <v>マクアケ</v>
          </cell>
          <cell r="AI156">
            <v>0</v>
          </cell>
          <cell r="AJ156" t="str">
            <v>通常</v>
          </cell>
          <cell r="AK156" t="str">
            <v>000000</v>
          </cell>
          <cell r="AM156" t="str">
            <v>000222</v>
          </cell>
          <cell r="AN156" t="str">
            <v>WebMalls</v>
          </cell>
          <cell r="AO156" t="str">
            <v>190124</v>
          </cell>
          <cell r="AP156" t="str">
            <v>マクアケ</v>
          </cell>
          <cell r="AQ156" t="str">
            <v>000000</v>
          </cell>
          <cell r="AS156" t="str">
            <v>000000</v>
          </cell>
          <cell r="AU156" t="str">
            <v>000000</v>
          </cell>
          <cell r="AW156" t="str">
            <v>000000</v>
          </cell>
          <cell r="AY156" t="str">
            <v>000000</v>
          </cell>
          <cell r="BA156" t="str">
            <v>000000</v>
          </cell>
          <cell r="BC156" t="str">
            <v>000000</v>
          </cell>
          <cell r="BE156" t="str">
            <v>000033</v>
          </cell>
          <cell r="BF156" t="str">
            <v>森田高一郎</v>
          </cell>
          <cell r="BG156" t="str">
            <v>000000</v>
          </cell>
          <cell r="BI156" t="str">
            <v>000000</v>
          </cell>
          <cell r="BK156" t="str">
            <v>000000</v>
          </cell>
          <cell r="BM156" t="str">
            <v>000000</v>
          </cell>
          <cell r="BO156" t="str">
            <v>000000</v>
          </cell>
          <cell r="BQ156" t="str">
            <v>000000</v>
          </cell>
          <cell r="BS156" t="str">
            <v>000000</v>
          </cell>
          <cell r="BU156" t="str">
            <v>000000</v>
          </cell>
          <cell r="BW156" t="str">
            <v>000000</v>
          </cell>
          <cell r="BY156" t="str">
            <v>000000</v>
          </cell>
          <cell r="CA156">
            <v>30</v>
          </cell>
          <cell r="CB156">
            <v>0</v>
          </cell>
          <cell r="CC156">
            <v>0</v>
          </cell>
          <cell r="CD156">
            <v>3</v>
          </cell>
          <cell r="CE156">
            <v>0</v>
          </cell>
          <cell r="CF156">
            <v>0</v>
          </cell>
          <cell r="CG156">
            <v>2</v>
          </cell>
          <cell r="CH156" t="str">
            <v>2ヶ月後</v>
          </cell>
          <cell r="CI156">
            <v>0</v>
          </cell>
          <cell r="CK156">
            <v>0</v>
          </cell>
          <cell r="CM156">
            <v>1</v>
          </cell>
          <cell r="CN156" t="str">
            <v>振込</v>
          </cell>
          <cell r="CO156">
            <v>0</v>
          </cell>
          <cell r="CQ156">
            <v>0</v>
          </cell>
          <cell r="CS156">
            <v>0</v>
          </cell>
          <cell r="CT156">
            <v>3</v>
          </cell>
          <cell r="CU156" t="str">
            <v>上代単価×掛率</v>
          </cell>
          <cell r="CV156">
            <v>80</v>
          </cell>
        </row>
        <row r="157">
          <cell r="A157" t="str">
            <v>190125</v>
          </cell>
          <cell r="B157" t="str">
            <v>笹尾商工株式会社</v>
          </cell>
          <cell r="D157" t="str">
            <v>笹尾商工</v>
          </cell>
          <cell r="F157" t="str">
            <v>901-2131</v>
          </cell>
          <cell r="G157" t="str">
            <v>沖縄県浦添市牧港2-50-11</v>
          </cell>
          <cell r="K157" t="str">
            <v>098-877-1533</v>
          </cell>
          <cell r="L157" t="str">
            <v>098-877-1558</v>
          </cell>
          <cell r="M157" t="str">
            <v>000000</v>
          </cell>
          <cell r="O157" t="str">
            <v>000218</v>
          </cell>
          <cell r="P157" t="str">
            <v>Outdoor Specialty</v>
          </cell>
          <cell r="Q157" t="str">
            <v>190125</v>
          </cell>
          <cell r="R157" t="str">
            <v>笹尾商工株式会社</v>
          </cell>
          <cell r="S157" t="str">
            <v>000000</v>
          </cell>
          <cell r="U157" t="str">
            <v>000000</v>
          </cell>
          <cell r="W157" t="str">
            <v>000000</v>
          </cell>
          <cell r="Y157" t="str">
            <v>000000</v>
          </cell>
          <cell r="AA157" t="str">
            <v>000000</v>
          </cell>
          <cell r="AC157" t="str">
            <v>000000</v>
          </cell>
          <cell r="AE157" t="str">
            <v>000000</v>
          </cell>
          <cell r="AG157" t="str">
            <v>190125</v>
          </cell>
          <cell r="AH157" t="str">
            <v>笹尾商工</v>
          </cell>
          <cell r="AI157">
            <v>2</v>
          </cell>
          <cell r="AJ157" t="str">
            <v>本店</v>
          </cell>
          <cell r="AK157" t="str">
            <v>000000</v>
          </cell>
          <cell r="AM157" t="str">
            <v>000218</v>
          </cell>
          <cell r="AN157" t="str">
            <v>Outdoor Specialty</v>
          </cell>
          <cell r="AO157" t="str">
            <v>190125</v>
          </cell>
          <cell r="AP157" t="str">
            <v>笹尾商工株式会社</v>
          </cell>
          <cell r="AQ157" t="str">
            <v>000000</v>
          </cell>
          <cell r="AS157" t="str">
            <v>000000</v>
          </cell>
          <cell r="AU157" t="str">
            <v>000000</v>
          </cell>
          <cell r="AW157" t="str">
            <v>000000</v>
          </cell>
          <cell r="AY157" t="str">
            <v>000000</v>
          </cell>
          <cell r="BA157" t="str">
            <v>000000</v>
          </cell>
          <cell r="BC157" t="str">
            <v>000000</v>
          </cell>
          <cell r="BE157" t="str">
            <v>000056</v>
          </cell>
          <cell r="BF157" t="str">
            <v>五十嵐悠介</v>
          </cell>
          <cell r="BG157" t="str">
            <v>000000</v>
          </cell>
          <cell r="BI157" t="str">
            <v>000000</v>
          </cell>
          <cell r="BK157" t="str">
            <v>000000</v>
          </cell>
          <cell r="BM157" t="str">
            <v>000000</v>
          </cell>
          <cell r="BO157" t="str">
            <v>000000</v>
          </cell>
          <cell r="BQ157" t="str">
            <v>000000</v>
          </cell>
          <cell r="BS157" t="str">
            <v>000000</v>
          </cell>
          <cell r="BU157" t="str">
            <v>000000</v>
          </cell>
          <cell r="BW157" t="str">
            <v>000000</v>
          </cell>
          <cell r="BY157" t="str">
            <v>000000</v>
          </cell>
          <cell r="CA157">
            <v>30</v>
          </cell>
          <cell r="CB157">
            <v>0</v>
          </cell>
          <cell r="CC157">
            <v>0</v>
          </cell>
          <cell r="CD157">
            <v>30</v>
          </cell>
          <cell r="CE157">
            <v>0</v>
          </cell>
          <cell r="CF157">
            <v>0</v>
          </cell>
          <cell r="CG157">
            <v>1</v>
          </cell>
          <cell r="CH157" t="str">
            <v>翌月</v>
          </cell>
          <cell r="CI157">
            <v>0</v>
          </cell>
          <cell r="CK157">
            <v>0</v>
          </cell>
          <cell r="CM157">
            <v>1</v>
          </cell>
          <cell r="CN157" t="str">
            <v>振込</v>
          </cell>
          <cell r="CO157">
            <v>0</v>
          </cell>
          <cell r="CQ157">
            <v>0</v>
          </cell>
          <cell r="CS157">
            <v>0</v>
          </cell>
          <cell r="CT157">
            <v>3</v>
          </cell>
          <cell r="CU157" t="str">
            <v>上代単価×掛率</v>
          </cell>
          <cell r="CV157">
            <v>60</v>
          </cell>
        </row>
        <row r="158">
          <cell r="A158" t="str">
            <v>190126</v>
          </cell>
          <cell r="B158" t="str">
            <v>有限会社 PAC</v>
          </cell>
          <cell r="D158" t="str">
            <v>PAC</v>
          </cell>
          <cell r="F158" t="str">
            <v>180-0003</v>
          </cell>
          <cell r="G158" t="str">
            <v>東京都武蔵野市吉祥寺南町</v>
          </cell>
          <cell r="H158" t="str">
            <v>1-30-1-301</v>
          </cell>
          <cell r="K158" t="str">
            <v>0422-46-7036</v>
          </cell>
          <cell r="L158" t="str">
            <v>0422-24-9796</v>
          </cell>
          <cell r="M158" t="str">
            <v>000000</v>
          </cell>
          <cell r="O158" t="str">
            <v>000219</v>
          </cell>
          <cell r="P158" t="str">
            <v>Select Fashion</v>
          </cell>
          <cell r="Q158" t="str">
            <v>190126</v>
          </cell>
          <cell r="R158" t="str">
            <v>有限会社 PAC</v>
          </cell>
          <cell r="S158" t="str">
            <v>000000</v>
          </cell>
          <cell r="U158" t="str">
            <v>000000</v>
          </cell>
          <cell r="W158" t="str">
            <v>000000</v>
          </cell>
          <cell r="Y158" t="str">
            <v>000000</v>
          </cell>
          <cell r="AA158" t="str">
            <v>000000</v>
          </cell>
          <cell r="AC158" t="str">
            <v>000000</v>
          </cell>
          <cell r="AE158" t="str">
            <v>000000</v>
          </cell>
          <cell r="AG158" t="str">
            <v>190126</v>
          </cell>
          <cell r="AH158" t="str">
            <v>PAC</v>
          </cell>
          <cell r="AI158">
            <v>2</v>
          </cell>
          <cell r="AJ158" t="str">
            <v>本店</v>
          </cell>
          <cell r="AK158" t="str">
            <v>000000</v>
          </cell>
          <cell r="AM158" t="str">
            <v>000219</v>
          </cell>
          <cell r="AN158" t="str">
            <v>Select Fashion</v>
          </cell>
          <cell r="AO158" t="str">
            <v>190126</v>
          </cell>
          <cell r="AP158" t="str">
            <v>有限会社 PAC</v>
          </cell>
          <cell r="AQ158" t="str">
            <v>000000</v>
          </cell>
          <cell r="AS158" t="str">
            <v>000000</v>
          </cell>
          <cell r="AU158" t="str">
            <v>000000</v>
          </cell>
          <cell r="AW158" t="str">
            <v>000000</v>
          </cell>
          <cell r="AY158" t="str">
            <v>000000</v>
          </cell>
          <cell r="BA158" t="str">
            <v>000000</v>
          </cell>
          <cell r="BC158" t="str">
            <v>000000</v>
          </cell>
          <cell r="BE158" t="str">
            <v>000056</v>
          </cell>
          <cell r="BF158" t="str">
            <v>五十嵐悠介</v>
          </cell>
          <cell r="BG158" t="str">
            <v>000000</v>
          </cell>
          <cell r="BI158" t="str">
            <v>000000</v>
          </cell>
          <cell r="BK158" t="str">
            <v>000000</v>
          </cell>
          <cell r="BM158" t="str">
            <v>000000</v>
          </cell>
          <cell r="BO158" t="str">
            <v>000000</v>
          </cell>
          <cell r="BQ158" t="str">
            <v>000000</v>
          </cell>
          <cell r="BS158" t="str">
            <v>000000</v>
          </cell>
          <cell r="BU158" t="str">
            <v>000000</v>
          </cell>
          <cell r="BW158" t="str">
            <v>000000</v>
          </cell>
          <cell r="BY158" t="str">
            <v>000000</v>
          </cell>
          <cell r="CA158">
            <v>30</v>
          </cell>
          <cell r="CB158">
            <v>0</v>
          </cell>
          <cell r="CC158">
            <v>0</v>
          </cell>
          <cell r="CD158">
            <v>30</v>
          </cell>
          <cell r="CE158">
            <v>0</v>
          </cell>
          <cell r="CF158">
            <v>0</v>
          </cell>
          <cell r="CG158">
            <v>1</v>
          </cell>
          <cell r="CH158" t="str">
            <v>翌月</v>
          </cell>
          <cell r="CI158">
            <v>0</v>
          </cell>
          <cell r="CK158">
            <v>0</v>
          </cell>
          <cell r="CM158">
            <v>1</v>
          </cell>
          <cell r="CN158" t="str">
            <v>振込</v>
          </cell>
          <cell r="CO158">
            <v>0</v>
          </cell>
          <cell r="CQ158">
            <v>0</v>
          </cell>
          <cell r="CS158">
            <v>0</v>
          </cell>
          <cell r="CT158">
            <v>3</v>
          </cell>
          <cell r="CU158" t="str">
            <v>上代単価×掛率</v>
          </cell>
          <cell r="CV158">
            <v>60</v>
          </cell>
        </row>
        <row r="159">
          <cell r="A159" t="str">
            <v>190127</v>
          </cell>
          <cell r="B159" t="str">
            <v>株式会社モトベロ・プラス</v>
          </cell>
          <cell r="D159" t="str">
            <v>モトベロ・プラス</v>
          </cell>
          <cell r="F159" t="str">
            <v>150-0021</v>
          </cell>
          <cell r="G159" t="str">
            <v>東京都渋谷区恵比寿西2-19-9</v>
          </cell>
          <cell r="H159" t="str">
            <v>SGビル</v>
          </cell>
          <cell r="K159" t="str">
            <v>035784-6337</v>
          </cell>
          <cell r="L159" t="str">
            <v>035784-6334</v>
          </cell>
          <cell r="M159" t="str">
            <v>000000</v>
          </cell>
          <cell r="O159" t="str">
            <v>000213</v>
          </cell>
          <cell r="P159" t="str">
            <v>Cycle Specialty</v>
          </cell>
          <cell r="Q159" t="str">
            <v>190127</v>
          </cell>
          <cell r="R159" t="str">
            <v>モトベロ・プラス</v>
          </cell>
          <cell r="S159" t="str">
            <v>000000</v>
          </cell>
          <cell r="U159" t="str">
            <v>000000</v>
          </cell>
          <cell r="W159" t="str">
            <v>000000</v>
          </cell>
          <cell r="Y159" t="str">
            <v>000000</v>
          </cell>
          <cell r="AA159" t="str">
            <v>000000</v>
          </cell>
          <cell r="AC159" t="str">
            <v>000000</v>
          </cell>
          <cell r="AE159" t="str">
            <v>000000</v>
          </cell>
          <cell r="AG159" t="str">
            <v>190127</v>
          </cell>
          <cell r="AH159" t="str">
            <v>モトベロ・プラス</v>
          </cell>
          <cell r="AI159">
            <v>2</v>
          </cell>
          <cell r="AJ159" t="str">
            <v>本店</v>
          </cell>
          <cell r="AK159" t="str">
            <v>000000</v>
          </cell>
          <cell r="AM159" t="str">
            <v>000213</v>
          </cell>
          <cell r="AN159" t="str">
            <v>Cycle Specialty</v>
          </cell>
          <cell r="AO159" t="str">
            <v>190127</v>
          </cell>
          <cell r="AP159" t="str">
            <v>モトベロ・プラス</v>
          </cell>
          <cell r="AQ159" t="str">
            <v>000000</v>
          </cell>
          <cell r="AS159" t="str">
            <v>000000</v>
          </cell>
          <cell r="AU159" t="str">
            <v>000000</v>
          </cell>
          <cell r="AW159" t="str">
            <v>000000</v>
          </cell>
          <cell r="AY159" t="str">
            <v>000000</v>
          </cell>
          <cell r="BA159" t="str">
            <v>000000</v>
          </cell>
          <cell r="BC159" t="str">
            <v>000000</v>
          </cell>
          <cell r="BE159" t="str">
            <v>000049</v>
          </cell>
          <cell r="BF159" t="str">
            <v>志賀剛史</v>
          </cell>
          <cell r="BG159" t="str">
            <v>000000</v>
          </cell>
          <cell r="BI159" t="str">
            <v>000000</v>
          </cell>
          <cell r="BK159" t="str">
            <v>000000</v>
          </cell>
          <cell r="BM159" t="str">
            <v>000000</v>
          </cell>
          <cell r="BO159" t="str">
            <v>000000</v>
          </cell>
          <cell r="BQ159" t="str">
            <v>000000</v>
          </cell>
          <cell r="BS159" t="str">
            <v>000000</v>
          </cell>
          <cell r="BU159" t="str">
            <v>000000</v>
          </cell>
          <cell r="BW159" t="str">
            <v>000000</v>
          </cell>
          <cell r="BY159" t="str">
            <v>000000</v>
          </cell>
          <cell r="CA159">
            <v>30</v>
          </cell>
          <cell r="CB159">
            <v>0</v>
          </cell>
          <cell r="CC159">
            <v>0</v>
          </cell>
          <cell r="CD159">
            <v>30</v>
          </cell>
          <cell r="CE159">
            <v>0</v>
          </cell>
          <cell r="CF159">
            <v>0</v>
          </cell>
          <cell r="CG159">
            <v>1</v>
          </cell>
          <cell r="CH159" t="str">
            <v>翌月</v>
          </cell>
          <cell r="CI159">
            <v>0</v>
          </cell>
          <cell r="CK159">
            <v>0</v>
          </cell>
          <cell r="CM159">
            <v>1</v>
          </cell>
          <cell r="CN159" t="str">
            <v>振込</v>
          </cell>
          <cell r="CO159">
            <v>0</v>
          </cell>
          <cell r="CQ159">
            <v>0</v>
          </cell>
          <cell r="CS159">
            <v>0</v>
          </cell>
          <cell r="CT159">
            <v>3</v>
          </cell>
          <cell r="CU159" t="str">
            <v>上代単価×掛率</v>
          </cell>
          <cell r="CV159">
            <v>65</v>
          </cell>
        </row>
        <row r="160">
          <cell r="A160" t="str">
            <v>190128</v>
          </cell>
          <cell r="B160" t="str">
            <v>有限会社　藤橋鞄店</v>
          </cell>
          <cell r="D160" t="str">
            <v>藤橋鞄店</v>
          </cell>
          <cell r="F160" t="str">
            <v>247-0056</v>
          </cell>
          <cell r="G160" t="str">
            <v>神奈川県鎌倉市大船1-11-5</v>
          </cell>
          <cell r="K160" t="str">
            <v>0467-46-2362</v>
          </cell>
          <cell r="L160" t="str">
            <v>0467-46-2362</v>
          </cell>
          <cell r="M160" t="str">
            <v>000000</v>
          </cell>
          <cell r="O160" t="str">
            <v>000212</v>
          </cell>
          <cell r="P160" t="str">
            <v>Bag Speciality</v>
          </cell>
          <cell r="Q160" t="str">
            <v>190128</v>
          </cell>
          <cell r="R160" t="str">
            <v>有限会社　藤橋鞄店</v>
          </cell>
          <cell r="S160" t="str">
            <v>000000</v>
          </cell>
          <cell r="U160" t="str">
            <v>000000</v>
          </cell>
          <cell r="W160" t="str">
            <v>000000</v>
          </cell>
          <cell r="Y160" t="str">
            <v>000000</v>
          </cell>
          <cell r="AA160" t="str">
            <v>000000</v>
          </cell>
          <cell r="AC160" t="str">
            <v>000000</v>
          </cell>
          <cell r="AE160" t="str">
            <v>000000</v>
          </cell>
          <cell r="AG160" t="str">
            <v>190128</v>
          </cell>
          <cell r="AH160" t="str">
            <v>藤橋鞄店</v>
          </cell>
          <cell r="AI160">
            <v>2</v>
          </cell>
          <cell r="AJ160" t="str">
            <v>本店</v>
          </cell>
          <cell r="AK160" t="str">
            <v>000000</v>
          </cell>
          <cell r="AM160" t="str">
            <v>000212</v>
          </cell>
          <cell r="AN160" t="str">
            <v>Bag Speciality</v>
          </cell>
          <cell r="AO160" t="str">
            <v>190128</v>
          </cell>
          <cell r="AP160" t="str">
            <v>有限会社　藤橋鞄店</v>
          </cell>
          <cell r="AQ160" t="str">
            <v>000000</v>
          </cell>
          <cell r="AS160" t="str">
            <v>000000</v>
          </cell>
          <cell r="AU160" t="str">
            <v>000000</v>
          </cell>
          <cell r="AW160" t="str">
            <v>000000</v>
          </cell>
          <cell r="AY160" t="str">
            <v>000000</v>
          </cell>
          <cell r="BA160" t="str">
            <v>000000</v>
          </cell>
          <cell r="BC160" t="str">
            <v>000000</v>
          </cell>
          <cell r="BE160" t="str">
            <v>000056</v>
          </cell>
          <cell r="BF160" t="str">
            <v>五十嵐悠介</v>
          </cell>
          <cell r="BG160" t="str">
            <v>000000</v>
          </cell>
          <cell r="BI160" t="str">
            <v>000000</v>
          </cell>
          <cell r="BK160" t="str">
            <v>000000</v>
          </cell>
          <cell r="BM160" t="str">
            <v>000000</v>
          </cell>
          <cell r="BO160" t="str">
            <v>000000</v>
          </cell>
          <cell r="BQ160" t="str">
            <v>000000</v>
          </cell>
          <cell r="BS160" t="str">
            <v>000000</v>
          </cell>
          <cell r="BU160" t="str">
            <v>000000</v>
          </cell>
          <cell r="BW160" t="str">
            <v>000000</v>
          </cell>
          <cell r="BY160" t="str">
            <v>000000</v>
          </cell>
          <cell r="CA160">
            <v>20</v>
          </cell>
          <cell r="CB160">
            <v>0</v>
          </cell>
          <cell r="CC160">
            <v>0</v>
          </cell>
          <cell r="CD160">
            <v>30</v>
          </cell>
          <cell r="CE160">
            <v>0</v>
          </cell>
          <cell r="CF160">
            <v>0</v>
          </cell>
          <cell r="CG160">
            <v>1</v>
          </cell>
          <cell r="CH160" t="str">
            <v>翌月</v>
          </cell>
          <cell r="CI160">
            <v>0</v>
          </cell>
          <cell r="CK160">
            <v>0</v>
          </cell>
          <cell r="CM160">
            <v>1</v>
          </cell>
          <cell r="CN160" t="str">
            <v>振込</v>
          </cell>
          <cell r="CO160">
            <v>0</v>
          </cell>
          <cell r="CQ160">
            <v>0</v>
          </cell>
          <cell r="CS160">
            <v>0</v>
          </cell>
          <cell r="CT160">
            <v>3</v>
          </cell>
          <cell r="CU160" t="str">
            <v>上代単価×掛率</v>
          </cell>
          <cell r="CV160">
            <v>60</v>
          </cell>
        </row>
        <row r="161">
          <cell r="A161" t="str">
            <v>190129</v>
          </cell>
          <cell r="B161" t="str">
            <v>agua</v>
          </cell>
          <cell r="D161" t="str">
            <v>agua</v>
          </cell>
          <cell r="F161" t="str">
            <v>465-0018</v>
          </cell>
          <cell r="G161" t="str">
            <v>愛知県名古屋市名東区八前</v>
          </cell>
          <cell r="H161" t="str">
            <v>3-102-2F</v>
          </cell>
          <cell r="K161" t="str">
            <v>070-5252-6099</v>
          </cell>
          <cell r="L161" t="str">
            <v>052-774-3777</v>
          </cell>
          <cell r="M161" t="str">
            <v>000000</v>
          </cell>
          <cell r="O161" t="str">
            <v>000219</v>
          </cell>
          <cell r="P161" t="str">
            <v>Select Fashion</v>
          </cell>
          <cell r="Q161" t="str">
            <v>190129</v>
          </cell>
          <cell r="R161" t="str">
            <v>あぐあ</v>
          </cell>
          <cell r="S161" t="str">
            <v>000000</v>
          </cell>
          <cell r="U161" t="str">
            <v>000000</v>
          </cell>
          <cell r="W161" t="str">
            <v>000000</v>
          </cell>
          <cell r="Y161" t="str">
            <v>000000</v>
          </cell>
          <cell r="AA161" t="str">
            <v>000000</v>
          </cell>
          <cell r="AC161" t="str">
            <v>000000</v>
          </cell>
          <cell r="AE161" t="str">
            <v>000000</v>
          </cell>
          <cell r="AG161" t="str">
            <v>190129</v>
          </cell>
          <cell r="AH161" t="str">
            <v>agua</v>
          </cell>
          <cell r="AI161">
            <v>0</v>
          </cell>
          <cell r="AJ161" t="str">
            <v>通常</v>
          </cell>
          <cell r="AK161" t="str">
            <v>000000</v>
          </cell>
          <cell r="AM161" t="str">
            <v>000219</v>
          </cell>
          <cell r="AN161" t="str">
            <v>Select Fashion</v>
          </cell>
          <cell r="AO161" t="str">
            <v>190129</v>
          </cell>
          <cell r="AP161" t="str">
            <v>あぐあ</v>
          </cell>
          <cell r="AQ161" t="str">
            <v>000000</v>
          </cell>
          <cell r="AS161" t="str">
            <v>000000</v>
          </cell>
          <cell r="AU161" t="str">
            <v>000000</v>
          </cell>
          <cell r="AW161" t="str">
            <v>000000</v>
          </cell>
          <cell r="AY161" t="str">
            <v>000000</v>
          </cell>
          <cell r="BA161" t="str">
            <v>000000</v>
          </cell>
          <cell r="BC161" t="str">
            <v>000000</v>
          </cell>
          <cell r="BE161" t="str">
            <v>000056</v>
          </cell>
          <cell r="BF161" t="str">
            <v>五十嵐悠介</v>
          </cell>
          <cell r="BG161" t="str">
            <v>000000</v>
          </cell>
          <cell r="BI161" t="str">
            <v>000000</v>
          </cell>
          <cell r="BK161" t="str">
            <v>000000</v>
          </cell>
          <cell r="BM161" t="str">
            <v>000000</v>
          </cell>
          <cell r="BO161" t="str">
            <v>000000</v>
          </cell>
          <cell r="BQ161" t="str">
            <v>000000</v>
          </cell>
          <cell r="BS161" t="str">
            <v>000000</v>
          </cell>
          <cell r="BU161" t="str">
            <v>000000</v>
          </cell>
          <cell r="BW161" t="str">
            <v>000000</v>
          </cell>
          <cell r="BY161" t="str">
            <v>000000</v>
          </cell>
          <cell r="CA161">
            <v>30</v>
          </cell>
          <cell r="CB161">
            <v>0</v>
          </cell>
          <cell r="CC161">
            <v>0</v>
          </cell>
          <cell r="CD161">
            <v>30</v>
          </cell>
          <cell r="CE161">
            <v>0</v>
          </cell>
          <cell r="CF161">
            <v>0</v>
          </cell>
          <cell r="CG161">
            <v>1</v>
          </cell>
          <cell r="CH161" t="str">
            <v>翌月</v>
          </cell>
          <cell r="CI161">
            <v>0</v>
          </cell>
          <cell r="CK161">
            <v>0</v>
          </cell>
          <cell r="CM161">
            <v>1</v>
          </cell>
          <cell r="CN161" t="str">
            <v>振込</v>
          </cell>
          <cell r="CO161">
            <v>0</v>
          </cell>
          <cell r="CQ161">
            <v>0</v>
          </cell>
          <cell r="CS161">
            <v>0</v>
          </cell>
          <cell r="CT161">
            <v>3</v>
          </cell>
          <cell r="CU161" t="str">
            <v>上代単価×掛率</v>
          </cell>
          <cell r="CV161">
            <v>60</v>
          </cell>
        </row>
        <row r="162">
          <cell r="A162" t="str">
            <v>190130</v>
          </cell>
          <cell r="B162" t="str">
            <v>KEEN GARAGE OKINAWA</v>
          </cell>
          <cell r="D162" t="str">
            <v>KEEN GARAGE OKINAWA</v>
          </cell>
          <cell r="F162" t="str">
            <v>901-0225</v>
          </cell>
          <cell r="G162" t="str">
            <v>沖縄県豊見城市豊崎３－３５</v>
          </cell>
          <cell r="H162" t="str">
            <v>イーアス沖縄豊崎２Ｆ</v>
          </cell>
          <cell r="I162" t="str">
            <v>２３５０区画</v>
          </cell>
          <cell r="K162" t="str">
            <v>098-996-4808</v>
          </cell>
          <cell r="M162" t="str">
            <v>000000</v>
          </cell>
          <cell r="O162" t="str">
            <v>000000</v>
          </cell>
          <cell r="Q162" t="str">
            <v>190130</v>
          </cell>
          <cell r="R162" t="str">
            <v>KEEN GARAGE OKINAWA</v>
          </cell>
          <cell r="S162" t="str">
            <v>000000</v>
          </cell>
          <cell r="U162" t="str">
            <v>000000</v>
          </cell>
          <cell r="W162" t="str">
            <v>000000</v>
          </cell>
          <cell r="Y162" t="str">
            <v>000000</v>
          </cell>
          <cell r="AA162" t="str">
            <v>000000</v>
          </cell>
          <cell r="AC162" t="str">
            <v>000000</v>
          </cell>
          <cell r="AE162" t="str">
            <v>000000</v>
          </cell>
          <cell r="AG162" t="str">
            <v>190130</v>
          </cell>
          <cell r="AH162" t="str">
            <v>KEEN GARAGE OKINAWA</v>
          </cell>
          <cell r="AI162">
            <v>0</v>
          </cell>
          <cell r="AJ162" t="str">
            <v>通常</v>
          </cell>
          <cell r="AK162" t="str">
            <v>000000</v>
          </cell>
          <cell r="AM162" t="str">
            <v>000000</v>
          </cell>
          <cell r="AO162" t="str">
            <v>190130</v>
          </cell>
          <cell r="AP162" t="str">
            <v>KEEN GARAGE OKINAWA</v>
          </cell>
          <cell r="AQ162" t="str">
            <v>000000</v>
          </cell>
          <cell r="AS162" t="str">
            <v>000000</v>
          </cell>
          <cell r="AU162" t="str">
            <v>000000</v>
          </cell>
          <cell r="AW162" t="str">
            <v>000000</v>
          </cell>
          <cell r="AY162" t="str">
            <v>000000</v>
          </cell>
          <cell r="BA162" t="str">
            <v>000000</v>
          </cell>
          <cell r="BC162" t="str">
            <v>000000</v>
          </cell>
          <cell r="BE162" t="str">
            <v>000031</v>
          </cell>
          <cell r="BF162" t="str">
            <v>RETAIL_OUTLE</v>
          </cell>
          <cell r="BG162" t="str">
            <v>000000</v>
          </cell>
          <cell r="BI162" t="str">
            <v>000000</v>
          </cell>
          <cell r="BK162" t="str">
            <v>000000</v>
          </cell>
          <cell r="BM162" t="str">
            <v>000000</v>
          </cell>
          <cell r="BO162" t="str">
            <v>000000</v>
          </cell>
          <cell r="BQ162" t="str">
            <v>000000</v>
          </cell>
          <cell r="BS162" t="str">
            <v>000000</v>
          </cell>
          <cell r="BU162" t="str">
            <v>000000</v>
          </cell>
          <cell r="BW162" t="str">
            <v>000000</v>
          </cell>
          <cell r="BY162" t="str">
            <v>000000</v>
          </cell>
          <cell r="CA162">
            <v>15</v>
          </cell>
          <cell r="CB162">
            <v>0</v>
          </cell>
          <cell r="CC162">
            <v>0</v>
          </cell>
          <cell r="CD162">
            <v>25</v>
          </cell>
          <cell r="CE162">
            <v>0</v>
          </cell>
          <cell r="CF162">
            <v>0</v>
          </cell>
          <cell r="CG162">
            <v>0</v>
          </cell>
          <cell r="CH162" t="str">
            <v>当月</v>
          </cell>
          <cell r="CI162">
            <v>0</v>
          </cell>
          <cell r="CK162">
            <v>0</v>
          </cell>
          <cell r="CM162">
            <v>1</v>
          </cell>
          <cell r="CN162" t="str">
            <v>振込</v>
          </cell>
          <cell r="CO162">
            <v>0</v>
          </cell>
          <cell r="CQ162">
            <v>0</v>
          </cell>
          <cell r="CS162">
            <v>0</v>
          </cell>
          <cell r="CT162">
            <v>3</v>
          </cell>
          <cell r="CU162" t="str">
            <v>上代単価×掛率</v>
          </cell>
          <cell r="CV162">
            <v>50</v>
          </cell>
        </row>
        <row r="163">
          <cell r="A163" t="str">
            <v>190131</v>
          </cell>
          <cell r="B163" t="str">
            <v>株式会社ユナイテッドアローズ</v>
          </cell>
          <cell r="D163" t="str">
            <v>ﾕﾅｲﾃｯﾄﾞｱﾛｰｽﾞ</v>
          </cell>
          <cell r="F163" t="str">
            <v>107-0052</v>
          </cell>
          <cell r="G163" t="str">
            <v>東京都港区赤坂8-1-19</v>
          </cell>
          <cell r="H163" t="str">
            <v>日本生命赤坂ビル</v>
          </cell>
          <cell r="K163" t="str">
            <v>03-5785-6325</v>
          </cell>
          <cell r="L163" t="str">
            <v>03-5785-6326</v>
          </cell>
          <cell r="M163" t="str">
            <v>000000</v>
          </cell>
          <cell r="O163" t="str">
            <v>000219</v>
          </cell>
          <cell r="P163" t="str">
            <v>Select Fashion</v>
          </cell>
          <cell r="Q163" t="str">
            <v>190131</v>
          </cell>
          <cell r="R163" t="str">
            <v>ﾕﾅｲﾃｯﾄﾞｱﾛｰｽﾞ</v>
          </cell>
          <cell r="S163" t="str">
            <v>000000</v>
          </cell>
          <cell r="U163" t="str">
            <v>000000</v>
          </cell>
          <cell r="W163" t="str">
            <v>000000</v>
          </cell>
          <cell r="Y163" t="str">
            <v>000000</v>
          </cell>
          <cell r="AA163" t="str">
            <v>000000</v>
          </cell>
          <cell r="AC163" t="str">
            <v>000000</v>
          </cell>
          <cell r="AE163" t="str">
            <v>000000</v>
          </cell>
          <cell r="AG163" t="str">
            <v>190131</v>
          </cell>
          <cell r="AH163" t="str">
            <v>ﾕﾅｲﾃｯﾄﾞｱﾛｰｽﾞ</v>
          </cell>
          <cell r="AI163">
            <v>2</v>
          </cell>
          <cell r="AJ163" t="str">
            <v>本店</v>
          </cell>
          <cell r="AK163" t="str">
            <v>000000</v>
          </cell>
          <cell r="AM163" t="str">
            <v>000219</v>
          </cell>
          <cell r="AN163" t="str">
            <v>Select Fashion</v>
          </cell>
          <cell r="AO163" t="str">
            <v>190131</v>
          </cell>
          <cell r="AP163" t="str">
            <v>ﾕﾅｲﾃｯﾄﾞｱﾛｰｽﾞ</v>
          </cell>
          <cell r="AQ163" t="str">
            <v>000000</v>
          </cell>
          <cell r="AS163" t="str">
            <v>000000</v>
          </cell>
          <cell r="AU163" t="str">
            <v>000000</v>
          </cell>
          <cell r="AW163" t="str">
            <v>000000</v>
          </cell>
          <cell r="AY163" t="str">
            <v>000000</v>
          </cell>
          <cell r="BA163" t="str">
            <v>000000</v>
          </cell>
          <cell r="BC163" t="str">
            <v>000000</v>
          </cell>
          <cell r="BE163" t="str">
            <v>000056</v>
          </cell>
          <cell r="BF163" t="str">
            <v>五十嵐悠介</v>
          </cell>
          <cell r="BG163" t="str">
            <v>000000</v>
          </cell>
          <cell r="BI163" t="str">
            <v>000000</v>
          </cell>
          <cell r="BK163" t="str">
            <v>000000</v>
          </cell>
          <cell r="BM163" t="str">
            <v>000000</v>
          </cell>
          <cell r="BO163" t="str">
            <v>000000</v>
          </cell>
          <cell r="BQ163" t="str">
            <v>000000</v>
          </cell>
          <cell r="BS163" t="str">
            <v>000000</v>
          </cell>
          <cell r="BU163" t="str">
            <v>000000</v>
          </cell>
          <cell r="BW163" t="str">
            <v>000000</v>
          </cell>
          <cell r="BY163" t="str">
            <v>000000</v>
          </cell>
          <cell r="CA163">
            <v>20</v>
          </cell>
          <cell r="CB163">
            <v>0</v>
          </cell>
          <cell r="CC163">
            <v>0</v>
          </cell>
          <cell r="CD163">
            <v>20</v>
          </cell>
          <cell r="CE163">
            <v>0</v>
          </cell>
          <cell r="CF163">
            <v>0</v>
          </cell>
          <cell r="CG163">
            <v>1</v>
          </cell>
          <cell r="CH163" t="str">
            <v>翌月</v>
          </cell>
          <cell r="CI163">
            <v>0</v>
          </cell>
          <cell r="CK163">
            <v>0</v>
          </cell>
          <cell r="CM163">
            <v>1</v>
          </cell>
          <cell r="CN163" t="str">
            <v>振込</v>
          </cell>
          <cell r="CO163">
            <v>0</v>
          </cell>
          <cell r="CQ163">
            <v>0</v>
          </cell>
          <cell r="CS163">
            <v>0</v>
          </cell>
          <cell r="CT163">
            <v>3</v>
          </cell>
          <cell r="CU163" t="str">
            <v>上代単価×掛率</v>
          </cell>
          <cell r="CV163">
            <v>58</v>
          </cell>
        </row>
        <row r="164">
          <cell r="A164" t="str">
            <v>191140</v>
          </cell>
          <cell r="B164" t="str">
            <v>KEEN GARAGE NAGOYA</v>
          </cell>
          <cell r="D164" t="str">
            <v>KEEN GARAGE NAGOYA</v>
          </cell>
          <cell r="F164" t="str">
            <v>460-0008</v>
          </cell>
          <cell r="G164" t="str">
            <v>愛知県名古屋市中区栄３－２９－</v>
          </cell>
          <cell r="H164" t="str">
            <v>１名古屋ＰＡＲＣＯ西館６Ｆ</v>
          </cell>
          <cell r="K164" t="str">
            <v>052-684-8774</v>
          </cell>
          <cell r="M164" t="str">
            <v>000000</v>
          </cell>
          <cell r="O164" t="str">
            <v>000000</v>
          </cell>
          <cell r="Q164" t="str">
            <v>191140</v>
          </cell>
          <cell r="R164" t="str">
            <v>KEEN GARAGE NAGOYA</v>
          </cell>
          <cell r="S164" t="str">
            <v>000000</v>
          </cell>
          <cell r="U164" t="str">
            <v>000000</v>
          </cell>
          <cell r="W164" t="str">
            <v>000000</v>
          </cell>
          <cell r="Y164" t="str">
            <v>000000</v>
          </cell>
          <cell r="AA164" t="str">
            <v>000000</v>
          </cell>
          <cell r="AC164" t="str">
            <v>000000</v>
          </cell>
          <cell r="AE164" t="str">
            <v>000000</v>
          </cell>
          <cell r="AG164" t="str">
            <v>191140</v>
          </cell>
          <cell r="AH164" t="str">
            <v>KEEN GARAGE NAGOYA</v>
          </cell>
          <cell r="AI164">
            <v>0</v>
          </cell>
          <cell r="AJ164" t="str">
            <v>通常</v>
          </cell>
          <cell r="AK164" t="str">
            <v>000000</v>
          </cell>
          <cell r="AM164" t="str">
            <v>000000</v>
          </cell>
          <cell r="AO164" t="str">
            <v>191140</v>
          </cell>
          <cell r="AP164" t="str">
            <v>KEEN GARAGE NAGOYA</v>
          </cell>
          <cell r="AQ164" t="str">
            <v>000000</v>
          </cell>
          <cell r="AS164" t="str">
            <v>000000</v>
          </cell>
          <cell r="AU164" t="str">
            <v>000000</v>
          </cell>
          <cell r="AW164" t="str">
            <v>000000</v>
          </cell>
          <cell r="AY164" t="str">
            <v>000000</v>
          </cell>
          <cell r="BA164" t="str">
            <v>000000</v>
          </cell>
          <cell r="BC164" t="str">
            <v>000000</v>
          </cell>
          <cell r="BE164" t="str">
            <v>000031</v>
          </cell>
          <cell r="BF164" t="str">
            <v>RETAIL_OUTLE</v>
          </cell>
          <cell r="BG164" t="str">
            <v>000000</v>
          </cell>
          <cell r="BI164" t="str">
            <v>000000</v>
          </cell>
          <cell r="BK164" t="str">
            <v>000000</v>
          </cell>
          <cell r="BM164" t="str">
            <v>000000</v>
          </cell>
          <cell r="BO164" t="str">
            <v>000000</v>
          </cell>
          <cell r="BQ164" t="str">
            <v>000000</v>
          </cell>
          <cell r="BS164" t="str">
            <v>000000</v>
          </cell>
          <cell r="BU164" t="str">
            <v>000000</v>
          </cell>
          <cell r="BW164" t="str">
            <v>000000</v>
          </cell>
          <cell r="BY164" t="str">
            <v>000000</v>
          </cell>
          <cell r="CA164">
            <v>15</v>
          </cell>
          <cell r="CB164">
            <v>0</v>
          </cell>
          <cell r="CC164">
            <v>0</v>
          </cell>
          <cell r="CD164">
            <v>25</v>
          </cell>
          <cell r="CE164">
            <v>0</v>
          </cell>
          <cell r="CF164">
            <v>0</v>
          </cell>
          <cell r="CG164">
            <v>0</v>
          </cell>
          <cell r="CH164" t="str">
            <v>当月</v>
          </cell>
          <cell r="CI164">
            <v>0</v>
          </cell>
          <cell r="CK164">
            <v>0</v>
          </cell>
          <cell r="CM164">
            <v>1</v>
          </cell>
          <cell r="CN164" t="str">
            <v>振込</v>
          </cell>
          <cell r="CO164">
            <v>0</v>
          </cell>
          <cell r="CQ164">
            <v>0</v>
          </cell>
          <cell r="CS164">
            <v>0</v>
          </cell>
          <cell r="CT164">
            <v>3</v>
          </cell>
          <cell r="CU164" t="str">
            <v>上代単価×掛率</v>
          </cell>
          <cell r="CV164">
            <v>50</v>
          </cell>
        </row>
        <row r="165">
          <cell r="A165" t="str">
            <v>191141</v>
          </cell>
          <cell r="B165" t="str">
            <v>KEEN OUTLET RINKU</v>
          </cell>
          <cell r="D165" t="str">
            <v>KEEN OUTLET RINKU</v>
          </cell>
          <cell r="F165" t="str">
            <v>598-8508</v>
          </cell>
          <cell r="G165" t="str">
            <v>大阪府泉佐野市りんくう往来南3-28</v>
          </cell>
          <cell r="H165" t="str">
            <v>りんくうプレミアム・アウトレット</v>
          </cell>
          <cell r="I165" t="str">
            <v>Sea Side エリア 2F 7600区画</v>
          </cell>
          <cell r="K165" t="str">
            <v>072-479-3651</v>
          </cell>
          <cell r="M165" t="str">
            <v>000000</v>
          </cell>
          <cell r="O165" t="str">
            <v>000000</v>
          </cell>
          <cell r="Q165" t="str">
            <v>191141</v>
          </cell>
          <cell r="R165" t="str">
            <v>KEEN OUTLET RINKU</v>
          </cell>
          <cell r="S165" t="str">
            <v>000000</v>
          </cell>
          <cell r="U165" t="str">
            <v>000000</v>
          </cell>
          <cell r="W165" t="str">
            <v>000000</v>
          </cell>
          <cell r="Y165" t="str">
            <v>000000</v>
          </cell>
          <cell r="AA165" t="str">
            <v>000000</v>
          </cell>
          <cell r="AC165" t="str">
            <v>000000</v>
          </cell>
          <cell r="AE165" t="str">
            <v>000000</v>
          </cell>
          <cell r="AG165" t="str">
            <v>191141</v>
          </cell>
          <cell r="AH165" t="str">
            <v>KEEN OUTLET RINKU</v>
          </cell>
          <cell r="AI165">
            <v>0</v>
          </cell>
          <cell r="AJ165" t="str">
            <v>通常</v>
          </cell>
          <cell r="AK165" t="str">
            <v>000000</v>
          </cell>
          <cell r="AM165" t="str">
            <v>000000</v>
          </cell>
          <cell r="AO165" t="str">
            <v>191141</v>
          </cell>
          <cell r="AP165" t="str">
            <v>KEEN OUTLET RINKU</v>
          </cell>
          <cell r="AQ165" t="str">
            <v>000000</v>
          </cell>
          <cell r="AS165" t="str">
            <v>000000</v>
          </cell>
          <cell r="AU165" t="str">
            <v>000000</v>
          </cell>
          <cell r="AW165" t="str">
            <v>000000</v>
          </cell>
          <cell r="AY165" t="str">
            <v>000000</v>
          </cell>
          <cell r="BA165" t="str">
            <v>000000</v>
          </cell>
          <cell r="BC165" t="str">
            <v>000000</v>
          </cell>
          <cell r="BE165" t="str">
            <v>000031</v>
          </cell>
          <cell r="BF165" t="str">
            <v>RETAIL_OUTLE</v>
          </cell>
          <cell r="BG165" t="str">
            <v>000000</v>
          </cell>
          <cell r="BI165" t="str">
            <v>000000</v>
          </cell>
          <cell r="BK165" t="str">
            <v>000000</v>
          </cell>
          <cell r="BM165" t="str">
            <v>000000</v>
          </cell>
          <cell r="BO165" t="str">
            <v>000000</v>
          </cell>
          <cell r="BQ165" t="str">
            <v>000000</v>
          </cell>
          <cell r="BS165" t="str">
            <v>000000</v>
          </cell>
          <cell r="BU165" t="str">
            <v>000000</v>
          </cell>
          <cell r="BW165" t="str">
            <v>000000</v>
          </cell>
          <cell r="BY165" t="str">
            <v>000000</v>
          </cell>
          <cell r="CA165">
            <v>15</v>
          </cell>
          <cell r="CB165">
            <v>0</v>
          </cell>
          <cell r="CC165">
            <v>0</v>
          </cell>
          <cell r="CD165">
            <v>25</v>
          </cell>
          <cell r="CE165">
            <v>0</v>
          </cell>
          <cell r="CF165">
            <v>0</v>
          </cell>
          <cell r="CG165">
            <v>0</v>
          </cell>
          <cell r="CH165" t="str">
            <v>当月</v>
          </cell>
          <cell r="CI165">
            <v>0</v>
          </cell>
          <cell r="CK165">
            <v>0</v>
          </cell>
          <cell r="CM165">
            <v>1</v>
          </cell>
          <cell r="CN165" t="str">
            <v>振込</v>
          </cell>
          <cell r="CO165">
            <v>0</v>
          </cell>
          <cell r="CQ165">
            <v>0</v>
          </cell>
          <cell r="CS165">
            <v>0</v>
          </cell>
          <cell r="CT165">
            <v>3</v>
          </cell>
          <cell r="CU165" t="str">
            <v>上代単価×掛率</v>
          </cell>
          <cell r="CV165">
            <v>100</v>
          </cell>
        </row>
        <row r="166">
          <cell r="A166" t="str">
            <v>201547</v>
          </cell>
          <cell r="B166" t="str">
            <v>(株)ﾑﾗｻｷｽﾎﾟｰﾂ</v>
          </cell>
          <cell r="C166" t="str">
            <v>ECロコンド店</v>
          </cell>
          <cell r="D166" t="str">
            <v>ECロコンド店</v>
          </cell>
          <cell r="E166" t="str">
            <v>385</v>
          </cell>
          <cell r="F166" t="str">
            <v>276-0040</v>
          </cell>
          <cell r="G166" t="str">
            <v>千葉県八千代市緑が丘西８－７－</v>
          </cell>
          <cell r="H166" t="str">
            <v>２ＧＬＰ八千代Ⅱ LOCOPORT</v>
          </cell>
          <cell r="I166" t="str">
            <v>ムラサキスポーツ納品分</v>
          </cell>
          <cell r="K166" t="str">
            <v>03-3460-2341</v>
          </cell>
          <cell r="M166" t="str">
            <v>000000</v>
          </cell>
          <cell r="O166" t="str">
            <v>000211</v>
          </cell>
          <cell r="P166" t="str">
            <v>Murasaki</v>
          </cell>
          <cell r="Q166" t="str">
            <v>110867</v>
          </cell>
          <cell r="R166" t="str">
            <v>ﾑﾗｻｷ</v>
          </cell>
          <cell r="S166" t="str">
            <v>000000</v>
          </cell>
          <cell r="U166" t="str">
            <v>000000</v>
          </cell>
          <cell r="W166" t="str">
            <v>000000</v>
          </cell>
          <cell r="Y166" t="str">
            <v>000000</v>
          </cell>
          <cell r="AA166" t="str">
            <v>000000</v>
          </cell>
          <cell r="AC166" t="str">
            <v>000000</v>
          </cell>
          <cell r="AE166" t="str">
            <v>000000</v>
          </cell>
          <cell r="AG166" t="str">
            <v>110867</v>
          </cell>
          <cell r="AH166" t="str">
            <v>ﾑﾗｻｷ</v>
          </cell>
          <cell r="AI166">
            <v>1</v>
          </cell>
          <cell r="AJ166" t="str">
            <v>支店</v>
          </cell>
          <cell r="AK166" t="str">
            <v>000000</v>
          </cell>
          <cell r="AM166" t="str">
            <v>000211</v>
          </cell>
          <cell r="AN166" t="str">
            <v>Murasaki</v>
          </cell>
          <cell r="AO166" t="str">
            <v>110867</v>
          </cell>
          <cell r="AP166" t="str">
            <v>ﾑﾗｻｷ</v>
          </cell>
          <cell r="AQ166" t="str">
            <v>000001</v>
          </cell>
          <cell r="AR166" t="str">
            <v>専伝必要</v>
          </cell>
          <cell r="AS166" t="str">
            <v>000000</v>
          </cell>
          <cell r="AU166" t="str">
            <v>000000</v>
          </cell>
          <cell r="AW166" t="str">
            <v>000000</v>
          </cell>
          <cell r="AY166" t="str">
            <v>000000</v>
          </cell>
          <cell r="BA166" t="str">
            <v>000000</v>
          </cell>
          <cell r="BC166" t="str">
            <v>000000</v>
          </cell>
          <cell r="BE166" t="str">
            <v>000017</v>
          </cell>
          <cell r="BF166" t="str">
            <v>南山龍一</v>
          </cell>
          <cell r="BG166" t="str">
            <v>000000</v>
          </cell>
          <cell r="BI166" t="str">
            <v>000000</v>
          </cell>
          <cell r="BK166" t="str">
            <v>000000</v>
          </cell>
          <cell r="BM166" t="str">
            <v>000000</v>
          </cell>
          <cell r="BO166" t="str">
            <v>000000</v>
          </cell>
          <cell r="BQ166" t="str">
            <v>000000</v>
          </cell>
          <cell r="BS166" t="str">
            <v>000000</v>
          </cell>
          <cell r="BU166" t="str">
            <v>000000</v>
          </cell>
          <cell r="BW166" t="str">
            <v>000000</v>
          </cell>
          <cell r="BY166" t="str">
            <v>000000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I166">
            <v>0</v>
          </cell>
          <cell r="CK166">
            <v>0</v>
          </cell>
          <cell r="CM166">
            <v>0</v>
          </cell>
          <cell r="CO166">
            <v>0</v>
          </cell>
          <cell r="CQ166">
            <v>0</v>
          </cell>
          <cell r="CS166">
            <v>0</v>
          </cell>
          <cell r="CT166">
            <v>3</v>
          </cell>
          <cell r="CU166" t="str">
            <v>上代単価×掛率</v>
          </cell>
          <cell r="CV166">
            <v>48</v>
          </cell>
        </row>
        <row r="167">
          <cell r="A167" t="str">
            <v>201548</v>
          </cell>
          <cell r="B167" t="str">
            <v>浪速運送㈱</v>
          </cell>
          <cell r="C167" t="str">
            <v>浪速運送</v>
          </cell>
          <cell r="D167" t="str">
            <v>浪速運送</v>
          </cell>
          <cell r="E167" t="str">
            <v>599</v>
          </cell>
          <cell r="F167" t="str">
            <v>135-0043</v>
          </cell>
          <cell r="G167" t="str">
            <v>東京都江東区塩浜2-4-20</v>
          </cell>
          <cell r="H167" t="str">
            <v>東京センター5F</v>
          </cell>
          <cell r="K167" t="str">
            <v>03-5632-2022</v>
          </cell>
          <cell r="L167" t="str">
            <v>03-5632-2013</v>
          </cell>
          <cell r="M167" t="str">
            <v>000000</v>
          </cell>
          <cell r="O167" t="str">
            <v>000217</v>
          </cell>
          <cell r="P167" t="str">
            <v>Outdoor select</v>
          </cell>
          <cell r="Q167" t="str">
            <v>110775</v>
          </cell>
          <cell r="R167" t="str">
            <v>ｵｯｼｭﾏﾝｽﾞ</v>
          </cell>
          <cell r="S167" t="str">
            <v>000000</v>
          </cell>
          <cell r="U167" t="str">
            <v>000000</v>
          </cell>
          <cell r="W167" t="str">
            <v>000000</v>
          </cell>
          <cell r="Y167" t="str">
            <v>000000</v>
          </cell>
          <cell r="AA167" t="str">
            <v>000000</v>
          </cell>
          <cell r="AC167" t="str">
            <v>000000</v>
          </cell>
          <cell r="AE167" t="str">
            <v>000000</v>
          </cell>
          <cell r="AG167" t="str">
            <v>110775</v>
          </cell>
          <cell r="AH167" t="str">
            <v>ｵｯｼｭﾏﾝｽﾞ</v>
          </cell>
          <cell r="AI167">
            <v>1</v>
          </cell>
          <cell r="AJ167" t="str">
            <v>支店</v>
          </cell>
          <cell r="AK167" t="str">
            <v>000000</v>
          </cell>
          <cell r="AM167" t="str">
            <v>000217</v>
          </cell>
          <cell r="AN167" t="str">
            <v>Outdoor select</v>
          </cell>
          <cell r="AO167" t="str">
            <v>110775</v>
          </cell>
          <cell r="AP167" t="str">
            <v>ｵｯｼｭﾏﾝｽﾞ</v>
          </cell>
          <cell r="AQ167" t="str">
            <v>000000</v>
          </cell>
          <cell r="AS167" t="str">
            <v>000000</v>
          </cell>
          <cell r="AU167" t="str">
            <v>000000</v>
          </cell>
          <cell r="AW167" t="str">
            <v>000000</v>
          </cell>
          <cell r="AY167" t="str">
            <v>000000</v>
          </cell>
          <cell r="BA167" t="str">
            <v>000000</v>
          </cell>
          <cell r="BC167" t="str">
            <v>000000</v>
          </cell>
          <cell r="BE167" t="str">
            <v>000017</v>
          </cell>
          <cell r="BF167" t="str">
            <v>南山龍一</v>
          </cell>
          <cell r="BG167" t="str">
            <v>000000</v>
          </cell>
          <cell r="BI167" t="str">
            <v>000000</v>
          </cell>
          <cell r="BK167" t="str">
            <v>000000</v>
          </cell>
          <cell r="BM167" t="str">
            <v>000000</v>
          </cell>
          <cell r="BO167" t="str">
            <v>000000</v>
          </cell>
          <cell r="BQ167" t="str">
            <v>000000</v>
          </cell>
          <cell r="BS167" t="str">
            <v>000000</v>
          </cell>
          <cell r="BU167" t="str">
            <v>000000</v>
          </cell>
          <cell r="BW167" t="str">
            <v>000000</v>
          </cell>
          <cell r="BY167" t="str">
            <v>000000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I167">
            <v>0</v>
          </cell>
          <cell r="CK167">
            <v>0</v>
          </cell>
          <cell r="CM167">
            <v>0</v>
          </cell>
          <cell r="CO167">
            <v>0</v>
          </cell>
          <cell r="CQ167">
            <v>0</v>
          </cell>
          <cell r="CS167">
            <v>0</v>
          </cell>
          <cell r="CT167">
            <v>3</v>
          </cell>
          <cell r="CU167" t="str">
            <v>上代単価×掛率</v>
          </cell>
          <cell r="CV167">
            <v>57</v>
          </cell>
        </row>
        <row r="168">
          <cell r="A168" t="str">
            <v>202000</v>
          </cell>
          <cell r="B168" t="str">
            <v>Amazon 川越センター</v>
          </cell>
          <cell r="C168" t="str">
            <v>Amazon 川越センター</v>
          </cell>
          <cell r="D168" t="str">
            <v>Amazon 川越センター</v>
          </cell>
          <cell r="E168" t="str">
            <v>NRT5</v>
          </cell>
          <cell r="F168" t="str">
            <v>350-1182</v>
          </cell>
          <cell r="G168" t="str">
            <v>埼玉県川越市南台1-10-15</v>
          </cell>
          <cell r="K168" t="str">
            <v>080-4347-3082</v>
          </cell>
          <cell r="M168" t="str">
            <v>000000</v>
          </cell>
          <cell r="O168" t="str">
            <v>000111</v>
          </cell>
          <cell r="P168" t="str">
            <v>AMAZON</v>
          </cell>
          <cell r="Q168" t="str">
            <v>190038</v>
          </cell>
          <cell r="R168" t="str">
            <v>Amazon.com</v>
          </cell>
          <cell r="S168" t="str">
            <v>000000</v>
          </cell>
          <cell r="U168" t="str">
            <v>000000</v>
          </cell>
          <cell r="W168" t="str">
            <v>000000</v>
          </cell>
          <cell r="Y168" t="str">
            <v>000000</v>
          </cell>
          <cell r="AA168" t="str">
            <v>000000</v>
          </cell>
          <cell r="AC168" t="str">
            <v>000000</v>
          </cell>
          <cell r="AE168" t="str">
            <v>000000</v>
          </cell>
          <cell r="AG168" t="str">
            <v>190038</v>
          </cell>
          <cell r="AH168" t="str">
            <v>Amazon.com</v>
          </cell>
          <cell r="AI168">
            <v>1</v>
          </cell>
          <cell r="AJ168" t="str">
            <v>支店</v>
          </cell>
          <cell r="AK168" t="str">
            <v>000000</v>
          </cell>
          <cell r="AM168" t="str">
            <v>000111</v>
          </cell>
          <cell r="AN168" t="str">
            <v>AMAZON</v>
          </cell>
          <cell r="AO168" t="str">
            <v>190038</v>
          </cell>
          <cell r="AP168" t="str">
            <v>Amazon.com</v>
          </cell>
          <cell r="AQ168" t="str">
            <v>000000</v>
          </cell>
          <cell r="AS168" t="str">
            <v>000000</v>
          </cell>
          <cell r="AU168" t="str">
            <v>000000</v>
          </cell>
          <cell r="AW168" t="str">
            <v>000000</v>
          </cell>
          <cell r="AY168" t="str">
            <v>000000</v>
          </cell>
          <cell r="BA168" t="str">
            <v>000000</v>
          </cell>
          <cell r="BC168" t="str">
            <v>000000</v>
          </cell>
          <cell r="BE168" t="str">
            <v>000052</v>
          </cell>
          <cell r="BF168" t="str">
            <v>中野光章</v>
          </cell>
          <cell r="BG168" t="str">
            <v>000000</v>
          </cell>
          <cell r="BI168" t="str">
            <v>000000</v>
          </cell>
          <cell r="BK168" t="str">
            <v>000000</v>
          </cell>
          <cell r="BM168" t="str">
            <v>000000</v>
          </cell>
          <cell r="BO168" t="str">
            <v>000000</v>
          </cell>
          <cell r="BQ168" t="str">
            <v>000000</v>
          </cell>
          <cell r="BS168" t="str">
            <v>000000</v>
          </cell>
          <cell r="BU168" t="str">
            <v>000000</v>
          </cell>
          <cell r="BW168" t="str">
            <v>000000</v>
          </cell>
          <cell r="BY168" t="str">
            <v>000000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I168">
            <v>0</v>
          </cell>
          <cell r="CK168">
            <v>0</v>
          </cell>
          <cell r="CM168">
            <v>0</v>
          </cell>
          <cell r="CO168">
            <v>0</v>
          </cell>
          <cell r="CQ168">
            <v>0</v>
          </cell>
          <cell r="CS168">
            <v>0</v>
          </cell>
          <cell r="CT168">
            <v>3</v>
          </cell>
          <cell r="CU168" t="str">
            <v>上代単価×掛率</v>
          </cell>
          <cell r="CV168">
            <v>58</v>
          </cell>
        </row>
        <row r="169">
          <cell r="A169" t="str">
            <v>202001</v>
          </cell>
          <cell r="B169" t="str">
            <v>FESN</v>
          </cell>
          <cell r="C169" t="str">
            <v>FESN</v>
          </cell>
          <cell r="D169" t="str">
            <v>FESN</v>
          </cell>
          <cell r="F169" t="str">
            <v>164-0001</v>
          </cell>
          <cell r="G169" t="str">
            <v>東京都中野区中野3-33-15</v>
          </cell>
          <cell r="H169" t="str">
            <v>K.H.T.ﾋﾞﾙ　2階右奥</v>
          </cell>
          <cell r="K169" t="str">
            <v>03-5343-7820</v>
          </cell>
          <cell r="L169" t="str">
            <v>03-5343-7821</v>
          </cell>
          <cell r="M169" t="str">
            <v>000000</v>
          </cell>
          <cell r="O169" t="str">
            <v>000220</v>
          </cell>
          <cell r="P169" t="str">
            <v>Skate shop</v>
          </cell>
          <cell r="Q169" t="str">
            <v>190039</v>
          </cell>
          <cell r="R169" t="str">
            <v>株式会社FESN</v>
          </cell>
          <cell r="S169" t="str">
            <v>000000</v>
          </cell>
          <cell r="U169" t="str">
            <v>000000</v>
          </cell>
          <cell r="W169" t="str">
            <v>000000</v>
          </cell>
          <cell r="Y169" t="str">
            <v>000000</v>
          </cell>
          <cell r="AA169" t="str">
            <v>000000</v>
          </cell>
          <cell r="AC169" t="str">
            <v>000000</v>
          </cell>
          <cell r="AE169" t="str">
            <v>000000</v>
          </cell>
          <cell r="AG169" t="str">
            <v>190039</v>
          </cell>
          <cell r="AH169" t="str">
            <v>株式会社FESN</v>
          </cell>
          <cell r="AI169">
            <v>1</v>
          </cell>
          <cell r="AJ169" t="str">
            <v>支店</v>
          </cell>
          <cell r="AK169" t="str">
            <v>000000</v>
          </cell>
          <cell r="AM169" t="str">
            <v>000220</v>
          </cell>
          <cell r="AN169" t="str">
            <v>Skate shop</v>
          </cell>
          <cell r="AO169" t="str">
            <v>190039</v>
          </cell>
          <cell r="AP169" t="str">
            <v>株式会社FESN</v>
          </cell>
          <cell r="AQ169" t="str">
            <v>000000</v>
          </cell>
          <cell r="AS169" t="str">
            <v>000000</v>
          </cell>
          <cell r="AU169" t="str">
            <v>000000</v>
          </cell>
          <cell r="AW169" t="str">
            <v>000000</v>
          </cell>
          <cell r="AY169" t="str">
            <v>000000</v>
          </cell>
          <cell r="BA169" t="str">
            <v>000000</v>
          </cell>
          <cell r="BC169" t="str">
            <v>000000</v>
          </cell>
          <cell r="BE169" t="str">
            <v>000045</v>
          </cell>
          <cell r="BF169" t="str">
            <v>奥間大史</v>
          </cell>
          <cell r="BG169" t="str">
            <v>000000</v>
          </cell>
          <cell r="BI169" t="str">
            <v>000000</v>
          </cell>
          <cell r="BK169" t="str">
            <v>000000</v>
          </cell>
          <cell r="BM169" t="str">
            <v>000000</v>
          </cell>
          <cell r="BO169" t="str">
            <v>000000</v>
          </cell>
          <cell r="BQ169" t="str">
            <v>000000</v>
          </cell>
          <cell r="BS169" t="str">
            <v>000000</v>
          </cell>
          <cell r="BU169" t="str">
            <v>000000</v>
          </cell>
          <cell r="BW169" t="str">
            <v>000000</v>
          </cell>
          <cell r="BY169" t="str">
            <v>000000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I169">
            <v>0</v>
          </cell>
          <cell r="CK169">
            <v>0</v>
          </cell>
          <cell r="CM169">
            <v>0</v>
          </cell>
          <cell r="CO169">
            <v>0</v>
          </cell>
          <cell r="CQ169">
            <v>0</v>
          </cell>
          <cell r="CS169">
            <v>0</v>
          </cell>
          <cell r="CT169">
            <v>3</v>
          </cell>
          <cell r="CU169" t="str">
            <v>上代単価×掛率</v>
          </cell>
          <cell r="CV169">
            <v>50</v>
          </cell>
        </row>
        <row r="170">
          <cell r="A170" t="str">
            <v>202002</v>
          </cell>
          <cell r="B170" t="str">
            <v>タワーレコード渋谷店</v>
          </cell>
          <cell r="C170" t="str">
            <v>ﾀﾜｰﾚｺｰﾄﾞ渋谷店</v>
          </cell>
          <cell r="D170" t="str">
            <v>ﾀﾜｰﾚｺｰﾄﾞ渋谷店</v>
          </cell>
          <cell r="F170" t="str">
            <v>150-0041</v>
          </cell>
          <cell r="G170" t="str">
            <v>東京都渋谷区神南1-22-14</v>
          </cell>
          <cell r="K170" t="str">
            <v>03-3496-3661</v>
          </cell>
          <cell r="L170" t="str">
            <v>03-3770-7546</v>
          </cell>
          <cell r="M170" t="str">
            <v>000000</v>
          </cell>
          <cell r="O170" t="str">
            <v>000219</v>
          </cell>
          <cell r="P170" t="str">
            <v>Select Fashion</v>
          </cell>
          <cell r="Q170" t="str">
            <v>190047</v>
          </cell>
          <cell r="R170" t="str">
            <v>ﾀﾜｰﾚｺｰﾄﾞ㈱</v>
          </cell>
          <cell r="S170" t="str">
            <v>000000</v>
          </cell>
          <cell r="U170" t="str">
            <v>000000</v>
          </cell>
          <cell r="W170" t="str">
            <v>000000</v>
          </cell>
          <cell r="Y170" t="str">
            <v>000000</v>
          </cell>
          <cell r="AA170" t="str">
            <v>000000</v>
          </cell>
          <cell r="AC170" t="str">
            <v>000000</v>
          </cell>
          <cell r="AE170" t="str">
            <v>000000</v>
          </cell>
          <cell r="AG170" t="str">
            <v>190047</v>
          </cell>
          <cell r="AH170" t="str">
            <v>ﾀﾜｰﾚｺｰﾄﾞ㈱</v>
          </cell>
          <cell r="AI170">
            <v>1</v>
          </cell>
          <cell r="AJ170" t="str">
            <v>支店</v>
          </cell>
          <cell r="AK170" t="str">
            <v>000000</v>
          </cell>
          <cell r="AM170" t="str">
            <v>000219</v>
          </cell>
          <cell r="AN170" t="str">
            <v>Select Fashion</v>
          </cell>
          <cell r="AO170" t="str">
            <v>190047</v>
          </cell>
          <cell r="AP170" t="str">
            <v>ﾀﾜｰﾚｺｰﾄﾞ㈱</v>
          </cell>
          <cell r="AQ170" t="str">
            <v>000000</v>
          </cell>
          <cell r="AS170" t="str">
            <v>000000</v>
          </cell>
          <cell r="AU170" t="str">
            <v>000000</v>
          </cell>
          <cell r="AW170" t="str">
            <v>000000</v>
          </cell>
          <cell r="AY170" t="str">
            <v>000000</v>
          </cell>
          <cell r="BA170" t="str">
            <v>000000</v>
          </cell>
          <cell r="BC170" t="str">
            <v>000000</v>
          </cell>
          <cell r="BE170" t="str">
            <v>000040</v>
          </cell>
          <cell r="BF170" t="str">
            <v>その他</v>
          </cell>
          <cell r="BG170" t="str">
            <v>000000</v>
          </cell>
          <cell r="BI170" t="str">
            <v>000000</v>
          </cell>
          <cell r="BK170" t="str">
            <v>000000</v>
          </cell>
          <cell r="BM170" t="str">
            <v>000000</v>
          </cell>
          <cell r="BO170" t="str">
            <v>000000</v>
          </cell>
          <cell r="BQ170" t="str">
            <v>000000</v>
          </cell>
          <cell r="BS170" t="str">
            <v>000000</v>
          </cell>
          <cell r="BU170" t="str">
            <v>000000</v>
          </cell>
          <cell r="BW170" t="str">
            <v>000000</v>
          </cell>
          <cell r="BY170" t="str">
            <v>000000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I170">
            <v>0</v>
          </cell>
          <cell r="CK170">
            <v>0</v>
          </cell>
          <cell r="CM170">
            <v>0</v>
          </cell>
          <cell r="CO170">
            <v>0</v>
          </cell>
          <cell r="CQ170">
            <v>0</v>
          </cell>
          <cell r="CS170">
            <v>0</v>
          </cell>
          <cell r="CT170">
            <v>3</v>
          </cell>
          <cell r="CU170" t="str">
            <v>上代単価×掛率</v>
          </cell>
          <cell r="CV170">
            <v>64</v>
          </cell>
        </row>
        <row r="171">
          <cell r="A171" t="str">
            <v>202003</v>
          </cell>
          <cell r="B171" t="str">
            <v>BOZEMAN</v>
          </cell>
          <cell r="C171" t="str">
            <v>BOZEMAN</v>
          </cell>
          <cell r="D171" t="str">
            <v>BOZEMAN</v>
          </cell>
          <cell r="F171" t="str">
            <v>155-0031</v>
          </cell>
          <cell r="G171" t="str">
            <v>東京都世田谷区北沢2-33-6</v>
          </cell>
          <cell r="K171" t="str">
            <v>03-3481-9250</v>
          </cell>
          <cell r="L171" t="str">
            <v>03-3481-9250</v>
          </cell>
          <cell r="M171" t="str">
            <v>000000</v>
          </cell>
          <cell r="O171" t="str">
            <v>000000</v>
          </cell>
          <cell r="Q171" t="str">
            <v>190056</v>
          </cell>
          <cell r="R171" t="str">
            <v>(有)横山石油店</v>
          </cell>
          <cell r="S171" t="str">
            <v>000000</v>
          </cell>
          <cell r="U171" t="str">
            <v>000000</v>
          </cell>
          <cell r="W171" t="str">
            <v>000000</v>
          </cell>
          <cell r="Y171" t="str">
            <v>000000</v>
          </cell>
          <cell r="AA171" t="str">
            <v>000000</v>
          </cell>
          <cell r="AC171" t="str">
            <v>000000</v>
          </cell>
          <cell r="AE171" t="str">
            <v>000000</v>
          </cell>
          <cell r="AG171" t="str">
            <v>190056</v>
          </cell>
          <cell r="AH171" t="str">
            <v>(有)横山石油店</v>
          </cell>
          <cell r="AI171">
            <v>1</v>
          </cell>
          <cell r="AJ171" t="str">
            <v>支店</v>
          </cell>
          <cell r="AK171" t="str">
            <v>000000</v>
          </cell>
          <cell r="AM171" t="str">
            <v>000000</v>
          </cell>
          <cell r="AO171" t="str">
            <v>190056</v>
          </cell>
          <cell r="AP171" t="str">
            <v>(有)横山石油店</v>
          </cell>
          <cell r="AQ171" t="str">
            <v>000000</v>
          </cell>
          <cell r="AS171" t="str">
            <v>000000</v>
          </cell>
          <cell r="AU171" t="str">
            <v>000000</v>
          </cell>
          <cell r="AW171" t="str">
            <v>000000</v>
          </cell>
          <cell r="AY171" t="str">
            <v>000000</v>
          </cell>
          <cell r="BA171" t="str">
            <v>000000</v>
          </cell>
          <cell r="BC171" t="str">
            <v>000000</v>
          </cell>
          <cell r="BE171" t="str">
            <v>000056</v>
          </cell>
          <cell r="BF171" t="str">
            <v>五十嵐悠介</v>
          </cell>
          <cell r="BG171" t="str">
            <v>000000</v>
          </cell>
          <cell r="BI171" t="str">
            <v>000000</v>
          </cell>
          <cell r="BK171" t="str">
            <v>000000</v>
          </cell>
          <cell r="BM171" t="str">
            <v>000000</v>
          </cell>
          <cell r="BO171" t="str">
            <v>000000</v>
          </cell>
          <cell r="BQ171" t="str">
            <v>000000</v>
          </cell>
          <cell r="BS171" t="str">
            <v>000000</v>
          </cell>
          <cell r="BU171" t="str">
            <v>000000</v>
          </cell>
          <cell r="BW171" t="str">
            <v>000000</v>
          </cell>
          <cell r="BY171" t="str">
            <v>000000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I171">
            <v>0</v>
          </cell>
          <cell r="CK171">
            <v>0</v>
          </cell>
          <cell r="CM171">
            <v>0</v>
          </cell>
          <cell r="CO171">
            <v>0</v>
          </cell>
          <cell r="CQ171">
            <v>0</v>
          </cell>
          <cell r="CS171">
            <v>0</v>
          </cell>
          <cell r="CT171">
            <v>3</v>
          </cell>
          <cell r="CU171" t="str">
            <v>上代単価×掛率</v>
          </cell>
          <cell r="CV171">
            <v>60</v>
          </cell>
        </row>
        <row r="172">
          <cell r="A172" t="str">
            <v>202004</v>
          </cell>
          <cell r="B172" t="str">
            <v>タワーレコード仙台店</v>
          </cell>
          <cell r="C172" t="str">
            <v>ﾀﾜｰﾚｺｰﾄﾞ仙台店</v>
          </cell>
          <cell r="D172" t="str">
            <v>ﾀﾜｰﾚｺｰﾄﾞ仙台店</v>
          </cell>
          <cell r="F172" t="str">
            <v>980-8484</v>
          </cell>
          <cell r="G172" t="str">
            <v>宮城県仙台市青葉区中央1-2-3</v>
          </cell>
          <cell r="H172" t="str">
            <v>仙台ﾊﾟﾙｺ8F</v>
          </cell>
          <cell r="K172" t="str">
            <v>022-264-9462</v>
          </cell>
          <cell r="M172" t="str">
            <v>000000</v>
          </cell>
          <cell r="O172" t="str">
            <v>000219</v>
          </cell>
          <cell r="P172" t="str">
            <v>Select Fashion</v>
          </cell>
          <cell r="Q172" t="str">
            <v>190047</v>
          </cell>
          <cell r="R172" t="str">
            <v>ﾀﾜｰﾚｺｰﾄﾞ㈱</v>
          </cell>
          <cell r="S172" t="str">
            <v>000000</v>
          </cell>
          <cell r="U172" t="str">
            <v>000000</v>
          </cell>
          <cell r="W172" t="str">
            <v>000000</v>
          </cell>
          <cell r="Y172" t="str">
            <v>000000</v>
          </cell>
          <cell r="AA172" t="str">
            <v>000000</v>
          </cell>
          <cell r="AC172" t="str">
            <v>000000</v>
          </cell>
          <cell r="AE172" t="str">
            <v>000000</v>
          </cell>
          <cell r="AG172" t="str">
            <v>190047</v>
          </cell>
          <cell r="AH172" t="str">
            <v>ﾀﾜｰﾚｺｰﾄﾞ㈱</v>
          </cell>
          <cell r="AI172">
            <v>1</v>
          </cell>
          <cell r="AJ172" t="str">
            <v>支店</v>
          </cell>
          <cell r="AK172" t="str">
            <v>000000</v>
          </cell>
          <cell r="AM172" t="str">
            <v>000219</v>
          </cell>
          <cell r="AN172" t="str">
            <v>Select Fashion</v>
          </cell>
          <cell r="AO172" t="str">
            <v>190047</v>
          </cell>
          <cell r="AP172" t="str">
            <v>ﾀﾜｰﾚｺｰﾄﾞ㈱</v>
          </cell>
          <cell r="AQ172" t="str">
            <v>000000</v>
          </cell>
          <cell r="AS172" t="str">
            <v>000000</v>
          </cell>
          <cell r="AU172" t="str">
            <v>000000</v>
          </cell>
          <cell r="AW172" t="str">
            <v>000000</v>
          </cell>
          <cell r="AY172" t="str">
            <v>000000</v>
          </cell>
          <cell r="BA172" t="str">
            <v>000000</v>
          </cell>
          <cell r="BC172" t="str">
            <v>000000</v>
          </cell>
          <cell r="BE172" t="str">
            <v>000040</v>
          </cell>
          <cell r="BF172" t="str">
            <v>その他</v>
          </cell>
          <cell r="BG172" t="str">
            <v>000000</v>
          </cell>
          <cell r="BI172" t="str">
            <v>000000</v>
          </cell>
          <cell r="BK172" t="str">
            <v>000000</v>
          </cell>
          <cell r="BM172" t="str">
            <v>000000</v>
          </cell>
          <cell r="BO172" t="str">
            <v>000000</v>
          </cell>
          <cell r="BQ172" t="str">
            <v>000000</v>
          </cell>
          <cell r="BS172" t="str">
            <v>000000</v>
          </cell>
          <cell r="BU172" t="str">
            <v>000000</v>
          </cell>
          <cell r="BW172" t="str">
            <v>000000</v>
          </cell>
          <cell r="BY172" t="str">
            <v>000000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I172">
            <v>0</v>
          </cell>
          <cell r="CK172">
            <v>0</v>
          </cell>
          <cell r="CM172">
            <v>0</v>
          </cell>
          <cell r="CO172">
            <v>0</v>
          </cell>
          <cell r="CQ172">
            <v>0</v>
          </cell>
          <cell r="CS172">
            <v>0</v>
          </cell>
          <cell r="CT172">
            <v>3</v>
          </cell>
          <cell r="CU172" t="str">
            <v>上代単価×掛率</v>
          </cell>
          <cell r="CV172">
            <v>64</v>
          </cell>
        </row>
        <row r="173">
          <cell r="A173" t="str">
            <v>202005</v>
          </cell>
          <cell r="B173" t="str">
            <v>㈱ﾋﾞｰｽﾞｲﾝﾀｰﾅｼｮﾅﾙ倉庫</v>
          </cell>
          <cell r="C173" t="str">
            <v>㈱ﾋﾞｰｽﾞｲﾝﾀｰﾅｼｮﾅﾙ倉庫</v>
          </cell>
          <cell r="D173" t="str">
            <v>㈱ﾋﾞｰｽﾞｲﾝﾀｰﾅｼｮﾅﾙ倉庫</v>
          </cell>
          <cell r="F173" t="str">
            <v>275-0024</v>
          </cell>
          <cell r="G173" t="str">
            <v>千葉県習志野市茜浜３－６－３</v>
          </cell>
          <cell r="H173" t="str">
            <v>習志野ＩＪ　７Ｆ</v>
          </cell>
          <cell r="K173" t="str">
            <v>080-9715-0749</v>
          </cell>
          <cell r="M173" t="str">
            <v>000000</v>
          </cell>
          <cell r="O173" t="str">
            <v>000219</v>
          </cell>
          <cell r="P173" t="str">
            <v>Select Fashion</v>
          </cell>
          <cell r="Q173" t="str">
            <v>190058</v>
          </cell>
          <cell r="R173" t="str">
            <v>㈱ﾋﾞｰｽﾞｲﾝﾀｰﾅｼｮﾅﾙ</v>
          </cell>
          <cell r="S173" t="str">
            <v>000000</v>
          </cell>
          <cell r="U173" t="str">
            <v>000000</v>
          </cell>
          <cell r="W173" t="str">
            <v>000000</v>
          </cell>
          <cell r="Y173" t="str">
            <v>000000</v>
          </cell>
          <cell r="AA173" t="str">
            <v>000000</v>
          </cell>
          <cell r="AC173" t="str">
            <v>000000</v>
          </cell>
          <cell r="AE173" t="str">
            <v>000000</v>
          </cell>
          <cell r="AG173" t="str">
            <v>190058</v>
          </cell>
          <cell r="AH173" t="str">
            <v>㈱ﾋﾞｰｽﾞｲﾝﾀｰﾅｼｮﾅﾙ</v>
          </cell>
          <cell r="AI173">
            <v>1</v>
          </cell>
          <cell r="AJ173" t="str">
            <v>支店</v>
          </cell>
          <cell r="AK173" t="str">
            <v>000000</v>
          </cell>
          <cell r="AM173" t="str">
            <v>000219</v>
          </cell>
          <cell r="AN173" t="str">
            <v>Select Fashion</v>
          </cell>
          <cell r="AO173" t="str">
            <v>190058</v>
          </cell>
          <cell r="AP173" t="str">
            <v>㈱ﾋﾞｰｽﾞｲﾝﾀｰﾅｼｮﾅﾙ</v>
          </cell>
          <cell r="AQ173" t="str">
            <v>000000</v>
          </cell>
          <cell r="AS173" t="str">
            <v>000000</v>
          </cell>
          <cell r="AU173" t="str">
            <v>000000</v>
          </cell>
          <cell r="AW173" t="str">
            <v>000000</v>
          </cell>
          <cell r="AY173" t="str">
            <v>000000</v>
          </cell>
          <cell r="BA173" t="str">
            <v>000000</v>
          </cell>
          <cell r="BC173" t="str">
            <v>000000</v>
          </cell>
          <cell r="BE173" t="str">
            <v>000040</v>
          </cell>
          <cell r="BF173" t="str">
            <v>その他</v>
          </cell>
          <cell r="BG173" t="str">
            <v>000000</v>
          </cell>
          <cell r="BI173" t="str">
            <v>000000</v>
          </cell>
          <cell r="BK173" t="str">
            <v>000000</v>
          </cell>
          <cell r="BM173" t="str">
            <v>000000</v>
          </cell>
          <cell r="BO173" t="str">
            <v>000000</v>
          </cell>
          <cell r="BQ173" t="str">
            <v>000000</v>
          </cell>
          <cell r="BS173" t="str">
            <v>000000</v>
          </cell>
          <cell r="BU173" t="str">
            <v>000000</v>
          </cell>
          <cell r="BW173" t="str">
            <v>000000</v>
          </cell>
          <cell r="BY173" t="str">
            <v>000000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I173">
            <v>0</v>
          </cell>
          <cell r="CK173">
            <v>0</v>
          </cell>
          <cell r="CM173">
            <v>0</v>
          </cell>
          <cell r="CO173">
            <v>0</v>
          </cell>
          <cell r="CQ173">
            <v>0</v>
          </cell>
          <cell r="CS173">
            <v>0</v>
          </cell>
          <cell r="CT173">
            <v>3</v>
          </cell>
          <cell r="CU173" t="str">
            <v>上代単価×掛率</v>
          </cell>
          <cell r="CV173">
            <v>60</v>
          </cell>
        </row>
        <row r="174">
          <cell r="A174" t="str">
            <v>202006</v>
          </cell>
          <cell r="B174" t="str">
            <v>㈱ﾋﾞｰｽﾞｲﾝﾀｰﾅｼｮﾅﾙ</v>
          </cell>
          <cell r="C174" t="str">
            <v>ｴｸｽﾄﾗﾗｰｼﾞ 原宿</v>
          </cell>
          <cell r="D174" t="str">
            <v>ｴｸｽﾄﾗﾗｰｼﾞ 原宿</v>
          </cell>
          <cell r="F174" t="str">
            <v>150-0001</v>
          </cell>
          <cell r="G174" t="str">
            <v>東京都渋谷区神宮前4-25-29</v>
          </cell>
          <cell r="H174" t="str">
            <v>1F</v>
          </cell>
          <cell r="K174" t="str">
            <v>03-3475-5696</v>
          </cell>
          <cell r="M174" t="str">
            <v>000000</v>
          </cell>
          <cell r="O174" t="str">
            <v>000219</v>
          </cell>
          <cell r="P174" t="str">
            <v>Select Fashion</v>
          </cell>
          <cell r="Q174" t="str">
            <v>190058</v>
          </cell>
          <cell r="R174" t="str">
            <v>㈱ﾋﾞｰｽﾞｲﾝﾀｰﾅｼｮﾅﾙ</v>
          </cell>
          <cell r="S174" t="str">
            <v>000000</v>
          </cell>
          <cell r="U174" t="str">
            <v>000000</v>
          </cell>
          <cell r="W174" t="str">
            <v>000000</v>
          </cell>
          <cell r="Y174" t="str">
            <v>000000</v>
          </cell>
          <cell r="AA174" t="str">
            <v>000000</v>
          </cell>
          <cell r="AC174" t="str">
            <v>000000</v>
          </cell>
          <cell r="AE174" t="str">
            <v>000000</v>
          </cell>
          <cell r="AG174" t="str">
            <v>190058</v>
          </cell>
          <cell r="AH174" t="str">
            <v>㈱ﾋﾞｰｽﾞｲﾝﾀｰﾅｼｮﾅﾙ</v>
          </cell>
          <cell r="AI174">
            <v>1</v>
          </cell>
          <cell r="AJ174" t="str">
            <v>支店</v>
          </cell>
          <cell r="AK174" t="str">
            <v>000000</v>
          </cell>
          <cell r="AM174" t="str">
            <v>000219</v>
          </cell>
          <cell r="AN174" t="str">
            <v>Select Fashion</v>
          </cell>
          <cell r="AO174" t="str">
            <v>190058</v>
          </cell>
          <cell r="AP174" t="str">
            <v>㈱ﾋﾞｰｽﾞｲﾝﾀｰﾅｼｮﾅﾙ</v>
          </cell>
          <cell r="AQ174" t="str">
            <v>000000</v>
          </cell>
          <cell r="AS174" t="str">
            <v>000000</v>
          </cell>
          <cell r="AU174" t="str">
            <v>000000</v>
          </cell>
          <cell r="AW174" t="str">
            <v>000000</v>
          </cell>
          <cell r="AY174" t="str">
            <v>000000</v>
          </cell>
          <cell r="BA174" t="str">
            <v>000000</v>
          </cell>
          <cell r="BC174" t="str">
            <v>000000</v>
          </cell>
          <cell r="BE174" t="str">
            <v>000040</v>
          </cell>
          <cell r="BF174" t="str">
            <v>その他</v>
          </cell>
          <cell r="BG174" t="str">
            <v>000000</v>
          </cell>
          <cell r="BI174" t="str">
            <v>000000</v>
          </cell>
          <cell r="BK174" t="str">
            <v>000000</v>
          </cell>
          <cell r="BM174" t="str">
            <v>000000</v>
          </cell>
          <cell r="BO174" t="str">
            <v>000000</v>
          </cell>
          <cell r="BQ174" t="str">
            <v>000000</v>
          </cell>
          <cell r="BS174" t="str">
            <v>000000</v>
          </cell>
          <cell r="BU174" t="str">
            <v>000000</v>
          </cell>
          <cell r="BW174" t="str">
            <v>000000</v>
          </cell>
          <cell r="BY174" t="str">
            <v>000000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I174">
            <v>0</v>
          </cell>
          <cell r="CK174">
            <v>0</v>
          </cell>
          <cell r="CM174">
            <v>0</v>
          </cell>
          <cell r="CO174">
            <v>0</v>
          </cell>
          <cell r="CQ174">
            <v>0</v>
          </cell>
          <cell r="CS174">
            <v>0</v>
          </cell>
          <cell r="CT174">
            <v>3</v>
          </cell>
          <cell r="CU174" t="str">
            <v>上代単価×掛率</v>
          </cell>
          <cell r="CV174">
            <v>60</v>
          </cell>
        </row>
        <row r="175">
          <cell r="A175" t="str">
            <v>202007</v>
          </cell>
          <cell r="B175" t="str">
            <v>㈱ﾇｰｳﾞ･ｴｲ</v>
          </cell>
          <cell r="C175" t="str">
            <v>NOVELLO廿日市 506</v>
          </cell>
          <cell r="D175" t="str">
            <v>NOVELLO廿日市 506</v>
          </cell>
          <cell r="E175" t="str">
            <v>506</v>
          </cell>
          <cell r="F175" t="str">
            <v>738-0023</v>
          </cell>
          <cell r="G175" t="str">
            <v>広島県廿日市市下平良2-2-1</v>
          </cell>
          <cell r="H175" t="str">
            <v>ゆめタウン廿日市店3階</v>
          </cell>
          <cell r="K175" t="str">
            <v>0829-32-7999</v>
          </cell>
          <cell r="M175" t="str">
            <v>000000</v>
          </cell>
          <cell r="O175" t="str">
            <v>000212</v>
          </cell>
          <cell r="P175" t="str">
            <v>Bag Speciality</v>
          </cell>
          <cell r="Q175" t="str">
            <v>190057</v>
          </cell>
          <cell r="R175" t="str">
            <v>㈱ﾇｰｳﾞ･ｴｲ</v>
          </cell>
          <cell r="S175" t="str">
            <v>000000</v>
          </cell>
          <cell r="U175" t="str">
            <v>000000</v>
          </cell>
          <cell r="W175" t="str">
            <v>000000</v>
          </cell>
          <cell r="Y175" t="str">
            <v>000000</v>
          </cell>
          <cell r="AA175" t="str">
            <v>000000</v>
          </cell>
          <cell r="AC175" t="str">
            <v>000000</v>
          </cell>
          <cell r="AE175" t="str">
            <v>000000</v>
          </cell>
          <cell r="AG175" t="str">
            <v>190057</v>
          </cell>
          <cell r="AH175" t="str">
            <v>㈱ﾇｰｳﾞ･ｴｲ</v>
          </cell>
          <cell r="AI175">
            <v>1</v>
          </cell>
          <cell r="AJ175" t="str">
            <v>支店</v>
          </cell>
          <cell r="AK175" t="str">
            <v>000000</v>
          </cell>
          <cell r="AM175" t="str">
            <v>000212</v>
          </cell>
          <cell r="AN175" t="str">
            <v>Bag Speciality</v>
          </cell>
          <cell r="AO175" t="str">
            <v>190057</v>
          </cell>
          <cell r="AP175" t="str">
            <v>㈱ﾇｰｳﾞ･ｴｲ</v>
          </cell>
          <cell r="AQ175" t="str">
            <v>000000</v>
          </cell>
          <cell r="AS175" t="str">
            <v>000000</v>
          </cell>
          <cell r="AU175" t="str">
            <v>000000</v>
          </cell>
          <cell r="AW175" t="str">
            <v>000000</v>
          </cell>
          <cell r="AY175" t="str">
            <v>000000</v>
          </cell>
          <cell r="BA175" t="str">
            <v>000000</v>
          </cell>
          <cell r="BC175" t="str">
            <v>000000</v>
          </cell>
          <cell r="BE175" t="str">
            <v>000055</v>
          </cell>
          <cell r="BF175" t="str">
            <v>佐藤祐介</v>
          </cell>
          <cell r="BG175" t="str">
            <v>000000</v>
          </cell>
          <cell r="BI175" t="str">
            <v>000000</v>
          </cell>
          <cell r="BK175" t="str">
            <v>000000</v>
          </cell>
          <cell r="BM175" t="str">
            <v>000000</v>
          </cell>
          <cell r="BO175" t="str">
            <v>000000</v>
          </cell>
          <cell r="BQ175" t="str">
            <v>000000</v>
          </cell>
          <cell r="BS175" t="str">
            <v>000000</v>
          </cell>
          <cell r="BU175" t="str">
            <v>000000</v>
          </cell>
          <cell r="BW175" t="str">
            <v>000000</v>
          </cell>
          <cell r="BY175" t="str">
            <v>000000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I175">
            <v>0</v>
          </cell>
          <cell r="CK175">
            <v>0</v>
          </cell>
          <cell r="CM175">
            <v>0</v>
          </cell>
          <cell r="CO175">
            <v>0</v>
          </cell>
          <cell r="CQ175">
            <v>0</v>
          </cell>
          <cell r="CS175">
            <v>0</v>
          </cell>
          <cell r="CT175">
            <v>3</v>
          </cell>
          <cell r="CU175" t="str">
            <v>上代単価×掛率</v>
          </cell>
          <cell r="CV175">
            <v>55</v>
          </cell>
        </row>
        <row r="176">
          <cell r="A176" t="str">
            <v>202009</v>
          </cell>
          <cell r="B176" t="str">
            <v>(株)ｻﾝﾘﾊﾞｰ</v>
          </cell>
          <cell r="C176" t="str">
            <v>BRONX 博多</v>
          </cell>
          <cell r="D176" t="str">
            <v>BRONX 博多</v>
          </cell>
          <cell r="F176" t="str">
            <v>556-0003</v>
          </cell>
          <cell r="G176" t="str">
            <v>大阪府大阪市浪速区恵美須西</v>
          </cell>
          <cell r="H176" t="str">
            <v>2-14-21サザンパークス1F</v>
          </cell>
          <cell r="K176" t="str">
            <v>06-6630-6810</v>
          </cell>
          <cell r="L176" t="str">
            <v>06-6630-6811</v>
          </cell>
          <cell r="M176" t="str">
            <v>000000</v>
          </cell>
          <cell r="O176" t="str">
            <v>000219</v>
          </cell>
          <cell r="P176" t="str">
            <v>Select Fashion</v>
          </cell>
          <cell r="Q176" t="str">
            <v>110798</v>
          </cell>
          <cell r="R176" t="str">
            <v>ｻﾝﾘﾊﾞｰ</v>
          </cell>
          <cell r="S176" t="str">
            <v>000000</v>
          </cell>
          <cell r="U176" t="str">
            <v>000000</v>
          </cell>
          <cell r="W176" t="str">
            <v>000000</v>
          </cell>
          <cell r="Y176" t="str">
            <v>000000</v>
          </cell>
          <cell r="AA176" t="str">
            <v>000000</v>
          </cell>
          <cell r="AC176" t="str">
            <v>000000</v>
          </cell>
          <cell r="AE176" t="str">
            <v>000000</v>
          </cell>
          <cell r="AG176" t="str">
            <v>110798</v>
          </cell>
          <cell r="AH176" t="str">
            <v>ｻﾝﾘﾊﾞｰ</v>
          </cell>
          <cell r="AI176">
            <v>1</v>
          </cell>
          <cell r="AJ176" t="str">
            <v>支店</v>
          </cell>
          <cell r="AK176" t="str">
            <v>000000</v>
          </cell>
          <cell r="AM176" t="str">
            <v>000219</v>
          </cell>
          <cell r="AN176" t="str">
            <v>Select Fashion</v>
          </cell>
          <cell r="AO176" t="str">
            <v>110798</v>
          </cell>
          <cell r="AP176" t="str">
            <v>ｻﾝﾘﾊﾞｰ</v>
          </cell>
          <cell r="AQ176" t="str">
            <v>000000</v>
          </cell>
          <cell r="AS176" t="str">
            <v>000000</v>
          </cell>
          <cell r="AU176" t="str">
            <v>000000</v>
          </cell>
          <cell r="AW176" t="str">
            <v>000000</v>
          </cell>
          <cell r="AY176" t="str">
            <v>000000</v>
          </cell>
          <cell r="BA176" t="str">
            <v>000000</v>
          </cell>
          <cell r="BC176" t="str">
            <v>000000</v>
          </cell>
          <cell r="BE176" t="str">
            <v>000004</v>
          </cell>
          <cell r="BF176" t="str">
            <v>小松美喜</v>
          </cell>
          <cell r="BG176" t="str">
            <v>000000</v>
          </cell>
          <cell r="BI176" t="str">
            <v>000000</v>
          </cell>
          <cell r="BK176" t="str">
            <v>000000</v>
          </cell>
          <cell r="BM176" t="str">
            <v>000000</v>
          </cell>
          <cell r="BO176" t="str">
            <v>000000</v>
          </cell>
          <cell r="BQ176" t="str">
            <v>000000</v>
          </cell>
          <cell r="BS176" t="str">
            <v>000000</v>
          </cell>
          <cell r="BU176" t="str">
            <v>000000</v>
          </cell>
          <cell r="BW176" t="str">
            <v>000000</v>
          </cell>
          <cell r="BY176" t="str">
            <v>000000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I176">
            <v>0</v>
          </cell>
          <cell r="CK176">
            <v>0</v>
          </cell>
          <cell r="CM176">
            <v>0</v>
          </cell>
          <cell r="CO176">
            <v>0</v>
          </cell>
          <cell r="CQ176">
            <v>0</v>
          </cell>
          <cell r="CS176">
            <v>0</v>
          </cell>
          <cell r="CT176">
            <v>3</v>
          </cell>
          <cell r="CU176" t="str">
            <v>上代単価×掛率</v>
          </cell>
          <cell r="CV176">
            <v>50</v>
          </cell>
        </row>
        <row r="177">
          <cell r="A177" t="str">
            <v>202010</v>
          </cell>
          <cell r="B177" t="str">
            <v>(株)ｻﾝﾘﾊﾞｰ</v>
          </cell>
          <cell r="C177" t="str">
            <v>BRONX 福岡パルコ店</v>
          </cell>
          <cell r="D177" t="str">
            <v>BRONX 福岡パルコ店</v>
          </cell>
          <cell r="F177" t="str">
            <v>556-0003</v>
          </cell>
          <cell r="G177" t="str">
            <v>大阪府大阪市浪速区恵美須西</v>
          </cell>
          <cell r="H177" t="str">
            <v>2-14-21サザンパークス1F</v>
          </cell>
          <cell r="K177" t="str">
            <v>06-6630-6810</v>
          </cell>
          <cell r="L177" t="str">
            <v>06-6630-6811</v>
          </cell>
          <cell r="M177" t="str">
            <v>000000</v>
          </cell>
          <cell r="O177" t="str">
            <v>000219</v>
          </cell>
          <cell r="P177" t="str">
            <v>Select Fashion</v>
          </cell>
          <cell r="Q177" t="str">
            <v>110798</v>
          </cell>
          <cell r="R177" t="str">
            <v>ｻﾝﾘﾊﾞｰ</v>
          </cell>
          <cell r="S177" t="str">
            <v>000000</v>
          </cell>
          <cell r="U177" t="str">
            <v>000000</v>
          </cell>
          <cell r="W177" t="str">
            <v>000000</v>
          </cell>
          <cell r="Y177" t="str">
            <v>000000</v>
          </cell>
          <cell r="AA177" t="str">
            <v>000000</v>
          </cell>
          <cell r="AC177" t="str">
            <v>000000</v>
          </cell>
          <cell r="AE177" t="str">
            <v>000000</v>
          </cell>
          <cell r="AG177" t="str">
            <v>110798</v>
          </cell>
          <cell r="AH177" t="str">
            <v>ｻﾝﾘﾊﾞｰ</v>
          </cell>
          <cell r="AI177">
            <v>1</v>
          </cell>
          <cell r="AJ177" t="str">
            <v>支店</v>
          </cell>
          <cell r="AK177" t="str">
            <v>000000</v>
          </cell>
          <cell r="AM177" t="str">
            <v>000219</v>
          </cell>
          <cell r="AN177" t="str">
            <v>Select Fashion</v>
          </cell>
          <cell r="AO177" t="str">
            <v>110798</v>
          </cell>
          <cell r="AP177" t="str">
            <v>ｻﾝﾘﾊﾞｰ</v>
          </cell>
          <cell r="AQ177" t="str">
            <v>000000</v>
          </cell>
          <cell r="AS177" t="str">
            <v>000000</v>
          </cell>
          <cell r="AU177" t="str">
            <v>000000</v>
          </cell>
          <cell r="AW177" t="str">
            <v>000000</v>
          </cell>
          <cell r="AY177" t="str">
            <v>000000</v>
          </cell>
          <cell r="BA177" t="str">
            <v>000000</v>
          </cell>
          <cell r="BC177" t="str">
            <v>000000</v>
          </cell>
          <cell r="BE177" t="str">
            <v>000004</v>
          </cell>
          <cell r="BF177" t="str">
            <v>小松美喜</v>
          </cell>
          <cell r="BG177" t="str">
            <v>000000</v>
          </cell>
          <cell r="BI177" t="str">
            <v>000000</v>
          </cell>
          <cell r="BK177" t="str">
            <v>000000</v>
          </cell>
          <cell r="BM177" t="str">
            <v>000000</v>
          </cell>
          <cell r="BO177" t="str">
            <v>000000</v>
          </cell>
          <cell r="BQ177" t="str">
            <v>000000</v>
          </cell>
          <cell r="BS177" t="str">
            <v>000000</v>
          </cell>
          <cell r="BU177" t="str">
            <v>000000</v>
          </cell>
          <cell r="BW177" t="str">
            <v>000000</v>
          </cell>
          <cell r="BY177" t="str">
            <v>000000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I177">
            <v>0</v>
          </cell>
          <cell r="CK177">
            <v>0</v>
          </cell>
          <cell r="CM177">
            <v>0</v>
          </cell>
          <cell r="CO177">
            <v>0</v>
          </cell>
          <cell r="CQ177">
            <v>0</v>
          </cell>
          <cell r="CS177">
            <v>0</v>
          </cell>
          <cell r="CT177">
            <v>3</v>
          </cell>
          <cell r="CU177" t="str">
            <v>上代単価×掛率</v>
          </cell>
          <cell r="CV177">
            <v>50</v>
          </cell>
        </row>
        <row r="178">
          <cell r="A178" t="str">
            <v>202011</v>
          </cell>
          <cell r="B178" t="str">
            <v>(株)ｻﾝﾘﾊﾞｰ</v>
          </cell>
          <cell r="C178" t="str">
            <v>BRONX 光の森</v>
          </cell>
          <cell r="D178" t="str">
            <v>BRONX 光の森</v>
          </cell>
          <cell r="F178" t="str">
            <v>556-0003</v>
          </cell>
          <cell r="G178" t="str">
            <v>大阪府大阪市浪速区恵美須西</v>
          </cell>
          <cell r="H178" t="str">
            <v>2-14-21サザンパークス1F</v>
          </cell>
          <cell r="K178" t="str">
            <v>06-6630-6810</v>
          </cell>
          <cell r="L178" t="str">
            <v>06-6630-6811</v>
          </cell>
          <cell r="M178" t="str">
            <v>000000</v>
          </cell>
          <cell r="O178" t="str">
            <v>000219</v>
          </cell>
          <cell r="P178" t="str">
            <v>Select Fashion</v>
          </cell>
          <cell r="Q178" t="str">
            <v>110798</v>
          </cell>
          <cell r="R178" t="str">
            <v>ｻﾝﾘﾊﾞｰ</v>
          </cell>
          <cell r="S178" t="str">
            <v>000000</v>
          </cell>
          <cell r="U178" t="str">
            <v>000000</v>
          </cell>
          <cell r="W178" t="str">
            <v>000000</v>
          </cell>
          <cell r="Y178" t="str">
            <v>000000</v>
          </cell>
          <cell r="AA178" t="str">
            <v>000000</v>
          </cell>
          <cell r="AC178" t="str">
            <v>000000</v>
          </cell>
          <cell r="AE178" t="str">
            <v>000000</v>
          </cell>
          <cell r="AG178" t="str">
            <v>110798</v>
          </cell>
          <cell r="AH178" t="str">
            <v>ｻﾝﾘﾊﾞｰ</v>
          </cell>
          <cell r="AI178">
            <v>1</v>
          </cell>
          <cell r="AJ178" t="str">
            <v>支店</v>
          </cell>
          <cell r="AK178" t="str">
            <v>000000</v>
          </cell>
          <cell r="AM178" t="str">
            <v>000219</v>
          </cell>
          <cell r="AN178" t="str">
            <v>Select Fashion</v>
          </cell>
          <cell r="AO178" t="str">
            <v>110798</v>
          </cell>
          <cell r="AP178" t="str">
            <v>ｻﾝﾘﾊﾞｰ</v>
          </cell>
          <cell r="AQ178" t="str">
            <v>000000</v>
          </cell>
          <cell r="AS178" t="str">
            <v>000000</v>
          </cell>
          <cell r="AU178" t="str">
            <v>000000</v>
          </cell>
          <cell r="AW178" t="str">
            <v>000000</v>
          </cell>
          <cell r="AY178" t="str">
            <v>000000</v>
          </cell>
          <cell r="BA178" t="str">
            <v>000000</v>
          </cell>
          <cell r="BC178" t="str">
            <v>000000</v>
          </cell>
          <cell r="BE178" t="str">
            <v>000004</v>
          </cell>
          <cell r="BF178" t="str">
            <v>小松美喜</v>
          </cell>
          <cell r="BG178" t="str">
            <v>000000</v>
          </cell>
          <cell r="BI178" t="str">
            <v>000000</v>
          </cell>
          <cell r="BK178" t="str">
            <v>000000</v>
          </cell>
          <cell r="BM178" t="str">
            <v>000000</v>
          </cell>
          <cell r="BO178" t="str">
            <v>000000</v>
          </cell>
          <cell r="BQ178" t="str">
            <v>000000</v>
          </cell>
          <cell r="BS178" t="str">
            <v>000000</v>
          </cell>
          <cell r="BU178" t="str">
            <v>000000</v>
          </cell>
          <cell r="BW178" t="str">
            <v>000000</v>
          </cell>
          <cell r="BY178" t="str">
            <v>000000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I178">
            <v>0</v>
          </cell>
          <cell r="CK178">
            <v>0</v>
          </cell>
          <cell r="CM178">
            <v>0</v>
          </cell>
          <cell r="CO178">
            <v>0</v>
          </cell>
          <cell r="CQ178">
            <v>0</v>
          </cell>
          <cell r="CS178">
            <v>0</v>
          </cell>
          <cell r="CT178">
            <v>3</v>
          </cell>
          <cell r="CU178" t="str">
            <v>上代単価×掛率</v>
          </cell>
          <cell r="CV178">
            <v>50</v>
          </cell>
        </row>
        <row r="179">
          <cell r="A179" t="str">
            <v>202012</v>
          </cell>
          <cell r="B179" t="str">
            <v>(株)ｻﾝﾘﾊﾞｰ</v>
          </cell>
          <cell r="C179" t="str">
            <v>BRONX 長崎店</v>
          </cell>
          <cell r="D179" t="str">
            <v>BRONX 長崎店</v>
          </cell>
          <cell r="F179" t="str">
            <v>556-0003</v>
          </cell>
          <cell r="G179" t="str">
            <v>大阪府大阪市浪速区恵美須西</v>
          </cell>
          <cell r="H179" t="str">
            <v>2-14-21サザンパークス1F</v>
          </cell>
          <cell r="K179" t="str">
            <v>06-6630-6810</v>
          </cell>
          <cell r="L179" t="str">
            <v>06-6630-6811</v>
          </cell>
          <cell r="M179" t="str">
            <v>000000</v>
          </cell>
          <cell r="O179" t="str">
            <v>000219</v>
          </cell>
          <cell r="P179" t="str">
            <v>Select Fashion</v>
          </cell>
          <cell r="Q179" t="str">
            <v>110798</v>
          </cell>
          <cell r="R179" t="str">
            <v>ｻﾝﾘﾊﾞｰ</v>
          </cell>
          <cell r="S179" t="str">
            <v>000000</v>
          </cell>
          <cell r="U179" t="str">
            <v>000000</v>
          </cell>
          <cell r="W179" t="str">
            <v>000000</v>
          </cell>
          <cell r="Y179" t="str">
            <v>000000</v>
          </cell>
          <cell r="AA179" t="str">
            <v>000000</v>
          </cell>
          <cell r="AC179" t="str">
            <v>000000</v>
          </cell>
          <cell r="AE179" t="str">
            <v>000000</v>
          </cell>
          <cell r="AG179" t="str">
            <v>110798</v>
          </cell>
          <cell r="AH179" t="str">
            <v>ｻﾝﾘﾊﾞｰ</v>
          </cell>
          <cell r="AI179">
            <v>1</v>
          </cell>
          <cell r="AJ179" t="str">
            <v>支店</v>
          </cell>
          <cell r="AK179" t="str">
            <v>000000</v>
          </cell>
          <cell r="AM179" t="str">
            <v>000219</v>
          </cell>
          <cell r="AN179" t="str">
            <v>Select Fashion</v>
          </cell>
          <cell r="AO179" t="str">
            <v>110798</v>
          </cell>
          <cell r="AP179" t="str">
            <v>ｻﾝﾘﾊﾞｰ</v>
          </cell>
          <cell r="AQ179" t="str">
            <v>000000</v>
          </cell>
          <cell r="AS179" t="str">
            <v>000000</v>
          </cell>
          <cell r="AU179" t="str">
            <v>000000</v>
          </cell>
          <cell r="AW179" t="str">
            <v>000000</v>
          </cell>
          <cell r="AY179" t="str">
            <v>000000</v>
          </cell>
          <cell r="BA179" t="str">
            <v>000000</v>
          </cell>
          <cell r="BC179" t="str">
            <v>000000</v>
          </cell>
          <cell r="BE179" t="str">
            <v>000004</v>
          </cell>
          <cell r="BF179" t="str">
            <v>小松美喜</v>
          </cell>
          <cell r="BG179" t="str">
            <v>000000</v>
          </cell>
          <cell r="BI179" t="str">
            <v>000000</v>
          </cell>
          <cell r="BK179" t="str">
            <v>000000</v>
          </cell>
          <cell r="BM179" t="str">
            <v>000000</v>
          </cell>
          <cell r="BO179" t="str">
            <v>000000</v>
          </cell>
          <cell r="BQ179" t="str">
            <v>000000</v>
          </cell>
          <cell r="BS179" t="str">
            <v>000000</v>
          </cell>
          <cell r="BU179" t="str">
            <v>000000</v>
          </cell>
          <cell r="BW179" t="str">
            <v>000000</v>
          </cell>
          <cell r="BY179" t="str">
            <v>000000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I179">
            <v>0</v>
          </cell>
          <cell r="CK179">
            <v>0</v>
          </cell>
          <cell r="CM179">
            <v>0</v>
          </cell>
          <cell r="CO179">
            <v>0</v>
          </cell>
          <cell r="CQ179">
            <v>0</v>
          </cell>
          <cell r="CS179">
            <v>0</v>
          </cell>
          <cell r="CT179">
            <v>3</v>
          </cell>
          <cell r="CU179" t="str">
            <v>上代単価×掛率</v>
          </cell>
          <cell r="CV179">
            <v>50</v>
          </cell>
        </row>
        <row r="180">
          <cell r="A180" t="str">
            <v>202013</v>
          </cell>
          <cell r="B180" t="str">
            <v>(株)ｻﾝﾘﾊﾞｰ</v>
          </cell>
          <cell r="C180" t="str">
            <v>FABRICS 長崎</v>
          </cell>
          <cell r="D180" t="str">
            <v>FABRICS 長崎</v>
          </cell>
          <cell r="F180" t="str">
            <v>556-0003</v>
          </cell>
          <cell r="G180" t="str">
            <v>大阪府大阪市浪速区恵美須西</v>
          </cell>
          <cell r="H180" t="str">
            <v>2-14-21サザンパークス1F</v>
          </cell>
          <cell r="K180" t="str">
            <v>06-6630-6810</v>
          </cell>
          <cell r="L180" t="str">
            <v>06-6630-6811</v>
          </cell>
          <cell r="M180" t="str">
            <v>000000</v>
          </cell>
          <cell r="O180" t="str">
            <v>000219</v>
          </cell>
          <cell r="P180" t="str">
            <v>Select Fashion</v>
          </cell>
          <cell r="Q180" t="str">
            <v>110798</v>
          </cell>
          <cell r="R180" t="str">
            <v>ｻﾝﾘﾊﾞｰ</v>
          </cell>
          <cell r="S180" t="str">
            <v>000000</v>
          </cell>
          <cell r="U180" t="str">
            <v>000000</v>
          </cell>
          <cell r="W180" t="str">
            <v>000000</v>
          </cell>
          <cell r="Y180" t="str">
            <v>000000</v>
          </cell>
          <cell r="AA180" t="str">
            <v>000000</v>
          </cell>
          <cell r="AC180" t="str">
            <v>000000</v>
          </cell>
          <cell r="AE180" t="str">
            <v>000000</v>
          </cell>
          <cell r="AG180" t="str">
            <v>110798</v>
          </cell>
          <cell r="AH180" t="str">
            <v>ｻﾝﾘﾊﾞｰ</v>
          </cell>
          <cell r="AI180">
            <v>1</v>
          </cell>
          <cell r="AJ180" t="str">
            <v>支店</v>
          </cell>
          <cell r="AK180" t="str">
            <v>000000</v>
          </cell>
          <cell r="AM180" t="str">
            <v>000219</v>
          </cell>
          <cell r="AN180" t="str">
            <v>Select Fashion</v>
          </cell>
          <cell r="AO180" t="str">
            <v>110798</v>
          </cell>
          <cell r="AP180" t="str">
            <v>ｻﾝﾘﾊﾞｰ</v>
          </cell>
          <cell r="AQ180" t="str">
            <v>000000</v>
          </cell>
          <cell r="AS180" t="str">
            <v>000000</v>
          </cell>
          <cell r="AU180" t="str">
            <v>000000</v>
          </cell>
          <cell r="AW180" t="str">
            <v>000000</v>
          </cell>
          <cell r="AY180" t="str">
            <v>000000</v>
          </cell>
          <cell r="BA180" t="str">
            <v>000000</v>
          </cell>
          <cell r="BC180" t="str">
            <v>000000</v>
          </cell>
          <cell r="BE180" t="str">
            <v>000004</v>
          </cell>
          <cell r="BF180" t="str">
            <v>小松美喜</v>
          </cell>
          <cell r="BG180" t="str">
            <v>000000</v>
          </cell>
          <cell r="BI180" t="str">
            <v>000000</v>
          </cell>
          <cell r="BK180" t="str">
            <v>000000</v>
          </cell>
          <cell r="BM180" t="str">
            <v>000000</v>
          </cell>
          <cell r="BO180" t="str">
            <v>000000</v>
          </cell>
          <cell r="BQ180" t="str">
            <v>000000</v>
          </cell>
          <cell r="BS180" t="str">
            <v>000000</v>
          </cell>
          <cell r="BU180" t="str">
            <v>000000</v>
          </cell>
          <cell r="BW180" t="str">
            <v>000000</v>
          </cell>
          <cell r="BY180" t="str">
            <v>000000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I180">
            <v>0</v>
          </cell>
          <cell r="CK180">
            <v>0</v>
          </cell>
          <cell r="CM180">
            <v>0</v>
          </cell>
          <cell r="CO180">
            <v>0</v>
          </cell>
          <cell r="CQ180">
            <v>0</v>
          </cell>
          <cell r="CS180">
            <v>0</v>
          </cell>
          <cell r="CT180">
            <v>3</v>
          </cell>
          <cell r="CU180" t="str">
            <v>上代単価×掛率</v>
          </cell>
          <cell r="CV180">
            <v>50</v>
          </cell>
        </row>
        <row r="181">
          <cell r="A181" t="str">
            <v>202014</v>
          </cell>
          <cell r="B181" t="str">
            <v>(株)ｻﾝﾘﾊﾞｰ</v>
          </cell>
          <cell r="C181" t="str">
            <v>FREEGRASS</v>
          </cell>
          <cell r="D181" t="str">
            <v>FREEGRASS</v>
          </cell>
          <cell r="F181" t="str">
            <v>556-0003</v>
          </cell>
          <cell r="G181" t="str">
            <v>大阪府大阪市浪速区恵美須西</v>
          </cell>
          <cell r="H181" t="str">
            <v>2-14-21サザンパークス1F</v>
          </cell>
          <cell r="K181" t="str">
            <v>06-6630-6810</v>
          </cell>
          <cell r="L181" t="str">
            <v>06-6630-6811</v>
          </cell>
          <cell r="M181" t="str">
            <v>000000</v>
          </cell>
          <cell r="O181" t="str">
            <v>000219</v>
          </cell>
          <cell r="P181" t="str">
            <v>Select Fashion</v>
          </cell>
          <cell r="Q181" t="str">
            <v>110798</v>
          </cell>
          <cell r="R181" t="str">
            <v>ｻﾝﾘﾊﾞｰ</v>
          </cell>
          <cell r="S181" t="str">
            <v>000000</v>
          </cell>
          <cell r="U181" t="str">
            <v>000000</v>
          </cell>
          <cell r="W181" t="str">
            <v>000000</v>
          </cell>
          <cell r="Y181" t="str">
            <v>000000</v>
          </cell>
          <cell r="AA181" t="str">
            <v>000000</v>
          </cell>
          <cell r="AC181" t="str">
            <v>000000</v>
          </cell>
          <cell r="AE181" t="str">
            <v>000000</v>
          </cell>
          <cell r="AG181" t="str">
            <v>110798</v>
          </cell>
          <cell r="AH181" t="str">
            <v>ｻﾝﾘﾊﾞｰ</v>
          </cell>
          <cell r="AI181">
            <v>1</v>
          </cell>
          <cell r="AJ181" t="str">
            <v>支店</v>
          </cell>
          <cell r="AK181" t="str">
            <v>000000</v>
          </cell>
          <cell r="AM181" t="str">
            <v>000219</v>
          </cell>
          <cell r="AN181" t="str">
            <v>Select Fashion</v>
          </cell>
          <cell r="AO181" t="str">
            <v>110798</v>
          </cell>
          <cell r="AP181" t="str">
            <v>ｻﾝﾘﾊﾞｰ</v>
          </cell>
          <cell r="AQ181" t="str">
            <v>000000</v>
          </cell>
          <cell r="AS181" t="str">
            <v>000000</v>
          </cell>
          <cell r="AU181" t="str">
            <v>000000</v>
          </cell>
          <cell r="AW181" t="str">
            <v>000000</v>
          </cell>
          <cell r="AY181" t="str">
            <v>000000</v>
          </cell>
          <cell r="BA181" t="str">
            <v>000000</v>
          </cell>
          <cell r="BC181" t="str">
            <v>000000</v>
          </cell>
          <cell r="BE181" t="str">
            <v>000004</v>
          </cell>
          <cell r="BF181" t="str">
            <v>小松美喜</v>
          </cell>
          <cell r="BG181" t="str">
            <v>000000</v>
          </cell>
          <cell r="BI181" t="str">
            <v>000000</v>
          </cell>
          <cell r="BK181" t="str">
            <v>000000</v>
          </cell>
          <cell r="BM181" t="str">
            <v>000000</v>
          </cell>
          <cell r="BO181" t="str">
            <v>000000</v>
          </cell>
          <cell r="BQ181" t="str">
            <v>000000</v>
          </cell>
          <cell r="BS181" t="str">
            <v>000000</v>
          </cell>
          <cell r="BU181" t="str">
            <v>000000</v>
          </cell>
          <cell r="BW181" t="str">
            <v>000000</v>
          </cell>
          <cell r="BY181" t="str">
            <v>000000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I181">
            <v>0</v>
          </cell>
          <cell r="CK181">
            <v>0</v>
          </cell>
          <cell r="CM181">
            <v>0</v>
          </cell>
          <cell r="CO181">
            <v>0</v>
          </cell>
          <cell r="CQ181">
            <v>0</v>
          </cell>
          <cell r="CS181">
            <v>0</v>
          </cell>
          <cell r="CT181">
            <v>3</v>
          </cell>
          <cell r="CU181" t="str">
            <v>上代単価×掛率</v>
          </cell>
          <cell r="CV181">
            <v>50</v>
          </cell>
        </row>
        <row r="182">
          <cell r="A182" t="str">
            <v>202015</v>
          </cell>
          <cell r="B182" t="str">
            <v>(株)ｻﾝﾘﾊﾞｰ</v>
          </cell>
          <cell r="C182" t="str">
            <v>GIGILE</v>
          </cell>
          <cell r="D182" t="str">
            <v>GIGILE</v>
          </cell>
          <cell r="F182" t="str">
            <v>556-0003</v>
          </cell>
          <cell r="G182" t="str">
            <v>大阪府大阪市浪速区恵美須西</v>
          </cell>
          <cell r="H182" t="str">
            <v>2-14-21サザンパークス1F</v>
          </cell>
          <cell r="K182" t="str">
            <v>06-6630-6810</v>
          </cell>
          <cell r="L182" t="str">
            <v>06-6630-6811</v>
          </cell>
          <cell r="M182" t="str">
            <v>000000</v>
          </cell>
          <cell r="O182" t="str">
            <v>000219</v>
          </cell>
          <cell r="P182" t="str">
            <v>Select Fashion</v>
          </cell>
          <cell r="Q182" t="str">
            <v>110798</v>
          </cell>
          <cell r="R182" t="str">
            <v>ｻﾝﾘﾊﾞｰ</v>
          </cell>
          <cell r="S182" t="str">
            <v>000000</v>
          </cell>
          <cell r="U182" t="str">
            <v>000000</v>
          </cell>
          <cell r="W182" t="str">
            <v>000000</v>
          </cell>
          <cell r="Y182" t="str">
            <v>000000</v>
          </cell>
          <cell r="AA182" t="str">
            <v>000000</v>
          </cell>
          <cell r="AC182" t="str">
            <v>000000</v>
          </cell>
          <cell r="AE182" t="str">
            <v>000000</v>
          </cell>
          <cell r="AG182" t="str">
            <v>110798</v>
          </cell>
          <cell r="AH182" t="str">
            <v>ｻﾝﾘﾊﾞｰ</v>
          </cell>
          <cell r="AI182">
            <v>1</v>
          </cell>
          <cell r="AJ182" t="str">
            <v>支店</v>
          </cell>
          <cell r="AK182" t="str">
            <v>000000</v>
          </cell>
          <cell r="AM182" t="str">
            <v>000219</v>
          </cell>
          <cell r="AN182" t="str">
            <v>Select Fashion</v>
          </cell>
          <cell r="AO182" t="str">
            <v>110798</v>
          </cell>
          <cell r="AP182" t="str">
            <v>ｻﾝﾘﾊﾞｰ</v>
          </cell>
          <cell r="AQ182" t="str">
            <v>000000</v>
          </cell>
          <cell r="AS182" t="str">
            <v>000000</v>
          </cell>
          <cell r="AU182" t="str">
            <v>000000</v>
          </cell>
          <cell r="AW182" t="str">
            <v>000000</v>
          </cell>
          <cell r="AY182" t="str">
            <v>000000</v>
          </cell>
          <cell r="BA182" t="str">
            <v>000000</v>
          </cell>
          <cell r="BC182" t="str">
            <v>000000</v>
          </cell>
          <cell r="BE182" t="str">
            <v>000004</v>
          </cell>
          <cell r="BF182" t="str">
            <v>小松美喜</v>
          </cell>
          <cell r="BG182" t="str">
            <v>000000</v>
          </cell>
          <cell r="BI182" t="str">
            <v>000000</v>
          </cell>
          <cell r="BK182" t="str">
            <v>000000</v>
          </cell>
          <cell r="BM182" t="str">
            <v>000000</v>
          </cell>
          <cell r="BO182" t="str">
            <v>000000</v>
          </cell>
          <cell r="BQ182" t="str">
            <v>000000</v>
          </cell>
          <cell r="BS182" t="str">
            <v>000000</v>
          </cell>
          <cell r="BU182" t="str">
            <v>000000</v>
          </cell>
          <cell r="BW182" t="str">
            <v>000000</v>
          </cell>
          <cell r="BY182" t="str">
            <v>000000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I182">
            <v>0</v>
          </cell>
          <cell r="CK182">
            <v>0</v>
          </cell>
          <cell r="CM182">
            <v>0</v>
          </cell>
          <cell r="CO182">
            <v>0</v>
          </cell>
          <cell r="CQ182">
            <v>0</v>
          </cell>
          <cell r="CS182">
            <v>0</v>
          </cell>
          <cell r="CT182">
            <v>3</v>
          </cell>
          <cell r="CU182" t="str">
            <v>上代単価×掛率</v>
          </cell>
          <cell r="CV182">
            <v>50</v>
          </cell>
        </row>
        <row r="183">
          <cell r="A183" t="str">
            <v>202016</v>
          </cell>
          <cell r="B183" t="str">
            <v>(株)ｻﾝﾘﾊﾞｰ</v>
          </cell>
          <cell r="C183" t="str">
            <v>GUDANG</v>
          </cell>
          <cell r="D183" t="str">
            <v>GUDANG</v>
          </cell>
          <cell r="F183" t="str">
            <v>556-0003</v>
          </cell>
          <cell r="G183" t="str">
            <v>大阪府大阪市浪速区恵美須西</v>
          </cell>
          <cell r="H183" t="str">
            <v>2-14-21サザンパークス1F</v>
          </cell>
          <cell r="K183" t="str">
            <v>06-6630-6810</v>
          </cell>
          <cell r="L183" t="str">
            <v>06-6630-6811</v>
          </cell>
          <cell r="M183" t="str">
            <v>000000</v>
          </cell>
          <cell r="O183" t="str">
            <v>000219</v>
          </cell>
          <cell r="P183" t="str">
            <v>Select Fashion</v>
          </cell>
          <cell r="Q183" t="str">
            <v>110798</v>
          </cell>
          <cell r="R183" t="str">
            <v>ｻﾝﾘﾊﾞｰ</v>
          </cell>
          <cell r="S183" t="str">
            <v>000000</v>
          </cell>
          <cell r="U183" t="str">
            <v>000000</v>
          </cell>
          <cell r="W183" t="str">
            <v>000000</v>
          </cell>
          <cell r="Y183" t="str">
            <v>000000</v>
          </cell>
          <cell r="AA183" t="str">
            <v>000000</v>
          </cell>
          <cell r="AC183" t="str">
            <v>000000</v>
          </cell>
          <cell r="AE183" t="str">
            <v>000000</v>
          </cell>
          <cell r="AG183" t="str">
            <v>110798</v>
          </cell>
          <cell r="AH183" t="str">
            <v>ｻﾝﾘﾊﾞｰ</v>
          </cell>
          <cell r="AI183">
            <v>1</v>
          </cell>
          <cell r="AJ183" t="str">
            <v>支店</v>
          </cell>
          <cell r="AK183" t="str">
            <v>000000</v>
          </cell>
          <cell r="AM183" t="str">
            <v>000219</v>
          </cell>
          <cell r="AN183" t="str">
            <v>Select Fashion</v>
          </cell>
          <cell r="AO183" t="str">
            <v>110798</v>
          </cell>
          <cell r="AP183" t="str">
            <v>ｻﾝﾘﾊﾞｰ</v>
          </cell>
          <cell r="AQ183" t="str">
            <v>000000</v>
          </cell>
          <cell r="AS183" t="str">
            <v>000000</v>
          </cell>
          <cell r="AU183" t="str">
            <v>000000</v>
          </cell>
          <cell r="AW183" t="str">
            <v>000000</v>
          </cell>
          <cell r="AY183" t="str">
            <v>000000</v>
          </cell>
          <cell r="BA183" t="str">
            <v>000000</v>
          </cell>
          <cell r="BC183" t="str">
            <v>000000</v>
          </cell>
          <cell r="BE183" t="str">
            <v>000004</v>
          </cell>
          <cell r="BF183" t="str">
            <v>小松美喜</v>
          </cell>
          <cell r="BG183" t="str">
            <v>000000</v>
          </cell>
          <cell r="BI183" t="str">
            <v>000000</v>
          </cell>
          <cell r="BK183" t="str">
            <v>000000</v>
          </cell>
          <cell r="BM183" t="str">
            <v>000000</v>
          </cell>
          <cell r="BO183" t="str">
            <v>000000</v>
          </cell>
          <cell r="BQ183" t="str">
            <v>000000</v>
          </cell>
          <cell r="BS183" t="str">
            <v>000000</v>
          </cell>
          <cell r="BU183" t="str">
            <v>000000</v>
          </cell>
          <cell r="BW183" t="str">
            <v>000000</v>
          </cell>
          <cell r="BY183" t="str">
            <v>000000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I183">
            <v>0</v>
          </cell>
          <cell r="CK183">
            <v>0</v>
          </cell>
          <cell r="CM183">
            <v>0</v>
          </cell>
          <cell r="CO183">
            <v>0</v>
          </cell>
          <cell r="CQ183">
            <v>0</v>
          </cell>
          <cell r="CS183">
            <v>0</v>
          </cell>
          <cell r="CT183">
            <v>3</v>
          </cell>
          <cell r="CU183" t="str">
            <v>上代単価×掛率</v>
          </cell>
          <cell r="CV183">
            <v>50</v>
          </cell>
        </row>
        <row r="184">
          <cell r="A184" t="str">
            <v>202017</v>
          </cell>
          <cell r="B184" t="str">
            <v>(株)ｻﾝﾘﾊﾞｰ</v>
          </cell>
          <cell r="C184" t="str">
            <v>ﾌｯﾄﾞ株式会社</v>
          </cell>
          <cell r="D184" t="str">
            <v>ﾌｯﾄﾞ株式会社</v>
          </cell>
          <cell r="F184" t="str">
            <v>556-0003</v>
          </cell>
          <cell r="G184" t="str">
            <v>大阪府大阪市浪速区恵美須西</v>
          </cell>
          <cell r="H184" t="str">
            <v>2-14-21サザンパークス1F</v>
          </cell>
          <cell r="K184" t="str">
            <v>06-6630-6810</v>
          </cell>
          <cell r="L184" t="str">
            <v>06-6630-6811</v>
          </cell>
          <cell r="M184" t="str">
            <v>000000</v>
          </cell>
          <cell r="O184" t="str">
            <v>000219</v>
          </cell>
          <cell r="P184" t="str">
            <v>Select Fashion</v>
          </cell>
          <cell r="Q184" t="str">
            <v>110798</v>
          </cell>
          <cell r="R184" t="str">
            <v>ｻﾝﾘﾊﾞｰ</v>
          </cell>
          <cell r="S184" t="str">
            <v>000000</v>
          </cell>
          <cell r="U184" t="str">
            <v>000000</v>
          </cell>
          <cell r="W184" t="str">
            <v>000000</v>
          </cell>
          <cell r="Y184" t="str">
            <v>000000</v>
          </cell>
          <cell r="AA184" t="str">
            <v>000000</v>
          </cell>
          <cell r="AC184" t="str">
            <v>000000</v>
          </cell>
          <cell r="AE184" t="str">
            <v>000000</v>
          </cell>
          <cell r="AG184" t="str">
            <v>110798</v>
          </cell>
          <cell r="AH184" t="str">
            <v>ｻﾝﾘﾊﾞｰ</v>
          </cell>
          <cell r="AI184">
            <v>1</v>
          </cell>
          <cell r="AJ184" t="str">
            <v>支店</v>
          </cell>
          <cell r="AK184" t="str">
            <v>000000</v>
          </cell>
          <cell r="AM184" t="str">
            <v>000219</v>
          </cell>
          <cell r="AN184" t="str">
            <v>Select Fashion</v>
          </cell>
          <cell r="AO184" t="str">
            <v>110798</v>
          </cell>
          <cell r="AP184" t="str">
            <v>ｻﾝﾘﾊﾞｰ</v>
          </cell>
          <cell r="AQ184" t="str">
            <v>000000</v>
          </cell>
          <cell r="AS184" t="str">
            <v>000000</v>
          </cell>
          <cell r="AU184" t="str">
            <v>000000</v>
          </cell>
          <cell r="AW184" t="str">
            <v>000000</v>
          </cell>
          <cell r="AY184" t="str">
            <v>000000</v>
          </cell>
          <cell r="BA184" t="str">
            <v>000000</v>
          </cell>
          <cell r="BC184" t="str">
            <v>000000</v>
          </cell>
          <cell r="BE184" t="str">
            <v>000004</v>
          </cell>
          <cell r="BF184" t="str">
            <v>小松美喜</v>
          </cell>
          <cell r="BG184" t="str">
            <v>000000</v>
          </cell>
          <cell r="BI184" t="str">
            <v>000000</v>
          </cell>
          <cell r="BK184" t="str">
            <v>000000</v>
          </cell>
          <cell r="BM184" t="str">
            <v>000000</v>
          </cell>
          <cell r="BO184" t="str">
            <v>000000</v>
          </cell>
          <cell r="BQ184" t="str">
            <v>000000</v>
          </cell>
          <cell r="BS184" t="str">
            <v>000000</v>
          </cell>
          <cell r="BU184" t="str">
            <v>000000</v>
          </cell>
          <cell r="BW184" t="str">
            <v>000000</v>
          </cell>
          <cell r="BY184" t="str">
            <v>000000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I184">
            <v>0</v>
          </cell>
          <cell r="CK184">
            <v>0</v>
          </cell>
          <cell r="CM184">
            <v>0</v>
          </cell>
          <cell r="CO184">
            <v>0</v>
          </cell>
          <cell r="CQ184">
            <v>0</v>
          </cell>
          <cell r="CS184">
            <v>0</v>
          </cell>
          <cell r="CT184">
            <v>3</v>
          </cell>
          <cell r="CU184" t="str">
            <v>上代単価×掛率</v>
          </cell>
          <cell r="CV184">
            <v>50</v>
          </cell>
        </row>
        <row r="185">
          <cell r="A185" t="str">
            <v>202018</v>
          </cell>
          <cell r="B185" t="str">
            <v>(株)ｻﾝﾘﾊﾞｰ</v>
          </cell>
          <cell r="C185" t="str">
            <v>LOTUS周南市</v>
          </cell>
          <cell r="D185" t="str">
            <v>LOTUS周南市</v>
          </cell>
          <cell r="F185" t="str">
            <v>556-0003</v>
          </cell>
          <cell r="G185" t="str">
            <v>大阪府大阪市浪速区恵美須西</v>
          </cell>
          <cell r="H185" t="str">
            <v>2-14-21サザンパークス1F</v>
          </cell>
          <cell r="K185" t="str">
            <v>06-6630-6810</v>
          </cell>
          <cell r="L185" t="str">
            <v>06-6630-6811</v>
          </cell>
          <cell r="M185" t="str">
            <v>000000</v>
          </cell>
          <cell r="O185" t="str">
            <v>000219</v>
          </cell>
          <cell r="P185" t="str">
            <v>Select Fashion</v>
          </cell>
          <cell r="Q185" t="str">
            <v>110798</v>
          </cell>
          <cell r="R185" t="str">
            <v>ｻﾝﾘﾊﾞｰ</v>
          </cell>
          <cell r="S185" t="str">
            <v>000000</v>
          </cell>
          <cell r="U185" t="str">
            <v>000000</v>
          </cell>
          <cell r="W185" t="str">
            <v>000000</v>
          </cell>
          <cell r="Y185" t="str">
            <v>000000</v>
          </cell>
          <cell r="AA185" t="str">
            <v>000000</v>
          </cell>
          <cell r="AC185" t="str">
            <v>000000</v>
          </cell>
          <cell r="AE185" t="str">
            <v>000000</v>
          </cell>
          <cell r="AG185" t="str">
            <v>110798</v>
          </cell>
          <cell r="AH185" t="str">
            <v>ｻﾝﾘﾊﾞｰ</v>
          </cell>
          <cell r="AI185">
            <v>1</v>
          </cell>
          <cell r="AJ185" t="str">
            <v>支店</v>
          </cell>
          <cell r="AK185" t="str">
            <v>000000</v>
          </cell>
          <cell r="AM185" t="str">
            <v>000219</v>
          </cell>
          <cell r="AN185" t="str">
            <v>Select Fashion</v>
          </cell>
          <cell r="AO185" t="str">
            <v>110798</v>
          </cell>
          <cell r="AP185" t="str">
            <v>ｻﾝﾘﾊﾞｰ</v>
          </cell>
          <cell r="AQ185" t="str">
            <v>000000</v>
          </cell>
          <cell r="AS185" t="str">
            <v>000000</v>
          </cell>
          <cell r="AU185" t="str">
            <v>000000</v>
          </cell>
          <cell r="AW185" t="str">
            <v>000000</v>
          </cell>
          <cell r="AY185" t="str">
            <v>000000</v>
          </cell>
          <cell r="BA185" t="str">
            <v>000000</v>
          </cell>
          <cell r="BC185" t="str">
            <v>000000</v>
          </cell>
          <cell r="BE185" t="str">
            <v>000004</v>
          </cell>
          <cell r="BF185" t="str">
            <v>小松美喜</v>
          </cell>
          <cell r="BG185" t="str">
            <v>000000</v>
          </cell>
          <cell r="BI185" t="str">
            <v>000000</v>
          </cell>
          <cell r="BK185" t="str">
            <v>000000</v>
          </cell>
          <cell r="BM185" t="str">
            <v>000000</v>
          </cell>
          <cell r="BO185" t="str">
            <v>000000</v>
          </cell>
          <cell r="BQ185" t="str">
            <v>000000</v>
          </cell>
          <cell r="BS185" t="str">
            <v>000000</v>
          </cell>
          <cell r="BU185" t="str">
            <v>000000</v>
          </cell>
          <cell r="BW185" t="str">
            <v>000000</v>
          </cell>
          <cell r="BY185" t="str">
            <v>000000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I185">
            <v>0</v>
          </cell>
          <cell r="CK185">
            <v>0</v>
          </cell>
          <cell r="CM185">
            <v>0</v>
          </cell>
          <cell r="CO185">
            <v>0</v>
          </cell>
          <cell r="CQ185">
            <v>0</v>
          </cell>
          <cell r="CS185">
            <v>0</v>
          </cell>
          <cell r="CT185">
            <v>3</v>
          </cell>
          <cell r="CU185" t="str">
            <v>上代単価×掛率</v>
          </cell>
          <cell r="CV185">
            <v>50</v>
          </cell>
        </row>
        <row r="186">
          <cell r="A186" t="str">
            <v>202019</v>
          </cell>
          <cell r="B186" t="str">
            <v>(株)ｻﾝﾘﾊﾞｰ</v>
          </cell>
          <cell r="C186" t="str">
            <v>OUTLAND</v>
          </cell>
          <cell r="D186" t="str">
            <v>OUTLAND</v>
          </cell>
          <cell r="F186" t="str">
            <v>556-0003</v>
          </cell>
          <cell r="G186" t="str">
            <v>大阪府大阪市浪速区恵美須西</v>
          </cell>
          <cell r="H186" t="str">
            <v>2-14-21サザンパークス1F</v>
          </cell>
          <cell r="K186" t="str">
            <v>06-6630-6810</v>
          </cell>
          <cell r="L186" t="str">
            <v>06-6630-6811</v>
          </cell>
          <cell r="M186" t="str">
            <v>000000</v>
          </cell>
          <cell r="O186" t="str">
            <v>000219</v>
          </cell>
          <cell r="P186" t="str">
            <v>Select Fashion</v>
          </cell>
          <cell r="Q186" t="str">
            <v>110798</v>
          </cell>
          <cell r="R186" t="str">
            <v>ｻﾝﾘﾊﾞｰ</v>
          </cell>
          <cell r="S186" t="str">
            <v>000000</v>
          </cell>
          <cell r="U186" t="str">
            <v>000000</v>
          </cell>
          <cell r="W186" t="str">
            <v>000000</v>
          </cell>
          <cell r="Y186" t="str">
            <v>000000</v>
          </cell>
          <cell r="AA186" t="str">
            <v>000000</v>
          </cell>
          <cell r="AC186" t="str">
            <v>000000</v>
          </cell>
          <cell r="AE186" t="str">
            <v>000000</v>
          </cell>
          <cell r="AG186" t="str">
            <v>110798</v>
          </cell>
          <cell r="AH186" t="str">
            <v>ｻﾝﾘﾊﾞｰ</v>
          </cell>
          <cell r="AI186">
            <v>1</v>
          </cell>
          <cell r="AJ186" t="str">
            <v>支店</v>
          </cell>
          <cell r="AK186" t="str">
            <v>000000</v>
          </cell>
          <cell r="AM186" t="str">
            <v>000219</v>
          </cell>
          <cell r="AN186" t="str">
            <v>Select Fashion</v>
          </cell>
          <cell r="AO186" t="str">
            <v>110798</v>
          </cell>
          <cell r="AP186" t="str">
            <v>ｻﾝﾘﾊﾞｰ</v>
          </cell>
          <cell r="AQ186" t="str">
            <v>000000</v>
          </cell>
          <cell r="AS186" t="str">
            <v>000000</v>
          </cell>
          <cell r="AU186" t="str">
            <v>000000</v>
          </cell>
          <cell r="AW186" t="str">
            <v>000000</v>
          </cell>
          <cell r="AY186" t="str">
            <v>000000</v>
          </cell>
          <cell r="BA186" t="str">
            <v>000000</v>
          </cell>
          <cell r="BC186" t="str">
            <v>000000</v>
          </cell>
          <cell r="BE186" t="str">
            <v>000004</v>
          </cell>
          <cell r="BF186" t="str">
            <v>小松美喜</v>
          </cell>
          <cell r="BG186" t="str">
            <v>000000</v>
          </cell>
          <cell r="BI186" t="str">
            <v>000000</v>
          </cell>
          <cell r="BK186" t="str">
            <v>000000</v>
          </cell>
          <cell r="BM186" t="str">
            <v>000000</v>
          </cell>
          <cell r="BO186" t="str">
            <v>000000</v>
          </cell>
          <cell r="BQ186" t="str">
            <v>000000</v>
          </cell>
          <cell r="BS186" t="str">
            <v>000000</v>
          </cell>
          <cell r="BU186" t="str">
            <v>000000</v>
          </cell>
          <cell r="BW186" t="str">
            <v>000000</v>
          </cell>
          <cell r="BY186" t="str">
            <v>000000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I186">
            <v>0</v>
          </cell>
          <cell r="CK186">
            <v>0</v>
          </cell>
          <cell r="CM186">
            <v>0</v>
          </cell>
          <cell r="CO186">
            <v>0</v>
          </cell>
          <cell r="CQ186">
            <v>0</v>
          </cell>
          <cell r="CS186">
            <v>0</v>
          </cell>
          <cell r="CT186">
            <v>3</v>
          </cell>
          <cell r="CU186" t="str">
            <v>上代単価×掛率</v>
          </cell>
          <cell r="CV186">
            <v>50</v>
          </cell>
        </row>
        <row r="187">
          <cell r="A187" t="str">
            <v>202020</v>
          </cell>
          <cell r="B187" t="str">
            <v>(株)ｻﾝﾘﾊﾞｰ</v>
          </cell>
          <cell r="C187" t="str">
            <v>PENNEYS（熊本）店</v>
          </cell>
          <cell r="D187" t="str">
            <v>PENNEYS（熊本）店</v>
          </cell>
          <cell r="F187" t="str">
            <v>556-0003</v>
          </cell>
          <cell r="G187" t="str">
            <v>大阪府大阪市浪速区恵美須西</v>
          </cell>
          <cell r="H187" t="str">
            <v>2-14-21サザンパークス1F</v>
          </cell>
          <cell r="K187" t="str">
            <v>06-6630-6810</v>
          </cell>
          <cell r="L187" t="str">
            <v>06-6630-6811</v>
          </cell>
          <cell r="M187" t="str">
            <v>000000</v>
          </cell>
          <cell r="O187" t="str">
            <v>000219</v>
          </cell>
          <cell r="P187" t="str">
            <v>Select Fashion</v>
          </cell>
          <cell r="Q187" t="str">
            <v>110798</v>
          </cell>
          <cell r="R187" t="str">
            <v>ｻﾝﾘﾊﾞｰ</v>
          </cell>
          <cell r="S187" t="str">
            <v>000000</v>
          </cell>
          <cell r="U187" t="str">
            <v>000000</v>
          </cell>
          <cell r="W187" t="str">
            <v>000000</v>
          </cell>
          <cell r="Y187" t="str">
            <v>000000</v>
          </cell>
          <cell r="AA187" t="str">
            <v>000000</v>
          </cell>
          <cell r="AC187" t="str">
            <v>000000</v>
          </cell>
          <cell r="AE187" t="str">
            <v>000000</v>
          </cell>
          <cell r="AG187" t="str">
            <v>110798</v>
          </cell>
          <cell r="AH187" t="str">
            <v>ｻﾝﾘﾊﾞｰ</v>
          </cell>
          <cell r="AI187">
            <v>1</v>
          </cell>
          <cell r="AJ187" t="str">
            <v>支店</v>
          </cell>
          <cell r="AK187" t="str">
            <v>000000</v>
          </cell>
          <cell r="AM187" t="str">
            <v>000219</v>
          </cell>
          <cell r="AN187" t="str">
            <v>Select Fashion</v>
          </cell>
          <cell r="AO187" t="str">
            <v>110798</v>
          </cell>
          <cell r="AP187" t="str">
            <v>ｻﾝﾘﾊﾞｰ</v>
          </cell>
          <cell r="AQ187" t="str">
            <v>000000</v>
          </cell>
          <cell r="AS187" t="str">
            <v>000000</v>
          </cell>
          <cell r="AU187" t="str">
            <v>000000</v>
          </cell>
          <cell r="AW187" t="str">
            <v>000000</v>
          </cell>
          <cell r="AY187" t="str">
            <v>000000</v>
          </cell>
          <cell r="BA187" t="str">
            <v>000000</v>
          </cell>
          <cell r="BC187" t="str">
            <v>000000</v>
          </cell>
          <cell r="BE187" t="str">
            <v>000004</v>
          </cell>
          <cell r="BF187" t="str">
            <v>小松美喜</v>
          </cell>
          <cell r="BG187" t="str">
            <v>000000</v>
          </cell>
          <cell r="BI187" t="str">
            <v>000000</v>
          </cell>
          <cell r="BK187" t="str">
            <v>000000</v>
          </cell>
          <cell r="BM187" t="str">
            <v>000000</v>
          </cell>
          <cell r="BO187" t="str">
            <v>000000</v>
          </cell>
          <cell r="BQ187" t="str">
            <v>000000</v>
          </cell>
          <cell r="BS187" t="str">
            <v>000000</v>
          </cell>
          <cell r="BU187" t="str">
            <v>000000</v>
          </cell>
          <cell r="BW187" t="str">
            <v>000000</v>
          </cell>
          <cell r="BY187" t="str">
            <v>000000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I187">
            <v>0</v>
          </cell>
          <cell r="CK187">
            <v>0</v>
          </cell>
          <cell r="CM187">
            <v>0</v>
          </cell>
          <cell r="CO187">
            <v>0</v>
          </cell>
          <cell r="CQ187">
            <v>0</v>
          </cell>
          <cell r="CS187">
            <v>0</v>
          </cell>
          <cell r="CT187">
            <v>3</v>
          </cell>
          <cell r="CU187" t="str">
            <v>上代単価×掛率</v>
          </cell>
          <cell r="CV187">
            <v>50</v>
          </cell>
        </row>
        <row r="188">
          <cell r="A188" t="str">
            <v>202021</v>
          </cell>
          <cell r="B188" t="str">
            <v>(株)ｻﾝﾘﾊﾞｰ</v>
          </cell>
          <cell r="C188" t="str">
            <v>㈱三髙ｼﾞｬﾊﾟﾝprotocl</v>
          </cell>
          <cell r="D188" t="str">
            <v>㈱三髙ｼﾞｬﾊﾟﾝprotocl</v>
          </cell>
          <cell r="F188" t="str">
            <v>556-0003</v>
          </cell>
          <cell r="G188" t="str">
            <v>大阪府大阪市浪速区恵美須西</v>
          </cell>
          <cell r="H188" t="str">
            <v>2-14-21サザンパークス1F</v>
          </cell>
          <cell r="K188" t="str">
            <v>06-6630-6810</v>
          </cell>
          <cell r="L188" t="str">
            <v>06-6630-6811</v>
          </cell>
          <cell r="M188" t="str">
            <v>000000</v>
          </cell>
          <cell r="O188" t="str">
            <v>000219</v>
          </cell>
          <cell r="P188" t="str">
            <v>Select Fashion</v>
          </cell>
          <cell r="Q188" t="str">
            <v>110798</v>
          </cell>
          <cell r="R188" t="str">
            <v>ｻﾝﾘﾊﾞｰ</v>
          </cell>
          <cell r="S188" t="str">
            <v>000000</v>
          </cell>
          <cell r="U188" t="str">
            <v>000000</v>
          </cell>
          <cell r="W188" t="str">
            <v>000000</v>
          </cell>
          <cell r="Y188" t="str">
            <v>000000</v>
          </cell>
          <cell r="AA188" t="str">
            <v>000000</v>
          </cell>
          <cell r="AC188" t="str">
            <v>000000</v>
          </cell>
          <cell r="AE188" t="str">
            <v>000000</v>
          </cell>
          <cell r="AG188" t="str">
            <v>110798</v>
          </cell>
          <cell r="AH188" t="str">
            <v>ｻﾝﾘﾊﾞｰ</v>
          </cell>
          <cell r="AI188">
            <v>1</v>
          </cell>
          <cell r="AJ188" t="str">
            <v>支店</v>
          </cell>
          <cell r="AK188" t="str">
            <v>000000</v>
          </cell>
          <cell r="AM188" t="str">
            <v>000219</v>
          </cell>
          <cell r="AN188" t="str">
            <v>Select Fashion</v>
          </cell>
          <cell r="AO188" t="str">
            <v>110798</v>
          </cell>
          <cell r="AP188" t="str">
            <v>ｻﾝﾘﾊﾞｰ</v>
          </cell>
          <cell r="AQ188" t="str">
            <v>000000</v>
          </cell>
          <cell r="AS188" t="str">
            <v>000000</v>
          </cell>
          <cell r="AU188" t="str">
            <v>000000</v>
          </cell>
          <cell r="AW188" t="str">
            <v>000000</v>
          </cell>
          <cell r="AY188" t="str">
            <v>000000</v>
          </cell>
          <cell r="BA188" t="str">
            <v>000000</v>
          </cell>
          <cell r="BC188" t="str">
            <v>000000</v>
          </cell>
          <cell r="BE188" t="str">
            <v>000004</v>
          </cell>
          <cell r="BF188" t="str">
            <v>小松美喜</v>
          </cell>
          <cell r="BG188" t="str">
            <v>000000</v>
          </cell>
          <cell r="BI188" t="str">
            <v>000000</v>
          </cell>
          <cell r="BK188" t="str">
            <v>000000</v>
          </cell>
          <cell r="BM188" t="str">
            <v>000000</v>
          </cell>
          <cell r="BO188" t="str">
            <v>000000</v>
          </cell>
          <cell r="BQ188" t="str">
            <v>000000</v>
          </cell>
          <cell r="BS188" t="str">
            <v>000000</v>
          </cell>
          <cell r="BU188" t="str">
            <v>000000</v>
          </cell>
          <cell r="BW188" t="str">
            <v>000000</v>
          </cell>
          <cell r="BY188" t="str">
            <v>000000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I188">
            <v>0</v>
          </cell>
          <cell r="CK188">
            <v>0</v>
          </cell>
          <cell r="CM188">
            <v>0</v>
          </cell>
          <cell r="CO188">
            <v>0</v>
          </cell>
          <cell r="CQ188">
            <v>0</v>
          </cell>
          <cell r="CS188">
            <v>0</v>
          </cell>
          <cell r="CT188">
            <v>3</v>
          </cell>
          <cell r="CU188" t="str">
            <v>上代単価×掛率</v>
          </cell>
          <cell r="CV188">
            <v>50</v>
          </cell>
        </row>
        <row r="189">
          <cell r="A189" t="str">
            <v>202022</v>
          </cell>
          <cell r="B189" t="str">
            <v>(株)ｻﾝﾘﾊﾞｰ</v>
          </cell>
          <cell r="C189" t="str">
            <v>直営店（SORA)</v>
          </cell>
          <cell r="D189" t="str">
            <v>直営店（SORA)</v>
          </cell>
          <cell r="F189" t="str">
            <v>556-0003</v>
          </cell>
          <cell r="G189" t="str">
            <v>大阪府大阪市浪速区恵美須西</v>
          </cell>
          <cell r="H189" t="str">
            <v>2-14-21サザンパークス1F</v>
          </cell>
          <cell r="K189" t="str">
            <v>06-6630-6810</v>
          </cell>
          <cell r="L189" t="str">
            <v>06-6630-6811</v>
          </cell>
          <cell r="M189" t="str">
            <v>000000</v>
          </cell>
          <cell r="O189" t="str">
            <v>000219</v>
          </cell>
          <cell r="P189" t="str">
            <v>Select Fashion</v>
          </cell>
          <cell r="Q189" t="str">
            <v>110798</v>
          </cell>
          <cell r="R189" t="str">
            <v>ｻﾝﾘﾊﾞｰ</v>
          </cell>
          <cell r="S189" t="str">
            <v>000000</v>
          </cell>
          <cell r="U189" t="str">
            <v>000000</v>
          </cell>
          <cell r="W189" t="str">
            <v>000000</v>
          </cell>
          <cell r="Y189" t="str">
            <v>000000</v>
          </cell>
          <cell r="AA189" t="str">
            <v>000000</v>
          </cell>
          <cell r="AC189" t="str">
            <v>000000</v>
          </cell>
          <cell r="AE189" t="str">
            <v>000000</v>
          </cell>
          <cell r="AG189" t="str">
            <v>110798</v>
          </cell>
          <cell r="AH189" t="str">
            <v>ｻﾝﾘﾊﾞｰ</v>
          </cell>
          <cell r="AI189">
            <v>1</v>
          </cell>
          <cell r="AJ189" t="str">
            <v>支店</v>
          </cell>
          <cell r="AK189" t="str">
            <v>000000</v>
          </cell>
          <cell r="AM189" t="str">
            <v>000219</v>
          </cell>
          <cell r="AN189" t="str">
            <v>Select Fashion</v>
          </cell>
          <cell r="AO189" t="str">
            <v>110798</v>
          </cell>
          <cell r="AP189" t="str">
            <v>ｻﾝﾘﾊﾞｰ</v>
          </cell>
          <cell r="AQ189" t="str">
            <v>000000</v>
          </cell>
          <cell r="AS189" t="str">
            <v>000000</v>
          </cell>
          <cell r="AU189" t="str">
            <v>000000</v>
          </cell>
          <cell r="AW189" t="str">
            <v>000000</v>
          </cell>
          <cell r="AY189" t="str">
            <v>000000</v>
          </cell>
          <cell r="BA189" t="str">
            <v>000000</v>
          </cell>
          <cell r="BC189" t="str">
            <v>000000</v>
          </cell>
          <cell r="BE189" t="str">
            <v>000004</v>
          </cell>
          <cell r="BF189" t="str">
            <v>小松美喜</v>
          </cell>
          <cell r="BG189" t="str">
            <v>000000</v>
          </cell>
          <cell r="BI189" t="str">
            <v>000000</v>
          </cell>
          <cell r="BK189" t="str">
            <v>000000</v>
          </cell>
          <cell r="BM189" t="str">
            <v>000000</v>
          </cell>
          <cell r="BO189" t="str">
            <v>000000</v>
          </cell>
          <cell r="BQ189" t="str">
            <v>000000</v>
          </cell>
          <cell r="BS189" t="str">
            <v>000000</v>
          </cell>
          <cell r="BU189" t="str">
            <v>000000</v>
          </cell>
          <cell r="BW189" t="str">
            <v>000000</v>
          </cell>
          <cell r="BY189" t="str">
            <v>000000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I189">
            <v>0</v>
          </cell>
          <cell r="CK189">
            <v>0</v>
          </cell>
          <cell r="CM189">
            <v>0</v>
          </cell>
          <cell r="CO189">
            <v>0</v>
          </cell>
          <cell r="CQ189">
            <v>0</v>
          </cell>
          <cell r="CS189">
            <v>0</v>
          </cell>
          <cell r="CT189">
            <v>3</v>
          </cell>
          <cell r="CU189" t="str">
            <v>上代単価×掛率</v>
          </cell>
          <cell r="CV189">
            <v>48</v>
          </cell>
        </row>
        <row r="190">
          <cell r="A190" t="str">
            <v>202023</v>
          </cell>
          <cell r="B190" t="str">
            <v>(株)ｻﾝﾘﾊﾞｰ</v>
          </cell>
          <cell r="C190" t="str">
            <v>ﾄｰﾄｻｲｸﾙ</v>
          </cell>
          <cell r="D190" t="str">
            <v>ﾄｰﾄｻｲｸﾙ</v>
          </cell>
          <cell r="F190" t="str">
            <v>556-0003</v>
          </cell>
          <cell r="G190" t="str">
            <v>大阪府大阪市浪速区恵美須西</v>
          </cell>
          <cell r="H190" t="str">
            <v>2-14-21サザンパークス1F</v>
          </cell>
          <cell r="K190" t="str">
            <v>06-6630-6810</v>
          </cell>
          <cell r="L190" t="str">
            <v>06-6630-6811</v>
          </cell>
          <cell r="M190" t="str">
            <v>000000</v>
          </cell>
          <cell r="O190" t="str">
            <v>000219</v>
          </cell>
          <cell r="P190" t="str">
            <v>Select Fashion</v>
          </cell>
          <cell r="Q190" t="str">
            <v>110798</v>
          </cell>
          <cell r="R190" t="str">
            <v>ｻﾝﾘﾊﾞｰ</v>
          </cell>
          <cell r="S190" t="str">
            <v>000000</v>
          </cell>
          <cell r="U190" t="str">
            <v>000000</v>
          </cell>
          <cell r="W190" t="str">
            <v>000000</v>
          </cell>
          <cell r="Y190" t="str">
            <v>000000</v>
          </cell>
          <cell r="AA190" t="str">
            <v>000000</v>
          </cell>
          <cell r="AC190" t="str">
            <v>000000</v>
          </cell>
          <cell r="AE190" t="str">
            <v>000000</v>
          </cell>
          <cell r="AG190" t="str">
            <v>110798</v>
          </cell>
          <cell r="AH190" t="str">
            <v>ｻﾝﾘﾊﾞｰ</v>
          </cell>
          <cell r="AI190">
            <v>1</v>
          </cell>
          <cell r="AJ190" t="str">
            <v>支店</v>
          </cell>
          <cell r="AK190" t="str">
            <v>000000</v>
          </cell>
          <cell r="AM190" t="str">
            <v>000219</v>
          </cell>
          <cell r="AN190" t="str">
            <v>Select Fashion</v>
          </cell>
          <cell r="AO190" t="str">
            <v>110798</v>
          </cell>
          <cell r="AP190" t="str">
            <v>ｻﾝﾘﾊﾞｰ</v>
          </cell>
          <cell r="AQ190" t="str">
            <v>000000</v>
          </cell>
          <cell r="AS190" t="str">
            <v>000000</v>
          </cell>
          <cell r="AU190" t="str">
            <v>000000</v>
          </cell>
          <cell r="AW190" t="str">
            <v>000000</v>
          </cell>
          <cell r="AY190" t="str">
            <v>000000</v>
          </cell>
          <cell r="BA190" t="str">
            <v>000000</v>
          </cell>
          <cell r="BC190" t="str">
            <v>000000</v>
          </cell>
          <cell r="BE190" t="str">
            <v>000004</v>
          </cell>
          <cell r="BF190" t="str">
            <v>小松美喜</v>
          </cell>
          <cell r="BG190" t="str">
            <v>000000</v>
          </cell>
          <cell r="BI190" t="str">
            <v>000000</v>
          </cell>
          <cell r="BK190" t="str">
            <v>000000</v>
          </cell>
          <cell r="BM190" t="str">
            <v>000000</v>
          </cell>
          <cell r="BO190" t="str">
            <v>000000</v>
          </cell>
          <cell r="BQ190" t="str">
            <v>000000</v>
          </cell>
          <cell r="BS190" t="str">
            <v>000000</v>
          </cell>
          <cell r="BU190" t="str">
            <v>000000</v>
          </cell>
          <cell r="BW190" t="str">
            <v>000000</v>
          </cell>
          <cell r="BY190" t="str">
            <v>000000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I190">
            <v>0</v>
          </cell>
          <cell r="CK190">
            <v>0</v>
          </cell>
          <cell r="CM190">
            <v>0</v>
          </cell>
          <cell r="CO190">
            <v>0</v>
          </cell>
          <cell r="CQ190">
            <v>0</v>
          </cell>
          <cell r="CS190">
            <v>0</v>
          </cell>
          <cell r="CT190">
            <v>3</v>
          </cell>
          <cell r="CU190" t="str">
            <v>上代単価×掛率</v>
          </cell>
          <cell r="CV190">
            <v>50</v>
          </cell>
        </row>
        <row r="191">
          <cell r="A191" t="str">
            <v>202024</v>
          </cell>
          <cell r="B191" t="str">
            <v>(株)ｻﾝﾘﾊﾞｰ</v>
          </cell>
          <cell r="C191" t="str">
            <v>TIBETAN MARKET</v>
          </cell>
          <cell r="D191" t="str">
            <v>TIBETAN MARKET</v>
          </cell>
          <cell r="F191" t="str">
            <v>556-0003</v>
          </cell>
          <cell r="G191" t="str">
            <v>大阪府大阪市浪速区恵美須西</v>
          </cell>
          <cell r="H191" t="str">
            <v>2-14-21サザンパークス1F</v>
          </cell>
          <cell r="K191" t="str">
            <v>06-6630-6810</v>
          </cell>
          <cell r="L191" t="str">
            <v>06-6630-6811</v>
          </cell>
          <cell r="M191" t="str">
            <v>000000</v>
          </cell>
          <cell r="O191" t="str">
            <v>000219</v>
          </cell>
          <cell r="P191" t="str">
            <v>Select Fashion</v>
          </cell>
          <cell r="Q191" t="str">
            <v>110798</v>
          </cell>
          <cell r="R191" t="str">
            <v>ｻﾝﾘﾊﾞｰ</v>
          </cell>
          <cell r="S191" t="str">
            <v>000000</v>
          </cell>
          <cell r="U191" t="str">
            <v>000000</v>
          </cell>
          <cell r="W191" t="str">
            <v>000000</v>
          </cell>
          <cell r="Y191" t="str">
            <v>000000</v>
          </cell>
          <cell r="AA191" t="str">
            <v>000000</v>
          </cell>
          <cell r="AC191" t="str">
            <v>000000</v>
          </cell>
          <cell r="AE191" t="str">
            <v>000000</v>
          </cell>
          <cell r="AG191" t="str">
            <v>110798</v>
          </cell>
          <cell r="AH191" t="str">
            <v>ｻﾝﾘﾊﾞｰ</v>
          </cell>
          <cell r="AI191">
            <v>1</v>
          </cell>
          <cell r="AJ191" t="str">
            <v>支店</v>
          </cell>
          <cell r="AK191" t="str">
            <v>000000</v>
          </cell>
          <cell r="AM191" t="str">
            <v>000219</v>
          </cell>
          <cell r="AN191" t="str">
            <v>Select Fashion</v>
          </cell>
          <cell r="AO191" t="str">
            <v>110798</v>
          </cell>
          <cell r="AP191" t="str">
            <v>ｻﾝﾘﾊﾞｰ</v>
          </cell>
          <cell r="AQ191" t="str">
            <v>000000</v>
          </cell>
          <cell r="AS191" t="str">
            <v>000000</v>
          </cell>
          <cell r="AU191" t="str">
            <v>000000</v>
          </cell>
          <cell r="AW191" t="str">
            <v>000000</v>
          </cell>
          <cell r="AY191" t="str">
            <v>000000</v>
          </cell>
          <cell r="BA191" t="str">
            <v>000000</v>
          </cell>
          <cell r="BC191" t="str">
            <v>000000</v>
          </cell>
          <cell r="BE191" t="str">
            <v>000004</v>
          </cell>
          <cell r="BF191" t="str">
            <v>小松美喜</v>
          </cell>
          <cell r="BG191" t="str">
            <v>000000</v>
          </cell>
          <cell r="BI191" t="str">
            <v>000000</v>
          </cell>
          <cell r="BK191" t="str">
            <v>000000</v>
          </cell>
          <cell r="BM191" t="str">
            <v>000000</v>
          </cell>
          <cell r="BO191" t="str">
            <v>000000</v>
          </cell>
          <cell r="BQ191" t="str">
            <v>000000</v>
          </cell>
          <cell r="BS191" t="str">
            <v>000000</v>
          </cell>
          <cell r="BU191" t="str">
            <v>000000</v>
          </cell>
          <cell r="BW191" t="str">
            <v>000000</v>
          </cell>
          <cell r="BY191" t="str">
            <v>000000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I191">
            <v>0</v>
          </cell>
          <cell r="CK191">
            <v>0</v>
          </cell>
          <cell r="CM191">
            <v>0</v>
          </cell>
          <cell r="CO191">
            <v>0</v>
          </cell>
          <cell r="CQ191">
            <v>0</v>
          </cell>
          <cell r="CS191">
            <v>0</v>
          </cell>
          <cell r="CT191">
            <v>3</v>
          </cell>
          <cell r="CU191" t="str">
            <v>上代単価×掛率</v>
          </cell>
          <cell r="CV191">
            <v>50</v>
          </cell>
        </row>
        <row r="192">
          <cell r="A192" t="str">
            <v>202025</v>
          </cell>
          <cell r="B192" t="str">
            <v>(株)ｻﾝﾘﾊﾞｰ</v>
          </cell>
          <cell r="C192" t="str">
            <v>UTILITY</v>
          </cell>
          <cell r="D192" t="str">
            <v>UTILITY</v>
          </cell>
          <cell r="F192" t="str">
            <v>556-0003</v>
          </cell>
          <cell r="G192" t="str">
            <v>大阪府大阪市浪速区恵美須西</v>
          </cell>
          <cell r="H192" t="str">
            <v>2-14-21サザンパークス1F</v>
          </cell>
          <cell r="K192" t="str">
            <v>06-6630-6810</v>
          </cell>
          <cell r="L192" t="str">
            <v>06-6630-6811</v>
          </cell>
          <cell r="M192" t="str">
            <v>000000</v>
          </cell>
          <cell r="O192" t="str">
            <v>000219</v>
          </cell>
          <cell r="P192" t="str">
            <v>Select Fashion</v>
          </cell>
          <cell r="Q192" t="str">
            <v>110798</v>
          </cell>
          <cell r="R192" t="str">
            <v>ｻﾝﾘﾊﾞｰ</v>
          </cell>
          <cell r="S192" t="str">
            <v>000000</v>
          </cell>
          <cell r="U192" t="str">
            <v>000000</v>
          </cell>
          <cell r="W192" t="str">
            <v>000000</v>
          </cell>
          <cell r="Y192" t="str">
            <v>000000</v>
          </cell>
          <cell r="AA192" t="str">
            <v>000000</v>
          </cell>
          <cell r="AC192" t="str">
            <v>000000</v>
          </cell>
          <cell r="AE192" t="str">
            <v>000000</v>
          </cell>
          <cell r="AG192" t="str">
            <v>110798</v>
          </cell>
          <cell r="AH192" t="str">
            <v>ｻﾝﾘﾊﾞｰ</v>
          </cell>
          <cell r="AI192">
            <v>1</v>
          </cell>
          <cell r="AJ192" t="str">
            <v>支店</v>
          </cell>
          <cell r="AK192" t="str">
            <v>000000</v>
          </cell>
          <cell r="AM192" t="str">
            <v>000219</v>
          </cell>
          <cell r="AN192" t="str">
            <v>Select Fashion</v>
          </cell>
          <cell r="AO192" t="str">
            <v>110798</v>
          </cell>
          <cell r="AP192" t="str">
            <v>ｻﾝﾘﾊﾞｰ</v>
          </cell>
          <cell r="AQ192" t="str">
            <v>000000</v>
          </cell>
          <cell r="AS192" t="str">
            <v>000000</v>
          </cell>
          <cell r="AU192" t="str">
            <v>000000</v>
          </cell>
          <cell r="AW192" t="str">
            <v>000000</v>
          </cell>
          <cell r="AY192" t="str">
            <v>000000</v>
          </cell>
          <cell r="BA192" t="str">
            <v>000000</v>
          </cell>
          <cell r="BC192" t="str">
            <v>000000</v>
          </cell>
          <cell r="BE192" t="str">
            <v>000004</v>
          </cell>
          <cell r="BF192" t="str">
            <v>小松美喜</v>
          </cell>
          <cell r="BG192" t="str">
            <v>000000</v>
          </cell>
          <cell r="BI192" t="str">
            <v>000000</v>
          </cell>
          <cell r="BK192" t="str">
            <v>000000</v>
          </cell>
          <cell r="BM192" t="str">
            <v>000000</v>
          </cell>
          <cell r="BO192" t="str">
            <v>000000</v>
          </cell>
          <cell r="BQ192" t="str">
            <v>000000</v>
          </cell>
          <cell r="BS192" t="str">
            <v>000000</v>
          </cell>
          <cell r="BU192" t="str">
            <v>000000</v>
          </cell>
          <cell r="BW192" t="str">
            <v>000000</v>
          </cell>
          <cell r="BY192" t="str">
            <v>000000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I192">
            <v>0</v>
          </cell>
          <cell r="CK192">
            <v>0</v>
          </cell>
          <cell r="CM192">
            <v>0</v>
          </cell>
          <cell r="CO192">
            <v>0</v>
          </cell>
          <cell r="CQ192">
            <v>0</v>
          </cell>
          <cell r="CS192">
            <v>0</v>
          </cell>
          <cell r="CT192">
            <v>3</v>
          </cell>
          <cell r="CU192" t="str">
            <v>上代単価×掛率</v>
          </cell>
          <cell r="CV192">
            <v>50</v>
          </cell>
        </row>
        <row r="193">
          <cell r="A193" t="str">
            <v>202026</v>
          </cell>
          <cell r="B193" t="str">
            <v>(株)ｻﾝﾘﾊﾞｰ</v>
          </cell>
          <cell r="C193" t="str">
            <v>Yosemite</v>
          </cell>
          <cell r="D193" t="str">
            <v>Yosemite</v>
          </cell>
          <cell r="F193" t="str">
            <v>556-0003</v>
          </cell>
          <cell r="G193" t="str">
            <v>大阪府大阪市浪速区恵美須西</v>
          </cell>
          <cell r="H193" t="str">
            <v>2-14-21サザンパークス1F</v>
          </cell>
          <cell r="K193" t="str">
            <v>06-6630-6810</v>
          </cell>
          <cell r="L193" t="str">
            <v>06-6630-6811</v>
          </cell>
          <cell r="M193" t="str">
            <v>000000</v>
          </cell>
          <cell r="O193" t="str">
            <v>000219</v>
          </cell>
          <cell r="P193" t="str">
            <v>Select Fashion</v>
          </cell>
          <cell r="Q193" t="str">
            <v>110798</v>
          </cell>
          <cell r="R193" t="str">
            <v>ｻﾝﾘﾊﾞｰ</v>
          </cell>
          <cell r="S193" t="str">
            <v>000000</v>
          </cell>
          <cell r="U193" t="str">
            <v>000000</v>
          </cell>
          <cell r="W193" t="str">
            <v>000000</v>
          </cell>
          <cell r="Y193" t="str">
            <v>000000</v>
          </cell>
          <cell r="AA193" t="str">
            <v>000000</v>
          </cell>
          <cell r="AC193" t="str">
            <v>000000</v>
          </cell>
          <cell r="AE193" t="str">
            <v>000000</v>
          </cell>
          <cell r="AG193" t="str">
            <v>110798</v>
          </cell>
          <cell r="AH193" t="str">
            <v>ｻﾝﾘﾊﾞｰ</v>
          </cell>
          <cell r="AI193">
            <v>1</v>
          </cell>
          <cell r="AJ193" t="str">
            <v>支店</v>
          </cell>
          <cell r="AK193" t="str">
            <v>000000</v>
          </cell>
          <cell r="AM193" t="str">
            <v>000219</v>
          </cell>
          <cell r="AN193" t="str">
            <v>Select Fashion</v>
          </cell>
          <cell r="AO193" t="str">
            <v>110798</v>
          </cell>
          <cell r="AP193" t="str">
            <v>ｻﾝﾘﾊﾞｰ</v>
          </cell>
          <cell r="AQ193" t="str">
            <v>000000</v>
          </cell>
          <cell r="AS193" t="str">
            <v>000000</v>
          </cell>
          <cell r="AU193" t="str">
            <v>000000</v>
          </cell>
          <cell r="AW193" t="str">
            <v>000000</v>
          </cell>
          <cell r="AY193" t="str">
            <v>000000</v>
          </cell>
          <cell r="BA193" t="str">
            <v>000000</v>
          </cell>
          <cell r="BC193" t="str">
            <v>000000</v>
          </cell>
          <cell r="BE193" t="str">
            <v>000004</v>
          </cell>
          <cell r="BF193" t="str">
            <v>小松美喜</v>
          </cell>
          <cell r="BG193" t="str">
            <v>000000</v>
          </cell>
          <cell r="BI193" t="str">
            <v>000000</v>
          </cell>
          <cell r="BK193" t="str">
            <v>000000</v>
          </cell>
          <cell r="BM193" t="str">
            <v>000000</v>
          </cell>
          <cell r="BO193" t="str">
            <v>000000</v>
          </cell>
          <cell r="BQ193" t="str">
            <v>000000</v>
          </cell>
          <cell r="BS193" t="str">
            <v>000000</v>
          </cell>
          <cell r="BU193" t="str">
            <v>000000</v>
          </cell>
          <cell r="BW193" t="str">
            <v>000000</v>
          </cell>
          <cell r="BY193" t="str">
            <v>000000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I193">
            <v>0</v>
          </cell>
          <cell r="CK193">
            <v>0</v>
          </cell>
          <cell r="CM193">
            <v>0</v>
          </cell>
          <cell r="CO193">
            <v>0</v>
          </cell>
          <cell r="CQ193">
            <v>0</v>
          </cell>
          <cell r="CS193">
            <v>0</v>
          </cell>
          <cell r="CT193">
            <v>3</v>
          </cell>
          <cell r="CU193" t="str">
            <v>上代単価×掛率</v>
          </cell>
          <cell r="CV193">
            <v>50</v>
          </cell>
        </row>
        <row r="194">
          <cell r="A194" t="str">
            <v>202027</v>
          </cell>
          <cell r="B194" t="str">
            <v>(株)ｻﾝﾘﾊﾞｰ</v>
          </cell>
          <cell r="C194" t="str">
            <v>ｴﾙｽﾀｲﾙ株式会社</v>
          </cell>
          <cell r="D194" t="str">
            <v>ｴﾙｽﾀｲﾙ株式会社</v>
          </cell>
          <cell r="F194" t="str">
            <v>556-0003</v>
          </cell>
          <cell r="G194" t="str">
            <v>大阪府大阪市浪速区恵美須西</v>
          </cell>
          <cell r="H194" t="str">
            <v>2-14-21サザンパークス1F</v>
          </cell>
          <cell r="K194" t="str">
            <v>06-6630-6810</v>
          </cell>
          <cell r="L194" t="str">
            <v>06-6630-6811</v>
          </cell>
          <cell r="M194" t="str">
            <v>000000</v>
          </cell>
          <cell r="O194" t="str">
            <v>000219</v>
          </cell>
          <cell r="P194" t="str">
            <v>Select Fashion</v>
          </cell>
          <cell r="Q194" t="str">
            <v>110798</v>
          </cell>
          <cell r="R194" t="str">
            <v>ｻﾝﾘﾊﾞｰ</v>
          </cell>
          <cell r="S194" t="str">
            <v>000000</v>
          </cell>
          <cell r="U194" t="str">
            <v>000000</v>
          </cell>
          <cell r="W194" t="str">
            <v>000000</v>
          </cell>
          <cell r="Y194" t="str">
            <v>000000</v>
          </cell>
          <cell r="AA194" t="str">
            <v>000000</v>
          </cell>
          <cell r="AC194" t="str">
            <v>000000</v>
          </cell>
          <cell r="AE194" t="str">
            <v>000000</v>
          </cell>
          <cell r="AG194" t="str">
            <v>110798</v>
          </cell>
          <cell r="AH194" t="str">
            <v>ｻﾝﾘﾊﾞｰ</v>
          </cell>
          <cell r="AI194">
            <v>1</v>
          </cell>
          <cell r="AJ194" t="str">
            <v>支店</v>
          </cell>
          <cell r="AK194" t="str">
            <v>000000</v>
          </cell>
          <cell r="AM194" t="str">
            <v>000219</v>
          </cell>
          <cell r="AN194" t="str">
            <v>Select Fashion</v>
          </cell>
          <cell r="AO194" t="str">
            <v>110798</v>
          </cell>
          <cell r="AP194" t="str">
            <v>ｻﾝﾘﾊﾞｰ</v>
          </cell>
          <cell r="AQ194" t="str">
            <v>000000</v>
          </cell>
          <cell r="AS194" t="str">
            <v>000000</v>
          </cell>
          <cell r="AU194" t="str">
            <v>000000</v>
          </cell>
          <cell r="AW194" t="str">
            <v>000000</v>
          </cell>
          <cell r="AY194" t="str">
            <v>000000</v>
          </cell>
          <cell r="BA194" t="str">
            <v>000000</v>
          </cell>
          <cell r="BC194" t="str">
            <v>000000</v>
          </cell>
          <cell r="BE194" t="str">
            <v>000004</v>
          </cell>
          <cell r="BF194" t="str">
            <v>小松美喜</v>
          </cell>
          <cell r="BG194" t="str">
            <v>000000</v>
          </cell>
          <cell r="BI194" t="str">
            <v>000000</v>
          </cell>
          <cell r="BK194" t="str">
            <v>000000</v>
          </cell>
          <cell r="BM194" t="str">
            <v>000000</v>
          </cell>
          <cell r="BO194" t="str">
            <v>000000</v>
          </cell>
          <cell r="BQ194" t="str">
            <v>000000</v>
          </cell>
          <cell r="BS194" t="str">
            <v>000000</v>
          </cell>
          <cell r="BU194" t="str">
            <v>000000</v>
          </cell>
          <cell r="BW194" t="str">
            <v>000000</v>
          </cell>
          <cell r="BY194" t="str">
            <v>000000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I194">
            <v>0</v>
          </cell>
          <cell r="CK194">
            <v>0</v>
          </cell>
          <cell r="CM194">
            <v>0</v>
          </cell>
          <cell r="CO194">
            <v>0</v>
          </cell>
          <cell r="CQ194">
            <v>0</v>
          </cell>
          <cell r="CS194">
            <v>0</v>
          </cell>
          <cell r="CT194">
            <v>3</v>
          </cell>
          <cell r="CU194" t="str">
            <v>上代単価×掛率</v>
          </cell>
          <cell r="CV194">
            <v>50</v>
          </cell>
        </row>
        <row r="195">
          <cell r="A195" t="str">
            <v>202028</v>
          </cell>
          <cell r="B195" t="str">
            <v>(株)ｻﾝﾘﾊﾞｰ</v>
          </cell>
          <cell r="C195" t="str">
            <v>株式会社ヴィクトリア</v>
          </cell>
          <cell r="D195" t="str">
            <v>株式会社ヴィクトリア</v>
          </cell>
          <cell r="F195" t="str">
            <v>556-0003</v>
          </cell>
          <cell r="G195" t="str">
            <v>大阪府大阪市浪速区恵美須西</v>
          </cell>
          <cell r="H195" t="str">
            <v>2-14-21サザンパークス1F</v>
          </cell>
          <cell r="K195" t="str">
            <v>06-6630-6810</v>
          </cell>
          <cell r="L195" t="str">
            <v>06-6630-6811</v>
          </cell>
          <cell r="M195" t="str">
            <v>000000</v>
          </cell>
          <cell r="O195" t="str">
            <v>000219</v>
          </cell>
          <cell r="P195" t="str">
            <v>Select Fashion</v>
          </cell>
          <cell r="Q195" t="str">
            <v>110798</v>
          </cell>
          <cell r="R195" t="str">
            <v>ｻﾝﾘﾊﾞｰ</v>
          </cell>
          <cell r="S195" t="str">
            <v>000000</v>
          </cell>
          <cell r="U195" t="str">
            <v>000000</v>
          </cell>
          <cell r="W195" t="str">
            <v>000000</v>
          </cell>
          <cell r="Y195" t="str">
            <v>000000</v>
          </cell>
          <cell r="AA195" t="str">
            <v>000000</v>
          </cell>
          <cell r="AC195" t="str">
            <v>000000</v>
          </cell>
          <cell r="AE195" t="str">
            <v>000000</v>
          </cell>
          <cell r="AG195" t="str">
            <v>110798</v>
          </cell>
          <cell r="AH195" t="str">
            <v>ｻﾝﾘﾊﾞｰ</v>
          </cell>
          <cell r="AI195">
            <v>1</v>
          </cell>
          <cell r="AJ195" t="str">
            <v>支店</v>
          </cell>
          <cell r="AK195" t="str">
            <v>000000</v>
          </cell>
          <cell r="AM195" t="str">
            <v>000219</v>
          </cell>
          <cell r="AN195" t="str">
            <v>Select Fashion</v>
          </cell>
          <cell r="AO195" t="str">
            <v>110798</v>
          </cell>
          <cell r="AP195" t="str">
            <v>ｻﾝﾘﾊﾞｰ</v>
          </cell>
          <cell r="AQ195" t="str">
            <v>000000</v>
          </cell>
          <cell r="AS195" t="str">
            <v>000000</v>
          </cell>
          <cell r="AU195" t="str">
            <v>000000</v>
          </cell>
          <cell r="AW195" t="str">
            <v>000000</v>
          </cell>
          <cell r="AY195" t="str">
            <v>000000</v>
          </cell>
          <cell r="BA195" t="str">
            <v>000000</v>
          </cell>
          <cell r="BC195" t="str">
            <v>000000</v>
          </cell>
          <cell r="BE195" t="str">
            <v>000004</v>
          </cell>
          <cell r="BF195" t="str">
            <v>小松美喜</v>
          </cell>
          <cell r="BG195" t="str">
            <v>000000</v>
          </cell>
          <cell r="BI195" t="str">
            <v>000000</v>
          </cell>
          <cell r="BK195" t="str">
            <v>000000</v>
          </cell>
          <cell r="BM195" t="str">
            <v>000000</v>
          </cell>
          <cell r="BO195" t="str">
            <v>000000</v>
          </cell>
          <cell r="BQ195" t="str">
            <v>000000</v>
          </cell>
          <cell r="BS195" t="str">
            <v>000000</v>
          </cell>
          <cell r="BU195" t="str">
            <v>000000</v>
          </cell>
          <cell r="BW195" t="str">
            <v>000000</v>
          </cell>
          <cell r="BY195" t="str">
            <v>000000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I195">
            <v>0</v>
          </cell>
          <cell r="CK195">
            <v>0</v>
          </cell>
          <cell r="CM195">
            <v>0</v>
          </cell>
          <cell r="CO195">
            <v>0</v>
          </cell>
          <cell r="CQ195">
            <v>0</v>
          </cell>
          <cell r="CS195">
            <v>0</v>
          </cell>
          <cell r="CT195">
            <v>3</v>
          </cell>
          <cell r="CU195" t="str">
            <v>上代単価×掛率</v>
          </cell>
          <cell r="CV195">
            <v>50</v>
          </cell>
        </row>
        <row r="196">
          <cell r="A196" t="str">
            <v>202029</v>
          </cell>
          <cell r="B196" t="str">
            <v>(株)ｻﾝﾘﾊﾞｰ</v>
          </cell>
          <cell r="C196" t="str">
            <v>有限会社 山陽 GARO</v>
          </cell>
          <cell r="D196" t="str">
            <v>有限会社 山陽 GARO</v>
          </cell>
          <cell r="F196" t="str">
            <v>556-0003</v>
          </cell>
          <cell r="G196" t="str">
            <v>大阪府大阪市浪速区恵美須西</v>
          </cell>
          <cell r="H196" t="str">
            <v>2-14-21サザンパークス1F</v>
          </cell>
          <cell r="K196" t="str">
            <v>06-6630-6810</v>
          </cell>
          <cell r="L196" t="str">
            <v>06-6630-6811</v>
          </cell>
          <cell r="M196" t="str">
            <v>000000</v>
          </cell>
          <cell r="O196" t="str">
            <v>000219</v>
          </cell>
          <cell r="P196" t="str">
            <v>Select Fashion</v>
          </cell>
          <cell r="Q196" t="str">
            <v>110798</v>
          </cell>
          <cell r="R196" t="str">
            <v>ｻﾝﾘﾊﾞｰ</v>
          </cell>
          <cell r="S196" t="str">
            <v>000000</v>
          </cell>
          <cell r="U196" t="str">
            <v>000000</v>
          </cell>
          <cell r="W196" t="str">
            <v>000000</v>
          </cell>
          <cell r="Y196" t="str">
            <v>000000</v>
          </cell>
          <cell r="AA196" t="str">
            <v>000000</v>
          </cell>
          <cell r="AC196" t="str">
            <v>000000</v>
          </cell>
          <cell r="AE196" t="str">
            <v>000000</v>
          </cell>
          <cell r="AG196" t="str">
            <v>110798</v>
          </cell>
          <cell r="AH196" t="str">
            <v>ｻﾝﾘﾊﾞｰ</v>
          </cell>
          <cell r="AI196">
            <v>1</v>
          </cell>
          <cell r="AJ196" t="str">
            <v>支店</v>
          </cell>
          <cell r="AK196" t="str">
            <v>000000</v>
          </cell>
          <cell r="AM196" t="str">
            <v>000219</v>
          </cell>
          <cell r="AN196" t="str">
            <v>Select Fashion</v>
          </cell>
          <cell r="AO196" t="str">
            <v>110798</v>
          </cell>
          <cell r="AP196" t="str">
            <v>ｻﾝﾘﾊﾞｰ</v>
          </cell>
          <cell r="AQ196" t="str">
            <v>000000</v>
          </cell>
          <cell r="AS196" t="str">
            <v>000000</v>
          </cell>
          <cell r="AU196" t="str">
            <v>000000</v>
          </cell>
          <cell r="AW196" t="str">
            <v>000000</v>
          </cell>
          <cell r="AY196" t="str">
            <v>000000</v>
          </cell>
          <cell r="BA196" t="str">
            <v>000000</v>
          </cell>
          <cell r="BC196" t="str">
            <v>000000</v>
          </cell>
          <cell r="BE196" t="str">
            <v>000004</v>
          </cell>
          <cell r="BF196" t="str">
            <v>小松美喜</v>
          </cell>
          <cell r="BG196" t="str">
            <v>000000</v>
          </cell>
          <cell r="BI196" t="str">
            <v>000000</v>
          </cell>
          <cell r="BK196" t="str">
            <v>000000</v>
          </cell>
          <cell r="BM196" t="str">
            <v>000000</v>
          </cell>
          <cell r="BO196" t="str">
            <v>000000</v>
          </cell>
          <cell r="BQ196" t="str">
            <v>000000</v>
          </cell>
          <cell r="BS196" t="str">
            <v>000000</v>
          </cell>
          <cell r="BU196" t="str">
            <v>000000</v>
          </cell>
          <cell r="BW196" t="str">
            <v>000000</v>
          </cell>
          <cell r="BY196" t="str">
            <v>000000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I196">
            <v>0</v>
          </cell>
          <cell r="CK196">
            <v>0</v>
          </cell>
          <cell r="CM196">
            <v>0</v>
          </cell>
          <cell r="CO196">
            <v>0</v>
          </cell>
          <cell r="CQ196">
            <v>0</v>
          </cell>
          <cell r="CS196">
            <v>0</v>
          </cell>
          <cell r="CT196">
            <v>3</v>
          </cell>
          <cell r="CU196" t="str">
            <v>上代単価×掛率</v>
          </cell>
          <cell r="CV196">
            <v>50</v>
          </cell>
        </row>
        <row r="197">
          <cell r="A197" t="str">
            <v>202030</v>
          </cell>
          <cell r="B197" t="str">
            <v>(株)ｻﾝﾘﾊﾞｰ</v>
          </cell>
          <cell r="C197" t="str">
            <v>雑貨㈱ﾞｯｽﾞｶﾝﾊﾟﾆｰ</v>
          </cell>
          <cell r="D197" t="str">
            <v>雑貨㈱ﾞｯｽﾞｶﾝﾊﾟﾆｰ</v>
          </cell>
          <cell r="F197" t="str">
            <v>556-0003</v>
          </cell>
          <cell r="G197" t="str">
            <v>大阪府大阪市浪速区恵美須西</v>
          </cell>
          <cell r="H197" t="str">
            <v>2-14-21サザンパークス1F</v>
          </cell>
          <cell r="K197" t="str">
            <v>06-6630-6810</v>
          </cell>
          <cell r="L197" t="str">
            <v>06-6630-6811</v>
          </cell>
          <cell r="M197" t="str">
            <v>000000</v>
          </cell>
          <cell r="O197" t="str">
            <v>000219</v>
          </cell>
          <cell r="P197" t="str">
            <v>Select Fashion</v>
          </cell>
          <cell r="Q197" t="str">
            <v>110798</v>
          </cell>
          <cell r="R197" t="str">
            <v>ｻﾝﾘﾊﾞｰ</v>
          </cell>
          <cell r="S197" t="str">
            <v>000000</v>
          </cell>
          <cell r="U197" t="str">
            <v>000000</v>
          </cell>
          <cell r="W197" t="str">
            <v>000000</v>
          </cell>
          <cell r="Y197" t="str">
            <v>000000</v>
          </cell>
          <cell r="AA197" t="str">
            <v>000000</v>
          </cell>
          <cell r="AC197" t="str">
            <v>000000</v>
          </cell>
          <cell r="AE197" t="str">
            <v>000000</v>
          </cell>
          <cell r="AG197" t="str">
            <v>110798</v>
          </cell>
          <cell r="AH197" t="str">
            <v>ｻﾝﾘﾊﾞｰ</v>
          </cell>
          <cell r="AI197">
            <v>1</v>
          </cell>
          <cell r="AJ197" t="str">
            <v>支店</v>
          </cell>
          <cell r="AK197" t="str">
            <v>000000</v>
          </cell>
          <cell r="AM197" t="str">
            <v>000219</v>
          </cell>
          <cell r="AN197" t="str">
            <v>Select Fashion</v>
          </cell>
          <cell r="AO197" t="str">
            <v>110798</v>
          </cell>
          <cell r="AP197" t="str">
            <v>ｻﾝﾘﾊﾞｰ</v>
          </cell>
          <cell r="AQ197" t="str">
            <v>000000</v>
          </cell>
          <cell r="AS197" t="str">
            <v>000000</v>
          </cell>
          <cell r="AU197" t="str">
            <v>000000</v>
          </cell>
          <cell r="AW197" t="str">
            <v>000000</v>
          </cell>
          <cell r="AY197" t="str">
            <v>000000</v>
          </cell>
          <cell r="BA197" t="str">
            <v>000000</v>
          </cell>
          <cell r="BC197" t="str">
            <v>000000</v>
          </cell>
          <cell r="BE197" t="str">
            <v>000004</v>
          </cell>
          <cell r="BF197" t="str">
            <v>小松美喜</v>
          </cell>
          <cell r="BG197" t="str">
            <v>000000</v>
          </cell>
          <cell r="BI197" t="str">
            <v>000000</v>
          </cell>
          <cell r="BK197" t="str">
            <v>000000</v>
          </cell>
          <cell r="BM197" t="str">
            <v>000000</v>
          </cell>
          <cell r="BO197" t="str">
            <v>000000</v>
          </cell>
          <cell r="BQ197" t="str">
            <v>000000</v>
          </cell>
          <cell r="BS197" t="str">
            <v>000000</v>
          </cell>
          <cell r="BU197" t="str">
            <v>000000</v>
          </cell>
          <cell r="BW197" t="str">
            <v>000000</v>
          </cell>
          <cell r="BY197" t="str">
            <v>000000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I197">
            <v>0</v>
          </cell>
          <cell r="CK197">
            <v>0</v>
          </cell>
          <cell r="CM197">
            <v>0</v>
          </cell>
          <cell r="CO197">
            <v>0</v>
          </cell>
          <cell r="CQ197">
            <v>0</v>
          </cell>
          <cell r="CS197">
            <v>0</v>
          </cell>
          <cell r="CT197">
            <v>3</v>
          </cell>
          <cell r="CU197" t="str">
            <v>上代単価×掛率</v>
          </cell>
          <cell r="CV197">
            <v>50</v>
          </cell>
        </row>
        <row r="198">
          <cell r="A198" t="str">
            <v>202031</v>
          </cell>
          <cell r="B198" t="str">
            <v>(株)ｻﾝﾘﾊﾞｰ</v>
          </cell>
          <cell r="C198" t="str">
            <v>ｸﾞﾗｽ 岸和田店</v>
          </cell>
          <cell r="D198" t="str">
            <v>ｸﾞﾗｽ 岸和田店</v>
          </cell>
          <cell r="F198" t="str">
            <v>556-0003</v>
          </cell>
          <cell r="G198" t="str">
            <v>大阪府大阪市浪速区恵美須西</v>
          </cell>
          <cell r="H198" t="str">
            <v>2-14-21サザンパークス1F</v>
          </cell>
          <cell r="K198" t="str">
            <v>06-6630-6810</v>
          </cell>
          <cell r="L198" t="str">
            <v>06-6630-6811</v>
          </cell>
          <cell r="M198" t="str">
            <v>000000</v>
          </cell>
          <cell r="O198" t="str">
            <v>000219</v>
          </cell>
          <cell r="P198" t="str">
            <v>Select Fashion</v>
          </cell>
          <cell r="Q198" t="str">
            <v>110798</v>
          </cell>
          <cell r="R198" t="str">
            <v>ｻﾝﾘﾊﾞｰ</v>
          </cell>
          <cell r="S198" t="str">
            <v>000000</v>
          </cell>
          <cell r="U198" t="str">
            <v>000000</v>
          </cell>
          <cell r="W198" t="str">
            <v>000000</v>
          </cell>
          <cell r="Y198" t="str">
            <v>000000</v>
          </cell>
          <cell r="AA198" t="str">
            <v>000000</v>
          </cell>
          <cell r="AC198" t="str">
            <v>000000</v>
          </cell>
          <cell r="AE198" t="str">
            <v>000000</v>
          </cell>
          <cell r="AG198" t="str">
            <v>110798</v>
          </cell>
          <cell r="AH198" t="str">
            <v>ｻﾝﾘﾊﾞｰ</v>
          </cell>
          <cell r="AI198">
            <v>1</v>
          </cell>
          <cell r="AJ198" t="str">
            <v>支店</v>
          </cell>
          <cell r="AK198" t="str">
            <v>000000</v>
          </cell>
          <cell r="AM198" t="str">
            <v>000219</v>
          </cell>
          <cell r="AN198" t="str">
            <v>Select Fashion</v>
          </cell>
          <cell r="AO198" t="str">
            <v>110798</v>
          </cell>
          <cell r="AP198" t="str">
            <v>ｻﾝﾘﾊﾞｰ</v>
          </cell>
          <cell r="AQ198" t="str">
            <v>000000</v>
          </cell>
          <cell r="AS198" t="str">
            <v>000000</v>
          </cell>
          <cell r="AU198" t="str">
            <v>000000</v>
          </cell>
          <cell r="AW198" t="str">
            <v>000000</v>
          </cell>
          <cell r="AY198" t="str">
            <v>000000</v>
          </cell>
          <cell r="BA198" t="str">
            <v>000000</v>
          </cell>
          <cell r="BC198" t="str">
            <v>000000</v>
          </cell>
          <cell r="BE198" t="str">
            <v>000004</v>
          </cell>
          <cell r="BF198" t="str">
            <v>小松美喜</v>
          </cell>
          <cell r="BG198" t="str">
            <v>000000</v>
          </cell>
          <cell r="BI198" t="str">
            <v>000000</v>
          </cell>
          <cell r="BK198" t="str">
            <v>000000</v>
          </cell>
          <cell r="BM198" t="str">
            <v>000000</v>
          </cell>
          <cell r="BO198" t="str">
            <v>000000</v>
          </cell>
          <cell r="BQ198" t="str">
            <v>000000</v>
          </cell>
          <cell r="BS198" t="str">
            <v>000000</v>
          </cell>
          <cell r="BU198" t="str">
            <v>000000</v>
          </cell>
          <cell r="BW198" t="str">
            <v>000000</v>
          </cell>
          <cell r="BY198" t="str">
            <v>000000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I198">
            <v>0</v>
          </cell>
          <cell r="CK198">
            <v>0</v>
          </cell>
          <cell r="CM198">
            <v>0</v>
          </cell>
          <cell r="CO198">
            <v>0</v>
          </cell>
          <cell r="CQ198">
            <v>0</v>
          </cell>
          <cell r="CS198">
            <v>0</v>
          </cell>
          <cell r="CT198">
            <v>3</v>
          </cell>
          <cell r="CU198" t="str">
            <v>上代単価×掛率</v>
          </cell>
          <cell r="CV198">
            <v>50</v>
          </cell>
        </row>
        <row r="199">
          <cell r="A199" t="str">
            <v>202032</v>
          </cell>
          <cell r="B199" t="str">
            <v>(株)ｻﾝﾘﾊﾞｰ</v>
          </cell>
          <cell r="C199" t="str">
            <v>cotyle</v>
          </cell>
          <cell r="D199" t="str">
            <v>cotyle</v>
          </cell>
          <cell r="F199" t="str">
            <v>556-0003</v>
          </cell>
          <cell r="G199" t="str">
            <v>大阪府大阪市浪速区恵美須西</v>
          </cell>
          <cell r="H199" t="str">
            <v>2-14-21サザンパークス1F</v>
          </cell>
          <cell r="K199" t="str">
            <v>06-6630-6810</v>
          </cell>
          <cell r="L199" t="str">
            <v>06-6630-6811</v>
          </cell>
          <cell r="M199" t="str">
            <v>000000</v>
          </cell>
          <cell r="O199" t="str">
            <v>000219</v>
          </cell>
          <cell r="P199" t="str">
            <v>Select Fashion</v>
          </cell>
          <cell r="Q199" t="str">
            <v>110798</v>
          </cell>
          <cell r="R199" t="str">
            <v>ｻﾝﾘﾊﾞｰ</v>
          </cell>
          <cell r="S199" t="str">
            <v>000000</v>
          </cell>
          <cell r="U199" t="str">
            <v>000000</v>
          </cell>
          <cell r="W199" t="str">
            <v>000000</v>
          </cell>
          <cell r="Y199" t="str">
            <v>000000</v>
          </cell>
          <cell r="AA199" t="str">
            <v>000000</v>
          </cell>
          <cell r="AC199" t="str">
            <v>000000</v>
          </cell>
          <cell r="AE199" t="str">
            <v>000000</v>
          </cell>
          <cell r="AG199" t="str">
            <v>110798</v>
          </cell>
          <cell r="AH199" t="str">
            <v>ｻﾝﾘﾊﾞｰ</v>
          </cell>
          <cell r="AI199">
            <v>1</v>
          </cell>
          <cell r="AJ199" t="str">
            <v>支店</v>
          </cell>
          <cell r="AK199" t="str">
            <v>000000</v>
          </cell>
          <cell r="AM199" t="str">
            <v>000219</v>
          </cell>
          <cell r="AN199" t="str">
            <v>Select Fashion</v>
          </cell>
          <cell r="AO199" t="str">
            <v>110798</v>
          </cell>
          <cell r="AP199" t="str">
            <v>ｻﾝﾘﾊﾞｰ</v>
          </cell>
          <cell r="AQ199" t="str">
            <v>000000</v>
          </cell>
          <cell r="AS199" t="str">
            <v>000000</v>
          </cell>
          <cell r="AU199" t="str">
            <v>000000</v>
          </cell>
          <cell r="AW199" t="str">
            <v>000000</v>
          </cell>
          <cell r="AY199" t="str">
            <v>000000</v>
          </cell>
          <cell r="BA199" t="str">
            <v>000000</v>
          </cell>
          <cell r="BC199" t="str">
            <v>000000</v>
          </cell>
          <cell r="BE199" t="str">
            <v>000004</v>
          </cell>
          <cell r="BF199" t="str">
            <v>小松美喜</v>
          </cell>
          <cell r="BG199" t="str">
            <v>000000</v>
          </cell>
          <cell r="BI199" t="str">
            <v>000000</v>
          </cell>
          <cell r="BK199" t="str">
            <v>000000</v>
          </cell>
          <cell r="BM199" t="str">
            <v>000000</v>
          </cell>
          <cell r="BO199" t="str">
            <v>000000</v>
          </cell>
          <cell r="BQ199" t="str">
            <v>000000</v>
          </cell>
          <cell r="BS199" t="str">
            <v>000000</v>
          </cell>
          <cell r="BU199" t="str">
            <v>000000</v>
          </cell>
          <cell r="BW199" t="str">
            <v>000000</v>
          </cell>
          <cell r="BY199" t="str">
            <v>000000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I199">
            <v>0</v>
          </cell>
          <cell r="CK199">
            <v>0</v>
          </cell>
          <cell r="CM199">
            <v>0</v>
          </cell>
          <cell r="CO199">
            <v>0</v>
          </cell>
          <cell r="CQ199">
            <v>0</v>
          </cell>
          <cell r="CS199">
            <v>0</v>
          </cell>
          <cell r="CT199">
            <v>3</v>
          </cell>
          <cell r="CU199" t="str">
            <v>上代単価×掛率</v>
          </cell>
          <cell r="CV199">
            <v>50</v>
          </cell>
        </row>
        <row r="200">
          <cell r="A200" t="str">
            <v>202033</v>
          </cell>
          <cell r="B200" t="str">
            <v>(株)ｻﾝﾘﾊﾞｰ</v>
          </cell>
          <cell r="C200" t="str">
            <v>株式会社 笹倉ｽﾎﾟｰﾂ社</v>
          </cell>
          <cell r="D200" t="str">
            <v>株式会社 笹倉ｽﾎﾟｰﾂ社</v>
          </cell>
          <cell r="F200" t="str">
            <v>556-0003</v>
          </cell>
          <cell r="G200" t="str">
            <v>大阪府大阪市浪速区恵美須西</v>
          </cell>
          <cell r="H200" t="str">
            <v>2-14-21サザンパークス1F</v>
          </cell>
          <cell r="K200" t="str">
            <v>06-6630-6810</v>
          </cell>
          <cell r="L200" t="str">
            <v>06-6630-6811</v>
          </cell>
          <cell r="M200" t="str">
            <v>000000</v>
          </cell>
          <cell r="O200" t="str">
            <v>000219</v>
          </cell>
          <cell r="P200" t="str">
            <v>Select Fashion</v>
          </cell>
          <cell r="Q200" t="str">
            <v>110798</v>
          </cell>
          <cell r="R200" t="str">
            <v>ｻﾝﾘﾊﾞｰ</v>
          </cell>
          <cell r="S200" t="str">
            <v>000000</v>
          </cell>
          <cell r="U200" t="str">
            <v>000000</v>
          </cell>
          <cell r="W200" t="str">
            <v>000000</v>
          </cell>
          <cell r="Y200" t="str">
            <v>000000</v>
          </cell>
          <cell r="AA200" t="str">
            <v>000000</v>
          </cell>
          <cell r="AC200" t="str">
            <v>000000</v>
          </cell>
          <cell r="AE200" t="str">
            <v>000000</v>
          </cell>
          <cell r="AG200" t="str">
            <v>110798</v>
          </cell>
          <cell r="AH200" t="str">
            <v>ｻﾝﾘﾊﾞｰ</v>
          </cell>
          <cell r="AI200">
            <v>1</v>
          </cell>
          <cell r="AJ200" t="str">
            <v>支店</v>
          </cell>
          <cell r="AK200" t="str">
            <v>000000</v>
          </cell>
          <cell r="AM200" t="str">
            <v>000219</v>
          </cell>
          <cell r="AN200" t="str">
            <v>Select Fashion</v>
          </cell>
          <cell r="AO200" t="str">
            <v>110798</v>
          </cell>
          <cell r="AP200" t="str">
            <v>ｻﾝﾘﾊﾞｰ</v>
          </cell>
          <cell r="AQ200" t="str">
            <v>000000</v>
          </cell>
          <cell r="AS200" t="str">
            <v>000000</v>
          </cell>
          <cell r="AU200" t="str">
            <v>000000</v>
          </cell>
          <cell r="AW200" t="str">
            <v>000000</v>
          </cell>
          <cell r="AY200" t="str">
            <v>000000</v>
          </cell>
          <cell r="BA200" t="str">
            <v>000000</v>
          </cell>
          <cell r="BC200" t="str">
            <v>000000</v>
          </cell>
          <cell r="BE200" t="str">
            <v>000004</v>
          </cell>
          <cell r="BF200" t="str">
            <v>小松美喜</v>
          </cell>
          <cell r="BG200" t="str">
            <v>000000</v>
          </cell>
          <cell r="BI200" t="str">
            <v>000000</v>
          </cell>
          <cell r="BK200" t="str">
            <v>000000</v>
          </cell>
          <cell r="BM200" t="str">
            <v>000000</v>
          </cell>
          <cell r="BO200" t="str">
            <v>000000</v>
          </cell>
          <cell r="BQ200" t="str">
            <v>000000</v>
          </cell>
          <cell r="BS200" t="str">
            <v>000000</v>
          </cell>
          <cell r="BU200" t="str">
            <v>000000</v>
          </cell>
          <cell r="BW200" t="str">
            <v>000000</v>
          </cell>
          <cell r="BY200" t="str">
            <v>000000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I200">
            <v>0</v>
          </cell>
          <cell r="CK200">
            <v>0</v>
          </cell>
          <cell r="CM200">
            <v>0</v>
          </cell>
          <cell r="CO200">
            <v>0</v>
          </cell>
          <cell r="CQ200">
            <v>0</v>
          </cell>
          <cell r="CS200">
            <v>0</v>
          </cell>
          <cell r="CT200">
            <v>3</v>
          </cell>
          <cell r="CU200" t="str">
            <v>上代単価×掛率</v>
          </cell>
          <cell r="CV200">
            <v>50</v>
          </cell>
        </row>
        <row r="201">
          <cell r="A201" t="str">
            <v>202034</v>
          </cell>
          <cell r="B201" t="str">
            <v>(株)ｻﾝﾘﾊﾞｰ</v>
          </cell>
          <cell r="C201" t="str">
            <v>㈱ｼﾞｬｶﾞｰｶﾊﾞﾝ店 2F</v>
          </cell>
          <cell r="D201" t="str">
            <v>㈱ｼﾞｬｶﾞｰｶﾊﾞﾝ店 2F</v>
          </cell>
          <cell r="F201" t="str">
            <v>556-0003</v>
          </cell>
          <cell r="G201" t="str">
            <v>大阪府大阪市浪速区恵美須西</v>
          </cell>
          <cell r="H201" t="str">
            <v>2-14-21サザンパークス1F</v>
          </cell>
          <cell r="K201" t="str">
            <v>06-6630-6810</v>
          </cell>
          <cell r="L201" t="str">
            <v>06-6630-6811</v>
          </cell>
          <cell r="M201" t="str">
            <v>000000</v>
          </cell>
          <cell r="O201" t="str">
            <v>000219</v>
          </cell>
          <cell r="P201" t="str">
            <v>Select Fashion</v>
          </cell>
          <cell r="Q201" t="str">
            <v>110798</v>
          </cell>
          <cell r="R201" t="str">
            <v>ｻﾝﾘﾊﾞｰ</v>
          </cell>
          <cell r="S201" t="str">
            <v>000000</v>
          </cell>
          <cell r="U201" t="str">
            <v>000000</v>
          </cell>
          <cell r="W201" t="str">
            <v>000000</v>
          </cell>
          <cell r="Y201" t="str">
            <v>000000</v>
          </cell>
          <cell r="AA201" t="str">
            <v>000000</v>
          </cell>
          <cell r="AC201" t="str">
            <v>000000</v>
          </cell>
          <cell r="AE201" t="str">
            <v>000000</v>
          </cell>
          <cell r="AG201" t="str">
            <v>110798</v>
          </cell>
          <cell r="AH201" t="str">
            <v>ｻﾝﾘﾊﾞｰ</v>
          </cell>
          <cell r="AI201">
            <v>1</v>
          </cell>
          <cell r="AJ201" t="str">
            <v>支店</v>
          </cell>
          <cell r="AK201" t="str">
            <v>000000</v>
          </cell>
          <cell r="AM201" t="str">
            <v>000219</v>
          </cell>
          <cell r="AN201" t="str">
            <v>Select Fashion</v>
          </cell>
          <cell r="AO201" t="str">
            <v>110798</v>
          </cell>
          <cell r="AP201" t="str">
            <v>ｻﾝﾘﾊﾞｰ</v>
          </cell>
          <cell r="AQ201" t="str">
            <v>000000</v>
          </cell>
          <cell r="AS201" t="str">
            <v>000000</v>
          </cell>
          <cell r="AU201" t="str">
            <v>000000</v>
          </cell>
          <cell r="AW201" t="str">
            <v>000000</v>
          </cell>
          <cell r="AY201" t="str">
            <v>000000</v>
          </cell>
          <cell r="BA201" t="str">
            <v>000000</v>
          </cell>
          <cell r="BC201" t="str">
            <v>000000</v>
          </cell>
          <cell r="BE201" t="str">
            <v>000004</v>
          </cell>
          <cell r="BF201" t="str">
            <v>小松美喜</v>
          </cell>
          <cell r="BG201" t="str">
            <v>000000</v>
          </cell>
          <cell r="BI201" t="str">
            <v>000000</v>
          </cell>
          <cell r="BK201" t="str">
            <v>000000</v>
          </cell>
          <cell r="BM201" t="str">
            <v>000000</v>
          </cell>
          <cell r="BO201" t="str">
            <v>000000</v>
          </cell>
          <cell r="BQ201" t="str">
            <v>000000</v>
          </cell>
          <cell r="BS201" t="str">
            <v>000000</v>
          </cell>
          <cell r="BU201" t="str">
            <v>000000</v>
          </cell>
          <cell r="BW201" t="str">
            <v>000000</v>
          </cell>
          <cell r="BY201" t="str">
            <v>000000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I201">
            <v>0</v>
          </cell>
          <cell r="CK201">
            <v>0</v>
          </cell>
          <cell r="CM201">
            <v>0</v>
          </cell>
          <cell r="CO201">
            <v>0</v>
          </cell>
          <cell r="CQ201">
            <v>0</v>
          </cell>
          <cell r="CS201">
            <v>0</v>
          </cell>
          <cell r="CT201">
            <v>3</v>
          </cell>
          <cell r="CU201" t="str">
            <v>上代単価×掛率</v>
          </cell>
          <cell r="CV201">
            <v>50</v>
          </cell>
        </row>
        <row r="202">
          <cell r="A202" t="str">
            <v>202035</v>
          </cell>
          <cell r="B202" t="str">
            <v>(株)ｻﾝﾘﾊﾞｰ</v>
          </cell>
          <cell r="C202" t="str">
            <v>ｿﾞﾃﾞｨｱｯｸ</v>
          </cell>
          <cell r="D202" t="str">
            <v>ｿﾞﾃﾞｨｱｯｸ</v>
          </cell>
          <cell r="F202" t="str">
            <v>556-0003</v>
          </cell>
          <cell r="G202" t="str">
            <v>大阪府大阪市浪速区恵美須西</v>
          </cell>
          <cell r="H202" t="str">
            <v>2-14-21サザンパークス1F</v>
          </cell>
          <cell r="K202" t="str">
            <v>06-6630-6810</v>
          </cell>
          <cell r="L202" t="str">
            <v>06-6630-6811</v>
          </cell>
          <cell r="M202" t="str">
            <v>000000</v>
          </cell>
          <cell r="O202" t="str">
            <v>000219</v>
          </cell>
          <cell r="P202" t="str">
            <v>Select Fashion</v>
          </cell>
          <cell r="Q202" t="str">
            <v>110798</v>
          </cell>
          <cell r="R202" t="str">
            <v>ｻﾝﾘﾊﾞｰ</v>
          </cell>
          <cell r="S202" t="str">
            <v>000000</v>
          </cell>
          <cell r="U202" t="str">
            <v>000000</v>
          </cell>
          <cell r="W202" t="str">
            <v>000000</v>
          </cell>
          <cell r="Y202" t="str">
            <v>000000</v>
          </cell>
          <cell r="AA202" t="str">
            <v>000000</v>
          </cell>
          <cell r="AC202" t="str">
            <v>000000</v>
          </cell>
          <cell r="AE202" t="str">
            <v>000000</v>
          </cell>
          <cell r="AG202" t="str">
            <v>110798</v>
          </cell>
          <cell r="AH202" t="str">
            <v>ｻﾝﾘﾊﾞｰ</v>
          </cell>
          <cell r="AI202">
            <v>1</v>
          </cell>
          <cell r="AJ202" t="str">
            <v>支店</v>
          </cell>
          <cell r="AK202" t="str">
            <v>000000</v>
          </cell>
          <cell r="AM202" t="str">
            <v>000219</v>
          </cell>
          <cell r="AN202" t="str">
            <v>Select Fashion</v>
          </cell>
          <cell r="AO202" t="str">
            <v>110798</v>
          </cell>
          <cell r="AP202" t="str">
            <v>ｻﾝﾘﾊﾞｰ</v>
          </cell>
          <cell r="AQ202" t="str">
            <v>000000</v>
          </cell>
          <cell r="AS202" t="str">
            <v>000000</v>
          </cell>
          <cell r="AU202" t="str">
            <v>000000</v>
          </cell>
          <cell r="AW202" t="str">
            <v>000000</v>
          </cell>
          <cell r="AY202" t="str">
            <v>000000</v>
          </cell>
          <cell r="BA202" t="str">
            <v>000000</v>
          </cell>
          <cell r="BC202" t="str">
            <v>000000</v>
          </cell>
          <cell r="BE202" t="str">
            <v>000004</v>
          </cell>
          <cell r="BF202" t="str">
            <v>小松美喜</v>
          </cell>
          <cell r="BG202" t="str">
            <v>000000</v>
          </cell>
          <cell r="BI202" t="str">
            <v>000000</v>
          </cell>
          <cell r="BK202" t="str">
            <v>000000</v>
          </cell>
          <cell r="BM202" t="str">
            <v>000000</v>
          </cell>
          <cell r="BO202" t="str">
            <v>000000</v>
          </cell>
          <cell r="BQ202" t="str">
            <v>000000</v>
          </cell>
          <cell r="BS202" t="str">
            <v>000000</v>
          </cell>
          <cell r="BU202" t="str">
            <v>000000</v>
          </cell>
          <cell r="BW202" t="str">
            <v>000000</v>
          </cell>
          <cell r="BY202" t="str">
            <v>000000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I202">
            <v>0</v>
          </cell>
          <cell r="CK202">
            <v>0</v>
          </cell>
          <cell r="CM202">
            <v>0</v>
          </cell>
          <cell r="CO202">
            <v>0</v>
          </cell>
          <cell r="CQ202">
            <v>0</v>
          </cell>
          <cell r="CS202">
            <v>0</v>
          </cell>
          <cell r="CT202">
            <v>3</v>
          </cell>
          <cell r="CU202" t="str">
            <v>上代単価×掛率</v>
          </cell>
          <cell r="CV202">
            <v>50</v>
          </cell>
        </row>
        <row r="203">
          <cell r="A203" t="str">
            <v>202036</v>
          </cell>
          <cell r="B203" t="str">
            <v>(株)ｻﾝﾘﾊﾞｰ</v>
          </cell>
          <cell r="C203" t="str">
            <v>ﾀｰﾀｽｽﾄｱ大阪</v>
          </cell>
          <cell r="D203" t="str">
            <v>ﾀｰﾀｽｽﾄｱ大阪</v>
          </cell>
          <cell r="F203" t="str">
            <v>556-0003</v>
          </cell>
          <cell r="G203" t="str">
            <v>大阪府大阪市浪速区恵美須西</v>
          </cell>
          <cell r="H203" t="str">
            <v>2-14-21サザンパークス1F</v>
          </cell>
          <cell r="K203" t="str">
            <v>06-6630-6810</v>
          </cell>
          <cell r="L203" t="str">
            <v>06-6630-6811</v>
          </cell>
          <cell r="M203" t="str">
            <v>000000</v>
          </cell>
          <cell r="O203" t="str">
            <v>000219</v>
          </cell>
          <cell r="P203" t="str">
            <v>Select Fashion</v>
          </cell>
          <cell r="Q203" t="str">
            <v>110798</v>
          </cell>
          <cell r="R203" t="str">
            <v>ｻﾝﾘﾊﾞｰ</v>
          </cell>
          <cell r="S203" t="str">
            <v>000000</v>
          </cell>
          <cell r="U203" t="str">
            <v>000000</v>
          </cell>
          <cell r="W203" t="str">
            <v>000000</v>
          </cell>
          <cell r="Y203" t="str">
            <v>000000</v>
          </cell>
          <cell r="AA203" t="str">
            <v>000000</v>
          </cell>
          <cell r="AC203" t="str">
            <v>000000</v>
          </cell>
          <cell r="AE203" t="str">
            <v>000000</v>
          </cell>
          <cell r="AG203" t="str">
            <v>110798</v>
          </cell>
          <cell r="AH203" t="str">
            <v>ｻﾝﾘﾊﾞｰ</v>
          </cell>
          <cell r="AI203">
            <v>1</v>
          </cell>
          <cell r="AJ203" t="str">
            <v>支店</v>
          </cell>
          <cell r="AK203" t="str">
            <v>000000</v>
          </cell>
          <cell r="AM203" t="str">
            <v>000219</v>
          </cell>
          <cell r="AN203" t="str">
            <v>Select Fashion</v>
          </cell>
          <cell r="AO203" t="str">
            <v>110798</v>
          </cell>
          <cell r="AP203" t="str">
            <v>ｻﾝﾘﾊﾞｰ</v>
          </cell>
          <cell r="AQ203" t="str">
            <v>000000</v>
          </cell>
          <cell r="AS203" t="str">
            <v>000000</v>
          </cell>
          <cell r="AU203" t="str">
            <v>000000</v>
          </cell>
          <cell r="AW203" t="str">
            <v>000000</v>
          </cell>
          <cell r="AY203" t="str">
            <v>000000</v>
          </cell>
          <cell r="BA203" t="str">
            <v>000000</v>
          </cell>
          <cell r="BC203" t="str">
            <v>000000</v>
          </cell>
          <cell r="BE203" t="str">
            <v>000004</v>
          </cell>
          <cell r="BF203" t="str">
            <v>小松美喜</v>
          </cell>
          <cell r="BG203" t="str">
            <v>000000</v>
          </cell>
          <cell r="BI203" t="str">
            <v>000000</v>
          </cell>
          <cell r="BK203" t="str">
            <v>000000</v>
          </cell>
          <cell r="BM203" t="str">
            <v>000000</v>
          </cell>
          <cell r="BO203" t="str">
            <v>000000</v>
          </cell>
          <cell r="BQ203" t="str">
            <v>000000</v>
          </cell>
          <cell r="BS203" t="str">
            <v>000000</v>
          </cell>
          <cell r="BU203" t="str">
            <v>000000</v>
          </cell>
          <cell r="BW203" t="str">
            <v>000000</v>
          </cell>
          <cell r="BY203" t="str">
            <v>000000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I203">
            <v>0</v>
          </cell>
          <cell r="CK203">
            <v>0</v>
          </cell>
          <cell r="CM203">
            <v>0</v>
          </cell>
          <cell r="CO203">
            <v>0</v>
          </cell>
          <cell r="CQ203">
            <v>0</v>
          </cell>
          <cell r="CS203">
            <v>0</v>
          </cell>
          <cell r="CT203">
            <v>3</v>
          </cell>
          <cell r="CU203" t="str">
            <v>上代単価×掛率</v>
          </cell>
          <cell r="CV203">
            <v>50</v>
          </cell>
        </row>
        <row r="204">
          <cell r="A204" t="str">
            <v>202037</v>
          </cell>
          <cell r="B204" t="str">
            <v>(株)ｻﾝﾘﾊﾞｰ</v>
          </cell>
          <cell r="C204" t="str">
            <v>Knock,Knock,Puchic!</v>
          </cell>
          <cell r="D204" t="str">
            <v>Knock,Knock,Puchic!</v>
          </cell>
          <cell r="F204" t="str">
            <v>556-0003</v>
          </cell>
          <cell r="G204" t="str">
            <v>大阪府大阪市浪速区恵美須西</v>
          </cell>
          <cell r="H204" t="str">
            <v>2-14-21サザンパークス1F</v>
          </cell>
          <cell r="K204" t="str">
            <v>06-6630-6810</v>
          </cell>
          <cell r="L204" t="str">
            <v>06-6630-6811</v>
          </cell>
          <cell r="M204" t="str">
            <v>000000</v>
          </cell>
          <cell r="O204" t="str">
            <v>000219</v>
          </cell>
          <cell r="P204" t="str">
            <v>Select Fashion</v>
          </cell>
          <cell r="Q204" t="str">
            <v>110798</v>
          </cell>
          <cell r="R204" t="str">
            <v>ｻﾝﾘﾊﾞｰ</v>
          </cell>
          <cell r="S204" t="str">
            <v>000000</v>
          </cell>
          <cell r="U204" t="str">
            <v>000000</v>
          </cell>
          <cell r="W204" t="str">
            <v>000000</v>
          </cell>
          <cell r="Y204" t="str">
            <v>000000</v>
          </cell>
          <cell r="AA204" t="str">
            <v>000000</v>
          </cell>
          <cell r="AC204" t="str">
            <v>000000</v>
          </cell>
          <cell r="AE204" t="str">
            <v>000000</v>
          </cell>
          <cell r="AG204" t="str">
            <v>110798</v>
          </cell>
          <cell r="AH204" t="str">
            <v>ｻﾝﾘﾊﾞｰ</v>
          </cell>
          <cell r="AI204">
            <v>1</v>
          </cell>
          <cell r="AJ204" t="str">
            <v>支店</v>
          </cell>
          <cell r="AK204" t="str">
            <v>000000</v>
          </cell>
          <cell r="AM204" t="str">
            <v>000219</v>
          </cell>
          <cell r="AN204" t="str">
            <v>Select Fashion</v>
          </cell>
          <cell r="AO204" t="str">
            <v>110798</v>
          </cell>
          <cell r="AP204" t="str">
            <v>ｻﾝﾘﾊﾞｰ</v>
          </cell>
          <cell r="AQ204" t="str">
            <v>000000</v>
          </cell>
          <cell r="AS204" t="str">
            <v>000000</v>
          </cell>
          <cell r="AU204" t="str">
            <v>000000</v>
          </cell>
          <cell r="AW204" t="str">
            <v>000000</v>
          </cell>
          <cell r="AY204" t="str">
            <v>000000</v>
          </cell>
          <cell r="BA204" t="str">
            <v>000000</v>
          </cell>
          <cell r="BC204" t="str">
            <v>000000</v>
          </cell>
          <cell r="BE204" t="str">
            <v>000004</v>
          </cell>
          <cell r="BF204" t="str">
            <v>小松美喜</v>
          </cell>
          <cell r="BG204" t="str">
            <v>000000</v>
          </cell>
          <cell r="BI204" t="str">
            <v>000000</v>
          </cell>
          <cell r="BK204" t="str">
            <v>000000</v>
          </cell>
          <cell r="BM204" t="str">
            <v>000000</v>
          </cell>
          <cell r="BO204" t="str">
            <v>000000</v>
          </cell>
          <cell r="BQ204" t="str">
            <v>000000</v>
          </cell>
          <cell r="BS204" t="str">
            <v>000000</v>
          </cell>
          <cell r="BU204" t="str">
            <v>000000</v>
          </cell>
          <cell r="BW204" t="str">
            <v>000000</v>
          </cell>
          <cell r="BY204" t="str">
            <v>000000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I204">
            <v>0</v>
          </cell>
          <cell r="CK204">
            <v>0</v>
          </cell>
          <cell r="CM204">
            <v>0</v>
          </cell>
          <cell r="CO204">
            <v>0</v>
          </cell>
          <cell r="CQ204">
            <v>0</v>
          </cell>
          <cell r="CS204">
            <v>0</v>
          </cell>
          <cell r="CT204">
            <v>3</v>
          </cell>
          <cell r="CU204" t="str">
            <v>上代単価×掛率</v>
          </cell>
          <cell r="CV204">
            <v>50</v>
          </cell>
        </row>
        <row r="205">
          <cell r="A205" t="str">
            <v>202038</v>
          </cell>
          <cell r="B205" t="str">
            <v>(株)ｻﾝﾘﾊﾞｰ</v>
          </cell>
          <cell r="C205" t="str">
            <v>FOOL THE HERMIT</v>
          </cell>
          <cell r="D205" t="str">
            <v>FOOL THE HERMIT</v>
          </cell>
          <cell r="F205" t="str">
            <v>556-0003</v>
          </cell>
          <cell r="G205" t="str">
            <v>大阪府大阪市浪速区恵美須西</v>
          </cell>
          <cell r="H205" t="str">
            <v>2-14-21サザンパークス1F</v>
          </cell>
          <cell r="K205" t="str">
            <v>06-6630-6810</v>
          </cell>
          <cell r="L205" t="str">
            <v>06-6630-6811</v>
          </cell>
          <cell r="M205" t="str">
            <v>000000</v>
          </cell>
          <cell r="O205" t="str">
            <v>000219</v>
          </cell>
          <cell r="P205" t="str">
            <v>Select Fashion</v>
          </cell>
          <cell r="Q205" t="str">
            <v>110798</v>
          </cell>
          <cell r="R205" t="str">
            <v>ｻﾝﾘﾊﾞｰ</v>
          </cell>
          <cell r="S205" t="str">
            <v>000000</v>
          </cell>
          <cell r="U205" t="str">
            <v>000000</v>
          </cell>
          <cell r="W205" t="str">
            <v>000000</v>
          </cell>
          <cell r="Y205" t="str">
            <v>000000</v>
          </cell>
          <cell r="AA205" t="str">
            <v>000000</v>
          </cell>
          <cell r="AC205" t="str">
            <v>000000</v>
          </cell>
          <cell r="AE205" t="str">
            <v>000000</v>
          </cell>
          <cell r="AG205" t="str">
            <v>110798</v>
          </cell>
          <cell r="AH205" t="str">
            <v>ｻﾝﾘﾊﾞｰ</v>
          </cell>
          <cell r="AI205">
            <v>1</v>
          </cell>
          <cell r="AJ205" t="str">
            <v>支店</v>
          </cell>
          <cell r="AK205" t="str">
            <v>000000</v>
          </cell>
          <cell r="AM205" t="str">
            <v>000219</v>
          </cell>
          <cell r="AN205" t="str">
            <v>Select Fashion</v>
          </cell>
          <cell r="AO205" t="str">
            <v>110798</v>
          </cell>
          <cell r="AP205" t="str">
            <v>ｻﾝﾘﾊﾞｰ</v>
          </cell>
          <cell r="AQ205" t="str">
            <v>000000</v>
          </cell>
          <cell r="AS205" t="str">
            <v>000000</v>
          </cell>
          <cell r="AU205" t="str">
            <v>000000</v>
          </cell>
          <cell r="AW205" t="str">
            <v>000000</v>
          </cell>
          <cell r="AY205" t="str">
            <v>000000</v>
          </cell>
          <cell r="BA205" t="str">
            <v>000000</v>
          </cell>
          <cell r="BC205" t="str">
            <v>000000</v>
          </cell>
          <cell r="BE205" t="str">
            <v>000004</v>
          </cell>
          <cell r="BF205" t="str">
            <v>小松美喜</v>
          </cell>
          <cell r="BG205" t="str">
            <v>000000</v>
          </cell>
          <cell r="BI205" t="str">
            <v>000000</v>
          </cell>
          <cell r="BK205" t="str">
            <v>000000</v>
          </cell>
          <cell r="BM205" t="str">
            <v>000000</v>
          </cell>
          <cell r="BO205" t="str">
            <v>000000</v>
          </cell>
          <cell r="BQ205" t="str">
            <v>000000</v>
          </cell>
          <cell r="BS205" t="str">
            <v>000000</v>
          </cell>
          <cell r="BU205" t="str">
            <v>000000</v>
          </cell>
          <cell r="BW205" t="str">
            <v>000000</v>
          </cell>
          <cell r="BY205" t="str">
            <v>000000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I205">
            <v>0</v>
          </cell>
          <cell r="CK205">
            <v>0</v>
          </cell>
          <cell r="CM205">
            <v>0</v>
          </cell>
          <cell r="CO205">
            <v>0</v>
          </cell>
          <cell r="CQ205">
            <v>0</v>
          </cell>
          <cell r="CS205">
            <v>0</v>
          </cell>
          <cell r="CT205">
            <v>3</v>
          </cell>
          <cell r="CU205" t="str">
            <v>上代単価×掛率</v>
          </cell>
          <cell r="CV205">
            <v>50</v>
          </cell>
        </row>
        <row r="206">
          <cell r="A206" t="str">
            <v>202039</v>
          </cell>
          <cell r="B206" t="str">
            <v>(株)ｻﾝﾘﾊﾞｰ</v>
          </cell>
          <cell r="C206" t="str">
            <v>有限会社 冨士鞄店</v>
          </cell>
          <cell r="D206" t="str">
            <v>有限会社 冨士鞄店</v>
          </cell>
          <cell r="F206" t="str">
            <v>556-0003</v>
          </cell>
          <cell r="G206" t="str">
            <v>大阪府大阪市浪速区恵美須西</v>
          </cell>
          <cell r="H206" t="str">
            <v>2-14-21サザンパークス1F</v>
          </cell>
          <cell r="K206" t="str">
            <v>06-6630-6810</v>
          </cell>
          <cell r="L206" t="str">
            <v>06-6630-6811</v>
          </cell>
          <cell r="M206" t="str">
            <v>000000</v>
          </cell>
          <cell r="O206" t="str">
            <v>000219</v>
          </cell>
          <cell r="P206" t="str">
            <v>Select Fashion</v>
          </cell>
          <cell r="Q206" t="str">
            <v>110798</v>
          </cell>
          <cell r="R206" t="str">
            <v>ｻﾝﾘﾊﾞｰ</v>
          </cell>
          <cell r="S206" t="str">
            <v>000000</v>
          </cell>
          <cell r="U206" t="str">
            <v>000000</v>
          </cell>
          <cell r="W206" t="str">
            <v>000000</v>
          </cell>
          <cell r="Y206" t="str">
            <v>000000</v>
          </cell>
          <cell r="AA206" t="str">
            <v>000000</v>
          </cell>
          <cell r="AC206" t="str">
            <v>000000</v>
          </cell>
          <cell r="AE206" t="str">
            <v>000000</v>
          </cell>
          <cell r="AG206" t="str">
            <v>110798</v>
          </cell>
          <cell r="AH206" t="str">
            <v>ｻﾝﾘﾊﾞｰ</v>
          </cell>
          <cell r="AI206">
            <v>1</v>
          </cell>
          <cell r="AJ206" t="str">
            <v>支店</v>
          </cell>
          <cell r="AK206" t="str">
            <v>000000</v>
          </cell>
          <cell r="AM206" t="str">
            <v>000219</v>
          </cell>
          <cell r="AN206" t="str">
            <v>Select Fashion</v>
          </cell>
          <cell r="AO206" t="str">
            <v>110798</v>
          </cell>
          <cell r="AP206" t="str">
            <v>ｻﾝﾘﾊﾞｰ</v>
          </cell>
          <cell r="AQ206" t="str">
            <v>000000</v>
          </cell>
          <cell r="AS206" t="str">
            <v>000000</v>
          </cell>
          <cell r="AU206" t="str">
            <v>000000</v>
          </cell>
          <cell r="AW206" t="str">
            <v>000000</v>
          </cell>
          <cell r="AY206" t="str">
            <v>000000</v>
          </cell>
          <cell r="BA206" t="str">
            <v>000000</v>
          </cell>
          <cell r="BC206" t="str">
            <v>000000</v>
          </cell>
          <cell r="BE206" t="str">
            <v>000004</v>
          </cell>
          <cell r="BF206" t="str">
            <v>小松美喜</v>
          </cell>
          <cell r="BG206" t="str">
            <v>000000</v>
          </cell>
          <cell r="BI206" t="str">
            <v>000000</v>
          </cell>
          <cell r="BK206" t="str">
            <v>000000</v>
          </cell>
          <cell r="BM206" t="str">
            <v>000000</v>
          </cell>
          <cell r="BO206" t="str">
            <v>000000</v>
          </cell>
          <cell r="BQ206" t="str">
            <v>000000</v>
          </cell>
          <cell r="BS206" t="str">
            <v>000000</v>
          </cell>
          <cell r="BU206" t="str">
            <v>000000</v>
          </cell>
          <cell r="BW206" t="str">
            <v>000000</v>
          </cell>
          <cell r="BY206" t="str">
            <v>000000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I206">
            <v>0</v>
          </cell>
          <cell r="CK206">
            <v>0</v>
          </cell>
          <cell r="CM206">
            <v>0</v>
          </cell>
          <cell r="CO206">
            <v>0</v>
          </cell>
          <cell r="CQ206">
            <v>0</v>
          </cell>
          <cell r="CS206">
            <v>0</v>
          </cell>
          <cell r="CT206">
            <v>3</v>
          </cell>
          <cell r="CU206" t="str">
            <v>上代単価×掛率</v>
          </cell>
          <cell r="CV206">
            <v>50</v>
          </cell>
        </row>
        <row r="207">
          <cell r="A207" t="str">
            <v>202040</v>
          </cell>
          <cell r="B207" t="str">
            <v>(株)ｻﾝﾘﾊﾞｰ</v>
          </cell>
          <cell r="C207" t="str">
            <v>ﾍﾞｰｽｷｬﾝﾌﾟゆめﾀｳﾝ店</v>
          </cell>
          <cell r="D207" t="str">
            <v>ﾍﾞｰｽｷｬﾝﾌﾟゆめﾀｳﾝ店</v>
          </cell>
          <cell r="F207" t="str">
            <v>556-0003</v>
          </cell>
          <cell r="G207" t="str">
            <v>大阪府大阪市浪速区恵美須西</v>
          </cell>
          <cell r="H207" t="str">
            <v>2-14-21サザンパークス1F</v>
          </cell>
          <cell r="K207" t="str">
            <v>06-6630-6810</v>
          </cell>
          <cell r="L207" t="str">
            <v>06-6630-6811</v>
          </cell>
          <cell r="M207" t="str">
            <v>000000</v>
          </cell>
          <cell r="O207" t="str">
            <v>000219</v>
          </cell>
          <cell r="P207" t="str">
            <v>Select Fashion</v>
          </cell>
          <cell r="Q207" t="str">
            <v>110798</v>
          </cell>
          <cell r="R207" t="str">
            <v>ｻﾝﾘﾊﾞｰ</v>
          </cell>
          <cell r="S207" t="str">
            <v>000000</v>
          </cell>
          <cell r="U207" t="str">
            <v>000000</v>
          </cell>
          <cell r="W207" t="str">
            <v>000000</v>
          </cell>
          <cell r="Y207" t="str">
            <v>000000</v>
          </cell>
          <cell r="AA207" t="str">
            <v>000000</v>
          </cell>
          <cell r="AC207" t="str">
            <v>000000</v>
          </cell>
          <cell r="AE207" t="str">
            <v>000000</v>
          </cell>
          <cell r="AG207" t="str">
            <v>110798</v>
          </cell>
          <cell r="AH207" t="str">
            <v>ｻﾝﾘﾊﾞｰ</v>
          </cell>
          <cell r="AI207">
            <v>1</v>
          </cell>
          <cell r="AJ207" t="str">
            <v>支店</v>
          </cell>
          <cell r="AK207" t="str">
            <v>000000</v>
          </cell>
          <cell r="AM207" t="str">
            <v>000219</v>
          </cell>
          <cell r="AN207" t="str">
            <v>Select Fashion</v>
          </cell>
          <cell r="AO207" t="str">
            <v>110798</v>
          </cell>
          <cell r="AP207" t="str">
            <v>ｻﾝﾘﾊﾞｰ</v>
          </cell>
          <cell r="AQ207" t="str">
            <v>000000</v>
          </cell>
          <cell r="AS207" t="str">
            <v>000000</v>
          </cell>
          <cell r="AU207" t="str">
            <v>000000</v>
          </cell>
          <cell r="AW207" t="str">
            <v>000000</v>
          </cell>
          <cell r="AY207" t="str">
            <v>000000</v>
          </cell>
          <cell r="BA207" t="str">
            <v>000000</v>
          </cell>
          <cell r="BC207" t="str">
            <v>000000</v>
          </cell>
          <cell r="BE207" t="str">
            <v>000004</v>
          </cell>
          <cell r="BF207" t="str">
            <v>小松美喜</v>
          </cell>
          <cell r="BG207" t="str">
            <v>000000</v>
          </cell>
          <cell r="BI207" t="str">
            <v>000000</v>
          </cell>
          <cell r="BK207" t="str">
            <v>000000</v>
          </cell>
          <cell r="BM207" t="str">
            <v>000000</v>
          </cell>
          <cell r="BO207" t="str">
            <v>000000</v>
          </cell>
          <cell r="BQ207" t="str">
            <v>000000</v>
          </cell>
          <cell r="BS207" t="str">
            <v>000000</v>
          </cell>
          <cell r="BU207" t="str">
            <v>000000</v>
          </cell>
          <cell r="BW207" t="str">
            <v>000000</v>
          </cell>
          <cell r="BY207" t="str">
            <v>000000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I207">
            <v>0</v>
          </cell>
          <cell r="CK207">
            <v>0</v>
          </cell>
          <cell r="CM207">
            <v>0</v>
          </cell>
          <cell r="CO207">
            <v>0</v>
          </cell>
          <cell r="CQ207">
            <v>0</v>
          </cell>
          <cell r="CS207">
            <v>0</v>
          </cell>
          <cell r="CT207">
            <v>3</v>
          </cell>
          <cell r="CU207" t="str">
            <v>上代単価×掛率</v>
          </cell>
          <cell r="CV207">
            <v>50</v>
          </cell>
        </row>
        <row r="208">
          <cell r="A208" t="str">
            <v>202041</v>
          </cell>
          <cell r="B208" t="str">
            <v>(株)ｻﾝﾘﾊﾞｰ</v>
          </cell>
          <cell r="C208" t="str">
            <v>ｱﾒﾘｶﾝｽｸｴｱ ﾏﾂﾔ 1</v>
          </cell>
          <cell r="D208" t="str">
            <v>ｱﾒﾘｶﾝｽｸｴｱ ﾏﾂﾔ 1</v>
          </cell>
          <cell r="F208" t="str">
            <v>556-0003</v>
          </cell>
          <cell r="G208" t="str">
            <v>大阪府大阪市浪速区恵美須西</v>
          </cell>
          <cell r="H208" t="str">
            <v>2-14-21サザンパークス1F</v>
          </cell>
          <cell r="K208" t="str">
            <v>06-6630-6810</v>
          </cell>
          <cell r="L208" t="str">
            <v>06-6630-6811</v>
          </cell>
          <cell r="M208" t="str">
            <v>000000</v>
          </cell>
          <cell r="O208" t="str">
            <v>000219</v>
          </cell>
          <cell r="P208" t="str">
            <v>Select Fashion</v>
          </cell>
          <cell r="Q208" t="str">
            <v>110798</v>
          </cell>
          <cell r="R208" t="str">
            <v>ｻﾝﾘﾊﾞｰ</v>
          </cell>
          <cell r="S208" t="str">
            <v>000000</v>
          </cell>
          <cell r="U208" t="str">
            <v>000000</v>
          </cell>
          <cell r="W208" t="str">
            <v>000000</v>
          </cell>
          <cell r="Y208" t="str">
            <v>000000</v>
          </cell>
          <cell r="AA208" t="str">
            <v>000000</v>
          </cell>
          <cell r="AC208" t="str">
            <v>000000</v>
          </cell>
          <cell r="AE208" t="str">
            <v>000000</v>
          </cell>
          <cell r="AG208" t="str">
            <v>110798</v>
          </cell>
          <cell r="AH208" t="str">
            <v>ｻﾝﾘﾊﾞｰ</v>
          </cell>
          <cell r="AI208">
            <v>1</v>
          </cell>
          <cell r="AJ208" t="str">
            <v>支店</v>
          </cell>
          <cell r="AK208" t="str">
            <v>000000</v>
          </cell>
          <cell r="AM208" t="str">
            <v>000219</v>
          </cell>
          <cell r="AN208" t="str">
            <v>Select Fashion</v>
          </cell>
          <cell r="AO208" t="str">
            <v>110798</v>
          </cell>
          <cell r="AP208" t="str">
            <v>ｻﾝﾘﾊﾞｰ</v>
          </cell>
          <cell r="AQ208" t="str">
            <v>000000</v>
          </cell>
          <cell r="AS208" t="str">
            <v>000000</v>
          </cell>
          <cell r="AU208" t="str">
            <v>000000</v>
          </cell>
          <cell r="AW208" t="str">
            <v>000000</v>
          </cell>
          <cell r="AY208" t="str">
            <v>000000</v>
          </cell>
          <cell r="BA208" t="str">
            <v>000000</v>
          </cell>
          <cell r="BC208" t="str">
            <v>000000</v>
          </cell>
          <cell r="BE208" t="str">
            <v>000004</v>
          </cell>
          <cell r="BF208" t="str">
            <v>小松美喜</v>
          </cell>
          <cell r="BG208" t="str">
            <v>000000</v>
          </cell>
          <cell r="BI208" t="str">
            <v>000000</v>
          </cell>
          <cell r="BK208" t="str">
            <v>000000</v>
          </cell>
          <cell r="BM208" t="str">
            <v>000000</v>
          </cell>
          <cell r="BO208" t="str">
            <v>000000</v>
          </cell>
          <cell r="BQ208" t="str">
            <v>000000</v>
          </cell>
          <cell r="BS208" t="str">
            <v>000000</v>
          </cell>
          <cell r="BU208" t="str">
            <v>000000</v>
          </cell>
          <cell r="BW208" t="str">
            <v>000000</v>
          </cell>
          <cell r="BY208" t="str">
            <v>000000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I208">
            <v>0</v>
          </cell>
          <cell r="CK208">
            <v>0</v>
          </cell>
          <cell r="CM208">
            <v>0</v>
          </cell>
          <cell r="CO208">
            <v>0</v>
          </cell>
          <cell r="CQ208">
            <v>0</v>
          </cell>
          <cell r="CS208">
            <v>0</v>
          </cell>
          <cell r="CT208">
            <v>3</v>
          </cell>
          <cell r="CU208" t="str">
            <v>上代単価×掛率</v>
          </cell>
          <cell r="CV208">
            <v>50</v>
          </cell>
        </row>
        <row r="209">
          <cell r="A209" t="str">
            <v>202042</v>
          </cell>
          <cell r="B209" t="str">
            <v>(株)ｻﾝﾘﾊﾞｰ</v>
          </cell>
          <cell r="C209" t="str">
            <v>ｱﾒﾘｶﾝｽｸｴｱ ﾏﾂﾔ 岐阜店</v>
          </cell>
          <cell r="D209" t="str">
            <v>ｱﾒﾘｶﾝｽｸｴｱ ﾏﾂﾔ 岐阜店</v>
          </cell>
          <cell r="F209" t="str">
            <v>556-0003</v>
          </cell>
          <cell r="G209" t="str">
            <v>大阪府大阪市浪速区恵美須西</v>
          </cell>
          <cell r="H209" t="str">
            <v>2-14-21サザンパークス1F</v>
          </cell>
          <cell r="K209" t="str">
            <v>06-6630-6810</v>
          </cell>
          <cell r="L209" t="str">
            <v>06-6630-6811</v>
          </cell>
          <cell r="M209" t="str">
            <v>000000</v>
          </cell>
          <cell r="O209" t="str">
            <v>000219</v>
          </cell>
          <cell r="P209" t="str">
            <v>Select Fashion</v>
          </cell>
          <cell r="Q209" t="str">
            <v>110798</v>
          </cell>
          <cell r="R209" t="str">
            <v>ｻﾝﾘﾊﾞｰ</v>
          </cell>
          <cell r="S209" t="str">
            <v>000000</v>
          </cell>
          <cell r="U209" t="str">
            <v>000000</v>
          </cell>
          <cell r="W209" t="str">
            <v>000000</v>
          </cell>
          <cell r="Y209" t="str">
            <v>000000</v>
          </cell>
          <cell r="AA209" t="str">
            <v>000000</v>
          </cell>
          <cell r="AC209" t="str">
            <v>000000</v>
          </cell>
          <cell r="AE209" t="str">
            <v>000000</v>
          </cell>
          <cell r="AG209" t="str">
            <v>110798</v>
          </cell>
          <cell r="AH209" t="str">
            <v>ｻﾝﾘﾊﾞｰ</v>
          </cell>
          <cell r="AI209">
            <v>1</v>
          </cell>
          <cell r="AJ209" t="str">
            <v>支店</v>
          </cell>
          <cell r="AK209" t="str">
            <v>000000</v>
          </cell>
          <cell r="AM209" t="str">
            <v>000219</v>
          </cell>
          <cell r="AN209" t="str">
            <v>Select Fashion</v>
          </cell>
          <cell r="AO209" t="str">
            <v>110798</v>
          </cell>
          <cell r="AP209" t="str">
            <v>ｻﾝﾘﾊﾞｰ</v>
          </cell>
          <cell r="AQ209" t="str">
            <v>000000</v>
          </cell>
          <cell r="AS209" t="str">
            <v>000000</v>
          </cell>
          <cell r="AU209" t="str">
            <v>000000</v>
          </cell>
          <cell r="AW209" t="str">
            <v>000000</v>
          </cell>
          <cell r="AY209" t="str">
            <v>000000</v>
          </cell>
          <cell r="BA209" t="str">
            <v>000000</v>
          </cell>
          <cell r="BC209" t="str">
            <v>000000</v>
          </cell>
          <cell r="BE209" t="str">
            <v>000004</v>
          </cell>
          <cell r="BF209" t="str">
            <v>小松美喜</v>
          </cell>
          <cell r="BG209" t="str">
            <v>000000</v>
          </cell>
          <cell r="BI209" t="str">
            <v>000000</v>
          </cell>
          <cell r="BK209" t="str">
            <v>000000</v>
          </cell>
          <cell r="BM209" t="str">
            <v>000000</v>
          </cell>
          <cell r="BO209" t="str">
            <v>000000</v>
          </cell>
          <cell r="BQ209" t="str">
            <v>000000</v>
          </cell>
          <cell r="BS209" t="str">
            <v>000000</v>
          </cell>
          <cell r="BU209" t="str">
            <v>000000</v>
          </cell>
          <cell r="BW209" t="str">
            <v>000000</v>
          </cell>
          <cell r="BY209" t="str">
            <v>000000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I209">
            <v>0</v>
          </cell>
          <cell r="CK209">
            <v>0</v>
          </cell>
          <cell r="CM209">
            <v>0</v>
          </cell>
          <cell r="CO209">
            <v>0</v>
          </cell>
          <cell r="CQ209">
            <v>0</v>
          </cell>
          <cell r="CS209">
            <v>0</v>
          </cell>
          <cell r="CT209">
            <v>3</v>
          </cell>
          <cell r="CU209" t="str">
            <v>上代単価×掛率</v>
          </cell>
          <cell r="CV209">
            <v>50</v>
          </cell>
        </row>
        <row r="210">
          <cell r="A210" t="str">
            <v>202043</v>
          </cell>
          <cell r="B210" t="str">
            <v>(株)ｻﾝﾘﾊﾞｰ</v>
          </cell>
          <cell r="C210" t="str">
            <v>ｱﾒﾘｶﾝｽｸｴｱ ﾏﾂﾔ 新潟店</v>
          </cell>
          <cell r="D210" t="str">
            <v>ｱﾒﾘｶﾝｽｸｴｱ ﾏﾂﾔ 新潟店</v>
          </cell>
          <cell r="F210" t="str">
            <v>556-0003</v>
          </cell>
          <cell r="G210" t="str">
            <v>大阪府大阪市浪速区恵美須西</v>
          </cell>
          <cell r="H210" t="str">
            <v>2-14-21サザンパークス1F</v>
          </cell>
          <cell r="K210" t="str">
            <v>06-6630-6810</v>
          </cell>
          <cell r="L210" t="str">
            <v>06-6630-6811</v>
          </cell>
          <cell r="M210" t="str">
            <v>000000</v>
          </cell>
          <cell r="O210" t="str">
            <v>000219</v>
          </cell>
          <cell r="P210" t="str">
            <v>Select Fashion</v>
          </cell>
          <cell r="Q210" t="str">
            <v>110798</v>
          </cell>
          <cell r="R210" t="str">
            <v>ｻﾝﾘﾊﾞｰ</v>
          </cell>
          <cell r="S210" t="str">
            <v>000000</v>
          </cell>
          <cell r="U210" t="str">
            <v>000000</v>
          </cell>
          <cell r="W210" t="str">
            <v>000000</v>
          </cell>
          <cell r="Y210" t="str">
            <v>000000</v>
          </cell>
          <cell r="AA210" t="str">
            <v>000000</v>
          </cell>
          <cell r="AC210" t="str">
            <v>000000</v>
          </cell>
          <cell r="AE210" t="str">
            <v>000000</v>
          </cell>
          <cell r="AG210" t="str">
            <v>110798</v>
          </cell>
          <cell r="AH210" t="str">
            <v>ｻﾝﾘﾊﾞｰ</v>
          </cell>
          <cell r="AI210">
            <v>1</v>
          </cell>
          <cell r="AJ210" t="str">
            <v>支店</v>
          </cell>
          <cell r="AK210" t="str">
            <v>000000</v>
          </cell>
          <cell r="AM210" t="str">
            <v>000219</v>
          </cell>
          <cell r="AN210" t="str">
            <v>Select Fashion</v>
          </cell>
          <cell r="AO210" t="str">
            <v>110798</v>
          </cell>
          <cell r="AP210" t="str">
            <v>ｻﾝﾘﾊﾞｰ</v>
          </cell>
          <cell r="AQ210" t="str">
            <v>000000</v>
          </cell>
          <cell r="AS210" t="str">
            <v>000000</v>
          </cell>
          <cell r="AU210" t="str">
            <v>000000</v>
          </cell>
          <cell r="AW210" t="str">
            <v>000000</v>
          </cell>
          <cell r="AY210" t="str">
            <v>000000</v>
          </cell>
          <cell r="BA210" t="str">
            <v>000000</v>
          </cell>
          <cell r="BC210" t="str">
            <v>000000</v>
          </cell>
          <cell r="BE210" t="str">
            <v>000004</v>
          </cell>
          <cell r="BF210" t="str">
            <v>小松美喜</v>
          </cell>
          <cell r="BG210" t="str">
            <v>000000</v>
          </cell>
          <cell r="BI210" t="str">
            <v>000000</v>
          </cell>
          <cell r="BK210" t="str">
            <v>000000</v>
          </cell>
          <cell r="BM210" t="str">
            <v>000000</v>
          </cell>
          <cell r="BO210" t="str">
            <v>000000</v>
          </cell>
          <cell r="BQ210" t="str">
            <v>000000</v>
          </cell>
          <cell r="BS210" t="str">
            <v>000000</v>
          </cell>
          <cell r="BU210" t="str">
            <v>000000</v>
          </cell>
          <cell r="BW210" t="str">
            <v>000000</v>
          </cell>
          <cell r="BY210" t="str">
            <v>000000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I210">
            <v>0</v>
          </cell>
          <cell r="CK210">
            <v>0</v>
          </cell>
          <cell r="CM210">
            <v>0</v>
          </cell>
          <cell r="CO210">
            <v>0</v>
          </cell>
          <cell r="CQ210">
            <v>0</v>
          </cell>
          <cell r="CS210">
            <v>0</v>
          </cell>
          <cell r="CT210">
            <v>3</v>
          </cell>
          <cell r="CU210" t="str">
            <v>上代単価×掛率</v>
          </cell>
          <cell r="CV210">
            <v>50</v>
          </cell>
        </row>
        <row r="211">
          <cell r="A211" t="str">
            <v>202044</v>
          </cell>
          <cell r="B211" t="str">
            <v>(株)ｻﾝﾘﾊﾞｰ</v>
          </cell>
          <cell r="C211" t="str">
            <v>株式会社 ミモナ　2F</v>
          </cell>
          <cell r="D211" t="str">
            <v>株式会社 ミモナ　2F</v>
          </cell>
          <cell r="F211" t="str">
            <v>556-0003</v>
          </cell>
          <cell r="G211" t="str">
            <v>大阪府大阪市浪速区恵美須西</v>
          </cell>
          <cell r="H211" t="str">
            <v>2-14-21サザンパークス1F</v>
          </cell>
          <cell r="K211" t="str">
            <v>06-6630-6810</v>
          </cell>
          <cell r="L211" t="str">
            <v>06-6630-6811</v>
          </cell>
          <cell r="M211" t="str">
            <v>000000</v>
          </cell>
          <cell r="O211" t="str">
            <v>000219</v>
          </cell>
          <cell r="P211" t="str">
            <v>Select Fashion</v>
          </cell>
          <cell r="Q211" t="str">
            <v>110798</v>
          </cell>
          <cell r="R211" t="str">
            <v>ｻﾝﾘﾊﾞｰ</v>
          </cell>
          <cell r="S211" t="str">
            <v>000000</v>
          </cell>
          <cell r="U211" t="str">
            <v>000000</v>
          </cell>
          <cell r="W211" t="str">
            <v>000000</v>
          </cell>
          <cell r="Y211" t="str">
            <v>000000</v>
          </cell>
          <cell r="AA211" t="str">
            <v>000000</v>
          </cell>
          <cell r="AC211" t="str">
            <v>000000</v>
          </cell>
          <cell r="AE211" t="str">
            <v>000000</v>
          </cell>
          <cell r="AG211" t="str">
            <v>110798</v>
          </cell>
          <cell r="AH211" t="str">
            <v>ｻﾝﾘﾊﾞｰ</v>
          </cell>
          <cell r="AI211">
            <v>1</v>
          </cell>
          <cell r="AJ211" t="str">
            <v>支店</v>
          </cell>
          <cell r="AK211" t="str">
            <v>000000</v>
          </cell>
          <cell r="AM211" t="str">
            <v>000219</v>
          </cell>
          <cell r="AN211" t="str">
            <v>Select Fashion</v>
          </cell>
          <cell r="AO211" t="str">
            <v>110798</v>
          </cell>
          <cell r="AP211" t="str">
            <v>ｻﾝﾘﾊﾞｰ</v>
          </cell>
          <cell r="AQ211" t="str">
            <v>000000</v>
          </cell>
          <cell r="AS211" t="str">
            <v>000000</v>
          </cell>
          <cell r="AU211" t="str">
            <v>000000</v>
          </cell>
          <cell r="AW211" t="str">
            <v>000000</v>
          </cell>
          <cell r="AY211" t="str">
            <v>000000</v>
          </cell>
          <cell r="BA211" t="str">
            <v>000000</v>
          </cell>
          <cell r="BC211" t="str">
            <v>000000</v>
          </cell>
          <cell r="BE211" t="str">
            <v>000004</v>
          </cell>
          <cell r="BF211" t="str">
            <v>小松美喜</v>
          </cell>
          <cell r="BG211" t="str">
            <v>000000</v>
          </cell>
          <cell r="BI211" t="str">
            <v>000000</v>
          </cell>
          <cell r="BK211" t="str">
            <v>000000</v>
          </cell>
          <cell r="BM211" t="str">
            <v>000000</v>
          </cell>
          <cell r="BO211" t="str">
            <v>000000</v>
          </cell>
          <cell r="BQ211" t="str">
            <v>000000</v>
          </cell>
          <cell r="BS211" t="str">
            <v>000000</v>
          </cell>
          <cell r="BU211" t="str">
            <v>000000</v>
          </cell>
          <cell r="BW211" t="str">
            <v>000000</v>
          </cell>
          <cell r="BY211" t="str">
            <v>000000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I211">
            <v>0</v>
          </cell>
          <cell r="CK211">
            <v>0</v>
          </cell>
          <cell r="CM211">
            <v>0</v>
          </cell>
          <cell r="CO211">
            <v>0</v>
          </cell>
          <cell r="CQ211">
            <v>0</v>
          </cell>
          <cell r="CS211">
            <v>0</v>
          </cell>
          <cell r="CT211">
            <v>3</v>
          </cell>
          <cell r="CU211" t="str">
            <v>上代単価×掛率</v>
          </cell>
          <cell r="CV211">
            <v>50</v>
          </cell>
        </row>
        <row r="212">
          <cell r="A212" t="str">
            <v>202045</v>
          </cell>
          <cell r="B212" t="str">
            <v>(株)ｻﾝﾘﾊﾞｰ</v>
          </cell>
          <cell r="C212" t="str">
            <v>株式会社 ﾗｳﾝﾄﾞｱﾊﾞｳﾄ</v>
          </cell>
          <cell r="D212" t="str">
            <v>株式会社 ﾗｳﾝﾄﾞｱﾊﾞｳﾄ</v>
          </cell>
          <cell r="F212" t="str">
            <v>556-0003</v>
          </cell>
          <cell r="G212" t="str">
            <v>大阪府大阪市浪速区恵美須西</v>
          </cell>
          <cell r="H212" t="str">
            <v>2-14-21サザンパークス1F</v>
          </cell>
          <cell r="K212" t="str">
            <v>06-6630-6810</v>
          </cell>
          <cell r="L212" t="str">
            <v>06-6630-6811</v>
          </cell>
          <cell r="M212" t="str">
            <v>000000</v>
          </cell>
          <cell r="O212" t="str">
            <v>000219</v>
          </cell>
          <cell r="P212" t="str">
            <v>Select Fashion</v>
          </cell>
          <cell r="Q212" t="str">
            <v>110798</v>
          </cell>
          <cell r="R212" t="str">
            <v>ｻﾝﾘﾊﾞｰ</v>
          </cell>
          <cell r="S212" t="str">
            <v>000000</v>
          </cell>
          <cell r="U212" t="str">
            <v>000000</v>
          </cell>
          <cell r="W212" t="str">
            <v>000000</v>
          </cell>
          <cell r="Y212" t="str">
            <v>000000</v>
          </cell>
          <cell r="AA212" t="str">
            <v>000000</v>
          </cell>
          <cell r="AC212" t="str">
            <v>000000</v>
          </cell>
          <cell r="AE212" t="str">
            <v>000000</v>
          </cell>
          <cell r="AG212" t="str">
            <v>110798</v>
          </cell>
          <cell r="AH212" t="str">
            <v>ｻﾝﾘﾊﾞｰ</v>
          </cell>
          <cell r="AI212">
            <v>1</v>
          </cell>
          <cell r="AJ212" t="str">
            <v>支店</v>
          </cell>
          <cell r="AK212" t="str">
            <v>000000</v>
          </cell>
          <cell r="AM212" t="str">
            <v>000219</v>
          </cell>
          <cell r="AN212" t="str">
            <v>Select Fashion</v>
          </cell>
          <cell r="AO212" t="str">
            <v>110798</v>
          </cell>
          <cell r="AP212" t="str">
            <v>ｻﾝﾘﾊﾞｰ</v>
          </cell>
          <cell r="AQ212" t="str">
            <v>000000</v>
          </cell>
          <cell r="AS212" t="str">
            <v>000000</v>
          </cell>
          <cell r="AU212" t="str">
            <v>000000</v>
          </cell>
          <cell r="AW212" t="str">
            <v>000000</v>
          </cell>
          <cell r="AY212" t="str">
            <v>000000</v>
          </cell>
          <cell r="BA212" t="str">
            <v>000000</v>
          </cell>
          <cell r="BC212" t="str">
            <v>000000</v>
          </cell>
          <cell r="BE212" t="str">
            <v>000004</v>
          </cell>
          <cell r="BF212" t="str">
            <v>小松美喜</v>
          </cell>
          <cell r="BG212" t="str">
            <v>000000</v>
          </cell>
          <cell r="BI212" t="str">
            <v>000000</v>
          </cell>
          <cell r="BK212" t="str">
            <v>000000</v>
          </cell>
          <cell r="BM212" t="str">
            <v>000000</v>
          </cell>
          <cell r="BO212" t="str">
            <v>000000</v>
          </cell>
          <cell r="BQ212" t="str">
            <v>000000</v>
          </cell>
          <cell r="BS212" t="str">
            <v>000000</v>
          </cell>
          <cell r="BU212" t="str">
            <v>000000</v>
          </cell>
          <cell r="BW212" t="str">
            <v>000000</v>
          </cell>
          <cell r="BY212" t="str">
            <v>000000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I212">
            <v>0</v>
          </cell>
          <cell r="CK212">
            <v>0</v>
          </cell>
          <cell r="CM212">
            <v>0</v>
          </cell>
          <cell r="CO212">
            <v>0</v>
          </cell>
          <cell r="CQ212">
            <v>0</v>
          </cell>
          <cell r="CS212">
            <v>0</v>
          </cell>
          <cell r="CT212">
            <v>3</v>
          </cell>
          <cell r="CU212" t="str">
            <v>上代単価×掛率</v>
          </cell>
          <cell r="CV212">
            <v>50</v>
          </cell>
        </row>
        <row r="213">
          <cell r="A213" t="str">
            <v>202046</v>
          </cell>
          <cell r="B213" t="str">
            <v>(株)ｻﾝﾘﾊﾞｰ</v>
          </cell>
          <cell r="C213" t="str">
            <v>大阪屋BOWL富士見店</v>
          </cell>
          <cell r="D213" t="str">
            <v>大阪屋BOWL富士見店</v>
          </cell>
          <cell r="F213" t="str">
            <v>556-0003</v>
          </cell>
          <cell r="G213" t="str">
            <v>大阪府大阪市浪速区恵美須西</v>
          </cell>
          <cell r="H213" t="str">
            <v>2-14-21サザンパークス1F</v>
          </cell>
          <cell r="K213" t="str">
            <v>06-6630-6810</v>
          </cell>
          <cell r="L213" t="str">
            <v>06-6630-6811</v>
          </cell>
          <cell r="M213" t="str">
            <v>000000</v>
          </cell>
          <cell r="O213" t="str">
            <v>000219</v>
          </cell>
          <cell r="P213" t="str">
            <v>Select Fashion</v>
          </cell>
          <cell r="Q213" t="str">
            <v>110798</v>
          </cell>
          <cell r="R213" t="str">
            <v>ｻﾝﾘﾊﾞｰ</v>
          </cell>
          <cell r="S213" t="str">
            <v>000000</v>
          </cell>
          <cell r="U213" t="str">
            <v>000000</v>
          </cell>
          <cell r="W213" t="str">
            <v>000000</v>
          </cell>
          <cell r="Y213" t="str">
            <v>000000</v>
          </cell>
          <cell r="AA213" t="str">
            <v>000000</v>
          </cell>
          <cell r="AC213" t="str">
            <v>000000</v>
          </cell>
          <cell r="AE213" t="str">
            <v>000000</v>
          </cell>
          <cell r="AG213" t="str">
            <v>110798</v>
          </cell>
          <cell r="AH213" t="str">
            <v>ｻﾝﾘﾊﾞｰ</v>
          </cell>
          <cell r="AI213">
            <v>1</v>
          </cell>
          <cell r="AJ213" t="str">
            <v>支店</v>
          </cell>
          <cell r="AK213" t="str">
            <v>000000</v>
          </cell>
          <cell r="AM213" t="str">
            <v>000219</v>
          </cell>
          <cell r="AN213" t="str">
            <v>Select Fashion</v>
          </cell>
          <cell r="AO213" t="str">
            <v>110798</v>
          </cell>
          <cell r="AP213" t="str">
            <v>ｻﾝﾘﾊﾞｰ</v>
          </cell>
          <cell r="AQ213" t="str">
            <v>000000</v>
          </cell>
          <cell r="AS213" t="str">
            <v>000000</v>
          </cell>
          <cell r="AU213" t="str">
            <v>000000</v>
          </cell>
          <cell r="AW213" t="str">
            <v>000000</v>
          </cell>
          <cell r="AY213" t="str">
            <v>000000</v>
          </cell>
          <cell r="BA213" t="str">
            <v>000000</v>
          </cell>
          <cell r="BC213" t="str">
            <v>000000</v>
          </cell>
          <cell r="BE213" t="str">
            <v>000004</v>
          </cell>
          <cell r="BF213" t="str">
            <v>小松美喜</v>
          </cell>
          <cell r="BG213" t="str">
            <v>000000</v>
          </cell>
          <cell r="BI213" t="str">
            <v>000000</v>
          </cell>
          <cell r="BK213" t="str">
            <v>000000</v>
          </cell>
          <cell r="BM213" t="str">
            <v>000000</v>
          </cell>
          <cell r="BO213" t="str">
            <v>000000</v>
          </cell>
          <cell r="BQ213" t="str">
            <v>000000</v>
          </cell>
          <cell r="BS213" t="str">
            <v>000000</v>
          </cell>
          <cell r="BU213" t="str">
            <v>000000</v>
          </cell>
          <cell r="BW213" t="str">
            <v>000000</v>
          </cell>
          <cell r="BY213" t="str">
            <v>000000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I213">
            <v>0</v>
          </cell>
          <cell r="CK213">
            <v>0</v>
          </cell>
          <cell r="CM213">
            <v>0</v>
          </cell>
          <cell r="CO213">
            <v>0</v>
          </cell>
          <cell r="CQ213">
            <v>0</v>
          </cell>
          <cell r="CS213">
            <v>0</v>
          </cell>
          <cell r="CT213">
            <v>3</v>
          </cell>
          <cell r="CU213" t="str">
            <v>上代単価×掛率</v>
          </cell>
          <cell r="CV213">
            <v>50</v>
          </cell>
        </row>
        <row r="214">
          <cell r="A214" t="str">
            <v>202047</v>
          </cell>
          <cell r="B214" t="str">
            <v>(株)ｻﾝﾘﾊﾞｰ</v>
          </cell>
          <cell r="C214" t="str">
            <v>ﾘｷｯﾄﾞ町田店</v>
          </cell>
          <cell r="D214" t="str">
            <v>ﾘｷｯﾄﾞ町田店</v>
          </cell>
          <cell r="F214" t="str">
            <v>556-0003</v>
          </cell>
          <cell r="G214" t="str">
            <v>大阪府大阪市浪速区恵美須西</v>
          </cell>
          <cell r="H214" t="str">
            <v>2-14-21サザンパークス1F</v>
          </cell>
          <cell r="K214" t="str">
            <v>06-6630-6810</v>
          </cell>
          <cell r="L214" t="str">
            <v>06-6630-6811</v>
          </cell>
          <cell r="M214" t="str">
            <v>000000</v>
          </cell>
          <cell r="O214" t="str">
            <v>000219</v>
          </cell>
          <cell r="P214" t="str">
            <v>Select Fashion</v>
          </cell>
          <cell r="Q214" t="str">
            <v>110798</v>
          </cell>
          <cell r="R214" t="str">
            <v>ｻﾝﾘﾊﾞｰ</v>
          </cell>
          <cell r="S214" t="str">
            <v>000000</v>
          </cell>
          <cell r="U214" t="str">
            <v>000000</v>
          </cell>
          <cell r="W214" t="str">
            <v>000000</v>
          </cell>
          <cell r="Y214" t="str">
            <v>000000</v>
          </cell>
          <cell r="AA214" t="str">
            <v>000000</v>
          </cell>
          <cell r="AC214" t="str">
            <v>000000</v>
          </cell>
          <cell r="AE214" t="str">
            <v>000000</v>
          </cell>
          <cell r="AG214" t="str">
            <v>110798</v>
          </cell>
          <cell r="AH214" t="str">
            <v>ｻﾝﾘﾊﾞｰ</v>
          </cell>
          <cell r="AI214">
            <v>1</v>
          </cell>
          <cell r="AJ214" t="str">
            <v>支店</v>
          </cell>
          <cell r="AK214" t="str">
            <v>000000</v>
          </cell>
          <cell r="AM214" t="str">
            <v>000219</v>
          </cell>
          <cell r="AN214" t="str">
            <v>Select Fashion</v>
          </cell>
          <cell r="AO214" t="str">
            <v>110798</v>
          </cell>
          <cell r="AP214" t="str">
            <v>ｻﾝﾘﾊﾞｰ</v>
          </cell>
          <cell r="AQ214" t="str">
            <v>000000</v>
          </cell>
          <cell r="AS214" t="str">
            <v>000000</v>
          </cell>
          <cell r="AU214" t="str">
            <v>000000</v>
          </cell>
          <cell r="AW214" t="str">
            <v>000000</v>
          </cell>
          <cell r="AY214" t="str">
            <v>000000</v>
          </cell>
          <cell r="BA214" t="str">
            <v>000000</v>
          </cell>
          <cell r="BC214" t="str">
            <v>000000</v>
          </cell>
          <cell r="BE214" t="str">
            <v>000004</v>
          </cell>
          <cell r="BF214" t="str">
            <v>小松美喜</v>
          </cell>
          <cell r="BG214" t="str">
            <v>000000</v>
          </cell>
          <cell r="BI214" t="str">
            <v>000000</v>
          </cell>
          <cell r="BK214" t="str">
            <v>000000</v>
          </cell>
          <cell r="BM214" t="str">
            <v>000000</v>
          </cell>
          <cell r="BO214" t="str">
            <v>000000</v>
          </cell>
          <cell r="BQ214" t="str">
            <v>000000</v>
          </cell>
          <cell r="BS214" t="str">
            <v>000000</v>
          </cell>
          <cell r="BU214" t="str">
            <v>000000</v>
          </cell>
          <cell r="BW214" t="str">
            <v>000000</v>
          </cell>
          <cell r="BY214" t="str">
            <v>000000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I214">
            <v>0</v>
          </cell>
          <cell r="CK214">
            <v>0</v>
          </cell>
          <cell r="CM214">
            <v>0</v>
          </cell>
          <cell r="CO214">
            <v>0</v>
          </cell>
          <cell r="CQ214">
            <v>0</v>
          </cell>
          <cell r="CS214">
            <v>0</v>
          </cell>
          <cell r="CT214">
            <v>3</v>
          </cell>
          <cell r="CU214" t="str">
            <v>上代単価×掛率</v>
          </cell>
          <cell r="CV214">
            <v>50</v>
          </cell>
        </row>
        <row r="215">
          <cell r="A215" t="str">
            <v>202048</v>
          </cell>
          <cell r="B215" t="str">
            <v>(株)ｻﾝﾘﾊﾞｰ</v>
          </cell>
          <cell r="C215" t="str">
            <v>ﾘｷｯﾄﾞ天神店</v>
          </cell>
          <cell r="D215" t="str">
            <v>ﾘｷｯﾄﾞ天神店</v>
          </cell>
          <cell r="F215" t="str">
            <v>556-0003</v>
          </cell>
          <cell r="G215" t="str">
            <v>大阪府大阪市浪速区恵美須西</v>
          </cell>
          <cell r="H215" t="str">
            <v>2-14-21サザンパークス1F</v>
          </cell>
          <cell r="K215" t="str">
            <v>06-6630-6810</v>
          </cell>
          <cell r="L215" t="str">
            <v>06-6630-6811</v>
          </cell>
          <cell r="M215" t="str">
            <v>000000</v>
          </cell>
          <cell r="O215" t="str">
            <v>000219</v>
          </cell>
          <cell r="P215" t="str">
            <v>Select Fashion</v>
          </cell>
          <cell r="Q215" t="str">
            <v>110798</v>
          </cell>
          <cell r="R215" t="str">
            <v>ｻﾝﾘﾊﾞｰ</v>
          </cell>
          <cell r="S215" t="str">
            <v>000000</v>
          </cell>
          <cell r="U215" t="str">
            <v>000000</v>
          </cell>
          <cell r="W215" t="str">
            <v>000000</v>
          </cell>
          <cell r="Y215" t="str">
            <v>000000</v>
          </cell>
          <cell r="AA215" t="str">
            <v>000000</v>
          </cell>
          <cell r="AC215" t="str">
            <v>000000</v>
          </cell>
          <cell r="AE215" t="str">
            <v>000000</v>
          </cell>
          <cell r="AG215" t="str">
            <v>110798</v>
          </cell>
          <cell r="AH215" t="str">
            <v>ｻﾝﾘﾊﾞｰ</v>
          </cell>
          <cell r="AI215">
            <v>1</v>
          </cell>
          <cell r="AJ215" t="str">
            <v>支店</v>
          </cell>
          <cell r="AK215" t="str">
            <v>000000</v>
          </cell>
          <cell r="AM215" t="str">
            <v>000219</v>
          </cell>
          <cell r="AN215" t="str">
            <v>Select Fashion</v>
          </cell>
          <cell r="AO215" t="str">
            <v>110798</v>
          </cell>
          <cell r="AP215" t="str">
            <v>ｻﾝﾘﾊﾞｰ</v>
          </cell>
          <cell r="AQ215" t="str">
            <v>000000</v>
          </cell>
          <cell r="AS215" t="str">
            <v>000000</v>
          </cell>
          <cell r="AU215" t="str">
            <v>000000</v>
          </cell>
          <cell r="AW215" t="str">
            <v>000000</v>
          </cell>
          <cell r="AY215" t="str">
            <v>000000</v>
          </cell>
          <cell r="BA215" t="str">
            <v>000000</v>
          </cell>
          <cell r="BC215" t="str">
            <v>000000</v>
          </cell>
          <cell r="BE215" t="str">
            <v>000004</v>
          </cell>
          <cell r="BF215" t="str">
            <v>小松美喜</v>
          </cell>
          <cell r="BG215" t="str">
            <v>000000</v>
          </cell>
          <cell r="BI215" t="str">
            <v>000000</v>
          </cell>
          <cell r="BK215" t="str">
            <v>000000</v>
          </cell>
          <cell r="BM215" t="str">
            <v>000000</v>
          </cell>
          <cell r="BO215" t="str">
            <v>000000</v>
          </cell>
          <cell r="BQ215" t="str">
            <v>000000</v>
          </cell>
          <cell r="BS215" t="str">
            <v>000000</v>
          </cell>
          <cell r="BU215" t="str">
            <v>000000</v>
          </cell>
          <cell r="BW215" t="str">
            <v>000000</v>
          </cell>
          <cell r="BY215" t="str">
            <v>000000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I215">
            <v>0</v>
          </cell>
          <cell r="CK215">
            <v>0</v>
          </cell>
          <cell r="CM215">
            <v>0</v>
          </cell>
          <cell r="CO215">
            <v>0</v>
          </cell>
          <cell r="CQ215">
            <v>0</v>
          </cell>
          <cell r="CS215">
            <v>0</v>
          </cell>
          <cell r="CT215">
            <v>3</v>
          </cell>
          <cell r="CU215" t="str">
            <v>上代単価×掛率</v>
          </cell>
          <cell r="CV215">
            <v>50</v>
          </cell>
        </row>
        <row r="216">
          <cell r="A216" t="str">
            <v>202049</v>
          </cell>
          <cell r="B216" t="str">
            <v>(株)ｻﾝﾘﾊﾞｰ</v>
          </cell>
          <cell r="C216" t="str">
            <v>天使のつばさ</v>
          </cell>
          <cell r="D216" t="str">
            <v>天使のつばさ</v>
          </cell>
          <cell r="F216" t="str">
            <v>556-0003</v>
          </cell>
          <cell r="G216" t="str">
            <v>大阪府大阪市浪速区恵美須西</v>
          </cell>
          <cell r="H216" t="str">
            <v>2-14-21サザンパークス1F</v>
          </cell>
          <cell r="K216" t="str">
            <v>06-6630-6810</v>
          </cell>
          <cell r="L216" t="str">
            <v>06-6630-6811</v>
          </cell>
          <cell r="M216" t="str">
            <v>000000</v>
          </cell>
          <cell r="O216" t="str">
            <v>000219</v>
          </cell>
          <cell r="P216" t="str">
            <v>Select Fashion</v>
          </cell>
          <cell r="Q216" t="str">
            <v>110798</v>
          </cell>
          <cell r="R216" t="str">
            <v>ｻﾝﾘﾊﾞｰ</v>
          </cell>
          <cell r="S216" t="str">
            <v>000000</v>
          </cell>
          <cell r="U216" t="str">
            <v>000000</v>
          </cell>
          <cell r="W216" t="str">
            <v>000000</v>
          </cell>
          <cell r="Y216" t="str">
            <v>000000</v>
          </cell>
          <cell r="AA216" t="str">
            <v>000000</v>
          </cell>
          <cell r="AC216" t="str">
            <v>000000</v>
          </cell>
          <cell r="AE216" t="str">
            <v>000000</v>
          </cell>
          <cell r="AG216" t="str">
            <v>110798</v>
          </cell>
          <cell r="AH216" t="str">
            <v>ｻﾝﾘﾊﾞｰ</v>
          </cell>
          <cell r="AI216">
            <v>1</v>
          </cell>
          <cell r="AJ216" t="str">
            <v>支店</v>
          </cell>
          <cell r="AK216" t="str">
            <v>000000</v>
          </cell>
          <cell r="AM216" t="str">
            <v>000219</v>
          </cell>
          <cell r="AN216" t="str">
            <v>Select Fashion</v>
          </cell>
          <cell r="AO216" t="str">
            <v>110798</v>
          </cell>
          <cell r="AP216" t="str">
            <v>ｻﾝﾘﾊﾞｰ</v>
          </cell>
          <cell r="AQ216" t="str">
            <v>000000</v>
          </cell>
          <cell r="AS216" t="str">
            <v>000000</v>
          </cell>
          <cell r="AU216" t="str">
            <v>000000</v>
          </cell>
          <cell r="AW216" t="str">
            <v>000000</v>
          </cell>
          <cell r="AY216" t="str">
            <v>000000</v>
          </cell>
          <cell r="BA216" t="str">
            <v>000000</v>
          </cell>
          <cell r="BC216" t="str">
            <v>000000</v>
          </cell>
          <cell r="BE216" t="str">
            <v>000004</v>
          </cell>
          <cell r="BF216" t="str">
            <v>小松美喜</v>
          </cell>
          <cell r="BG216" t="str">
            <v>000000</v>
          </cell>
          <cell r="BI216" t="str">
            <v>000000</v>
          </cell>
          <cell r="BK216" t="str">
            <v>000000</v>
          </cell>
          <cell r="BM216" t="str">
            <v>000000</v>
          </cell>
          <cell r="BO216" t="str">
            <v>000000</v>
          </cell>
          <cell r="BQ216" t="str">
            <v>000000</v>
          </cell>
          <cell r="BS216" t="str">
            <v>000000</v>
          </cell>
          <cell r="BU216" t="str">
            <v>000000</v>
          </cell>
          <cell r="BW216" t="str">
            <v>000000</v>
          </cell>
          <cell r="BY216" t="str">
            <v>000000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I216">
            <v>0</v>
          </cell>
          <cell r="CK216">
            <v>0</v>
          </cell>
          <cell r="CM216">
            <v>0</v>
          </cell>
          <cell r="CO216">
            <v>0</v>
          </cell>
          <cell r="CQ216">
            <v>0</v>
          </cell>
          <cell r="CS216">
            <v>0</v>
          </cell>
          <cell r="CT216">
            <v>3</v>
          </cell>
          <cell r="CU216" t="str">
            <v>上代単価×掛率</v>
          </cell>
          <cell r="CV216">
            <v>50</v>
          </cell>
        </row>
        <row r="217">
          <cell r="A217" t="str">
            <v>202050</v>
          </cell>
          <cell r="B217" t="str">
            <v>(株)ｻﾝﾘﾊﾞｰ</v>
          </cell>
          <cell r="C217" t="str">
            <v>BRONX 小倉店</v>
          </cell>
          <cell r="D217" t="str">
            <v>BRONX 小倉店</v>
          </cell>
          <cell r="F217" t="str">
            <v>556-0003</v>
          </cell>
          <cell r="G217" t="str">
            <v>大阪府大阪市浪速区恵美須西</v>
          </cell>
          <cell r="H217" t="str">
            <v>2-14-21サザンパークス1F</v>
          </cell>
          <cell r="K217" t="str">
            <v>06-6630-6810</v>
          </cell>
          <cell r="L217" t="str">
            <v>06-6630-6811</v>
          </cell>
          <cell r="M217" t="str">
            <v>000000</v>
          </cell>
          <cell r="O217" t="str">
            <v>000219</v>
          </cell>
          <cell r="P217" t="str">
            <v>Select Fashion</v>
          </cell>
          <cell r="Q217" t="str">
            <v>110798</v>
          </cell>
          <cell r="R217" t="str">
            <v>ｻﾝﾘﾊﾞｰ</v>
          </cell>
          <cell r="S217" t="str">
            <v>000000</v>
          </cell>
          <cell r="U217" t="str">
            <v>000000</v>
          </cell>
          <cell r="W217" t="str">
            <v>000000</v>
          </cell>
          <cell r="Y217" t="str">
            <v>000000</v>
          </cell>
          <cell r="AA217" t="str">
            <v>000000</v>
          </cell>
          <cell r="AC217" t="str">
            <v>000000</v>
          </cell>
          <cell r="AE217" t="str">
            <v>000000</v>
          </cell>
          <cell r="AG217" t="str">
            <v>110798</v>
          </cell>
          <cell r="AH217" t="str">
            <v>ｻﾝﾘﾊﾞｰ</v>
          </cell>
          <cell r="AI217">
            <v>1</v>
          </cell>
          <cell r="AJ217" t="str">
            <v>支店</v>
          </cell>
          <cell r="AK217" t="str">
            <v>000000</v>
          </cell>
          <cell r="AM217" t="str">
            <v>000219</v>
          </cell>
          <cell r="AN217" t="str">
            <v>Select Fashion</v>
          </cell>
          <cell r="AO217" t="str">
            <v>110798</v>
          </cell>
          <cell r="AP217" t="str">
            <v>ｻﾝﾘﾊﾞｰ</v>
          </cell>
          <cell r="AQ217" t="str">
            <v>000000</v>
          </cell>
          <cell r="AS217" t="str">
            <v>000000</v>
          </cell>
          <cell r="AU217" t="str">
            <v>000000</v>
          </cell>
          <cell r="AW217" t="str">
            <v>000000</v>
          </cell>
          <cell r="AY217" t="str">
            <v>000000</v>
          </cell>
          <cell r="BA217" t="str">
            <v>000000</v>
          </cell>
          <cell r="BC217" t="str">
            <v>000000</v>
          </cell>
          <cell r="BE217" t="str">
            <v>000004</v>
          </cell>
          <cell r="BF217" t="str">
            <v>小松美喜</v>
          </cell>
          <cell r="BG217" t="str">
            <v>000000</v>
          </cell>
          <cell r="BI217" t="str">
            <v>000000</v>
          </cell>
          <cell r="BK217" t="str">
            <v>000000</v>
          </cell>
          <cell r="BM217" t="str">
            <v>000000</v>
          </cell>
          <cell r="BO217" t="str">
            <v>000000</v>
          </cell>
          <cell r="BQ217" t="str">
            <v>000000</v>
          </cell>
          <cell r="BS217" t="str">
            <v>000000</v>
          </cell>
          <cell r="BU217" t="str">
            <v>000000</v>
          </cell>
          <cell r="BW217" t="str">
            <v>000000</v>
          </cell>
          <cell r="BY217" t="str">
            <v>000000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I217">
            <v>0</v>
          </cell>
          <cell r="CK217">
            <v>0</v>
          </cell>
          <cell r="CM217">
            <v>0</v>
          </cell>
          <cell r="CO217">
            <v>0</v>
          </cell>
          <cell r="CQ217">
            <v>0</v>
          </cell>
          <cell r="CS217">
            <v>0</v>
          </cell>
          <cell r="CT217">
            <v>3</v>
          </cell>
          <cell r="CU217" t="str">
            <v>上代単価×掛率</v>
          </cell>
          <cell r="CV217">
            <v>50</v>
          </cell>
        </row>
        <row r="218">
          <cell r="A218" t="str">
            <v>202051</v>
          </cell>
          <cell r="B218" t="str">
            <v>(株)ｻﾝﾘﾊﾞｰ</v>
          </cell>
          <cell r="C218" t="str">
            <v>BRONX 広島</v>
          </cell>
          <cell r="D218" t="str">
            <v>BRONX 広島</v>
          </cell>
          <cell r="F218" t="str">
            <v>556-0003</v>
          </cell>
          <cell r="G218" t="str">
            <v>大阪府大阪市浪速区恵美須西</v>
          </cell>
          <cell r="H218" t="str">
            <v>2-14-21サザンパークス1F</v>
          </cell>
          <cell r="K218" t="str">
            <v>06-6630-6810</v>
          </cell>
          <cell r="L218" t="str">
            <v>06-6630-6811</v>
          </cell>
          <cell r="M218" t="str">
            <v>000000</v>
          </cell>
          <cell r="O218" t="str">
            <v>000219</v>
          </cell>
          <cell r="P218" t="str">
            <v>Select Fashion</v>
          </cell>
          <cell r="Q218" t="str">
            <v>110798</v>
          </cell>
          <cell r="R218" t="str">
            <v>ｻﾝﾘﾊﾞｰ</v>
          </cell>
          <cell r="S218" t="str">
            <v>000000</v>
          </cell>
          <cell r="U218" t="str">
            <v>000000</v>
          </cell>
          <cell r="W218" t="str">
            <v>000000</v>
          </cell>
          <cell r="Y218" t="str">
            <v>000000</v>
          </cell>
          <cell r="AA218" t="str">
            <v>000000</v>
          </cell>
          <cell r="AC218" t="str">
            <v>000000</v>
          </cell>
          <cell r="AE218" t="str">
            <v>000000</v>
          </cell>
          <cell r="AG218" t="str">
            <v>110798</v>
          </cell>
          <cell r="AH218" t="str">
            <v>ｻﾝﾘﾊﾞｰ</v>
          </cell>
          <cell r="AI218">
            <v>1</v>
          </cell>
          <cell r="AJ218" t="str">
            <v>支店</v>
          </cell>
          <cell r="AK218" t="str">
            <v>000000</v>
          </cell>
          <cell r="AM218" t="str">
            <v>000219</v>
          </cell>
          <cell r="AN218" t="str">
            <v>Select Fashion</v>
          </cell>
          <cell r="AO218" t="str">
            <v>110798</v>
          </cell>
          <cell r="AP218" t="str">
            <v>ｻﾝﾘﾊﾞｰ</v>
          </cell>
          <cell r="AQ218" t="str">
            <v>000000</v>
          </cell>
          <cell r="AS218" t="str">
            <v>000000</v>
          </cell>
          <cell r="AU218" t="str">
            <v>000000</v>
          </cell>
          <cell r="AW218" t="str">
            <v>000000</v>
          </cell>
          <cell r="AY218" t="str">
            <v>000000</v>
          </cell>
          <cell r="BA218" t="str">
            <v>000000</v>
          </cell>
          <cell r="BC218" t="str">
            <v>000000</v>
          </cell>
          <cell r="BE218" t="str">
            <v>000004</v>
          </cell>
          <cell r="BF218" t="str">
            <v>小松美喜</v>
          </cell>
          <cell r="BG218" t="str">
            <v>000000</v>
          </cell>
          <cell r="BI218" t="str">
            <v>000000</v>
          </cell>
          <cell r="BK218" t="str">
            <v>000000</v>
          </cell>
          <cell r="BM218" t="str">
            <v>000000</v>
          </cell>
          <cell r="BO218" t="str">
            <v>000000</v>
          </cell>
          <cell r="BQ218" t="str">
            <v>000000</v>
          </cell>
          <cell r="BS218" t="str">
            <v>000000</v>
          </cell>
          <cell r="BU218" t="str">
            <v>000000</v>
          </cell>
          <cell r="BW218" t="str">
            <v>000000</v>
          </cell>
          <cell r="BY218" t="str">
            <v>000000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I218">
            <v>0</v>
          </cell>
          <cell r="CK218">
            <v>0</v>
          </cell>
          <cell r="CM218">
            <v>0</v>
          </cell>
          <cell r="CO218">
            <v>0</v>
          </cell>
          <cell r="CQ218">
            <v>0</v>
          </cell>
          <cell r="CS218">
            <v>0</v>
          </cell>
          <cell r="CT218">
            <v>3</v>
          </cell>
          <cell r="CU218" t="str">
            <v>上代単価×掛率</v>
          </cell>
          <cell r="CV218">
            <v>50</v>
          </cell>
        </row>
        <row r="219">
          <cell r="A219" t="str">
            <v>202052</v>
          </cell>
          <cell r="B219" t="str">
            <v>㈱ﾇｰｳﾞ･ｴｲ</v>
          </cell>
          <cell r="C219" t="str">
            <v>COLLECTORS福岡店 764</v>
          </cell>
          <cell r="D219" t="str">
            <v>COLLECTORS福岡店 764</v>
          </cell>
          <cell r="E219" t="str">
            <v>764</v>
          </cell>
          <cell r="F219" t="str">
            <v>810-0001</v>
          </cell>
          <cell r="G219" t="str">
            <v>福岡県福岡市中央区天神2-11-1</v>
          </cell>
          <cell r="H219" t="str">
            <v>福岡ﾊﾟﾙｺ7F</v>
          </cell>
          <cell r="K219" t="str">
            <v>092-235-7278</v>
          </cell>
          <cell r="L219" t="str">
            <v>092-235-7278</v>
          </cell>
          <cell r="M219" t="str">
            <v>000000</v>
          </cell>
          <cell r="O219" t="str">
            <v>000212</v>
          </cell>
          <cell r="P219" t="str">
            <v>Bag Speciality</v>
          </cell>
          <cell r="Q219" t="str">
            <v>190057</v>
          </cell>
          <cell r="R219" t="str">
            <v>㈱ﾇｰｳﾞ･ｴｲ</v>
          </cell>
          <cell r="S219" t="str">
            <v>000000</v>
          </cell>
          <cell r="U219" t="str">
            <v>000000</v>
          </cell>
          <cell r="W219" t="str">
            <v>000000</v>
          </cell>
          <cell r="Y219" t="str">
            <v>000000</v>
          </cell>
          <cell r="AA219" t="str">
            <v>000000</v>
          </cell>
          <cell r="AC219" t="str">
            <v>000000</v>
          </cell>
          <cell r="AE219" t="str">
            <v>000000</v>
          </cell>
          <cell r="AG219" t="str">
            <v>190057</v>
          </cell>
          <cell r="AH219" t="str">
            <v>㈱ﾇｰｳﾞ･ｴｲ</v>
          </cell>
          <cell r="AI219">
            <v>1</v>
          </cell>
          <cell r="AJ219" t="str">
            <v>支店</v>
          </cell>
          <cell r="AK219" t="str">
            <v>000000</v>
          </cell>
          <cell r="AM219" t="str">
            <v>000212</v>
          </cell>
          <cell r="AN219" t="str">
            <v>Bag Speciality</v>
          </cell>
          <cell r="AO219" t="str">
            <v>190057</v>
          </cell>
          <cell r="AP219" t="str">
            <v>㈱ﾇｰｳﾞ･ｴｲ</v>
          </cell>
          <cell r="AQ219" t="str">
            <v>000000</v>
          </cell>
          <cell r="AS219" t="str">
            <v>000000</v>
          </cell>
          <cell r="AU219" t="str">
            <v>000000</v>
          </cell>
          <cell r="AW219" t="str">
            <v>000000</v>
          </cell>
          <cell r="AY219" t="str">
            <v>000000</v>
          </cell>
          <cell r="BA219" t="str">
            <v>000000</v>
          </cell>
          <cell r="BC219" t="str">
            <v>000000</v>
          </cell>
          <cell r="BE219" t="str">
            <v>000055</v>
          </cell>
          <cell r="BF219" t="str">
            <v>佐藤祐介</v>
          </cell>
          <cell r="BG219" t="str">
            <v>000000</v>
          </cell>
          <cell r="BI219" t="str">
            <v>000000</v>
          </cell>
          <cell r="BK219" t="str">
            <v>000000</v>
          </cell>
          <cell r="BM219" t="str">
            <v>000000</v>
          </cell>
          <cell r="BO219" t="str">
            <v>000000</v>
          </cell>
          <cell r="BQ219" t="str">
            <v>000000</v>
          </cell>
          <cell r="BS219" t="str">
            <v>000000</v>
          </cell>
          <cell r="BU219" t="str">
            <v>000000</v>
          </cell>
          <cell r="BW219" t="str">
            <v>000000</v>
          </cell>
          <cell r="BY219" t="str">
            <v>000000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I219">
            <v>0</v>
          </cell>
          <cell r="CK219">
            <v>0</v>
          </cell>
          <cell r="CM219">
            <v>0</v>
          </cell>
          <cell r="CO219">
            <v>0</v>
          </cell>
          <cell r="CQ219">
            <v>0</v>
          </cell>
          <cell r="CS219">
            <v>0</v>
          </cell>
          <cell r="CT219">
            <v>3</v>
          </cell>
          <cell r="CU219" t="str">
            <v>上代単価×掛率</v>
          </cell>
          <cell r="CV219">
            <v>55</v>
          </cell>
        </row>
        <row r="220">
          <cell r="A220" t="str">
            <v>202053</v>
          </cell>
          <cell r="B220" t="str">
            <v>㈱ﾇｰｳﾞ･ｴｲ</v>
          </cell>
          <cell r="C220" t="str">
            <v>COLLECTORS町田店 653</v>
          </cell>
          <cell r="D220" t="str">
            <v>COLLECTORS町田店 653</v>
          </cell>
          <cell r="E220" t="str">
            <v>653</v>
          </cell>
          <cell r="F220" t="str">
            <v>194-0013</v>
          </cell>
          <cell r="G220" t="str">
            <v>東京都町田市原町田6-4-1</v>
          </cell>
          <cell r="H220" t="str">
            <v>町田東急ﾂｲﾝｽﾞｲｰｽﾄ3F</v>
          </cell>
          <cell r="K220" t="str">
            <v>042-728-2230</v>
          </cell>
          <cell r="L220" t="str">
            <v>042-728-2230</v>
          </cell>
          <cell r="M220" t="str">
            <v>000000</v>
          </cell>
          <cell r="O220" t="str">
            <v>000212</v>
          </cell>
          <cell r="P220" t="str">
            <v>Bag Speciality</v>
          </cell>
          <cell r="Q220" t="str">
            <v>190057</v>
          </cell>
          <cell r="R220" t="str">
            <v>㈱ﾇｰｳﾞ･ｴｲ</v>
          </cell>
          <cell r="S220" t="str">
            <v>000000</v>
          </cell>
          <cell r="U220" t="str">
            <v>000000</v>
          </cell>
          <cell r="W220" t="str">
            <v>000000</v>
          </cell>
          <cell r="Y220" t="str">
            <v>000000</v>
          </cell>
          <cell r="AA220" t="str">
            <v>000000</v>
          </cell>
          <cell r="AC220" t="str">
            <v>000000</v>
          </cell>
          <cell r="AE220" t="str">
            <v>000000</v>
          </cell>
          <cell r="AG220" t="str">
            <v>190057</v>
          </cell>
          <cell r="AH220" t="str">
            <v>㈱ﾇｰｳﾞ･ｴｲ</v>
          </cell>
          <cell r="AI220">
            <v>1</v>
          </cell>
          <cell r="AJ220" t="str">
            <v>支店</v>
          </cell>
          <cell r="AK220" t="str">
            <v>000000</v>
          </cell>
          <cell r="AM220" t="str">
            <v>000212</v>
          </cell>
          <cell r="AN220" t="str">
            <v>Bag Speciality</v>
          </cell>
          <cell r="AO220" t="str">
            <v>190057</v>
          </cell>
          <cell r="AP220" t="str">
            <v>㈱ﾇｰｳﾞ･ｴｲ</v>
          </cell>
          <cell r="AQ220" t="str">
            <v>000000</v>
          </cell>
          <cell r="AS220" t="str">
            <v>000000</v>
          </cell>
          <cell r="AU220" t="str">
            <v>000000</v>
          </cell>
          <cell r="AW220" t="str">
            <v>000000</v>
          </cell>
          <cell r="AY220" t="str">
            <v>000000</v>
          </cell>
          <cell r="BA220" t="str">
            <v>000000</v>
          </cell>
          <cell r="BC220" t="str">
            <v>000000</v>
          </cell>
          <cell r="BE220" t="str">
            <v>000055</v>
          </cell>
          <cell r="BF220" t="str">
            <v>佐藤祐介</v>
          </cell>
          <cell r="BG220" t="str">
            <v>000000</v>
          </cell>
          <cell r="BI220" t="str">
            <v>000000</v>
          </cell>
          <cell r="BK220" t="str">
            <v>000000</v>
          </cell>
          <cell r="BM220" t="str">
            <v>000000</v>
          </cell>
          <cell r="BO220" t="str">
            <v>000000</v>
          </cell>
          <cell r="BQ220" t="str">
            <v>000000</v>
          </cell>
          <cell r="BS220" t="str">
            <v>000000</v>
          </cell>
          <cell r="BU220" t="str">
            <v>000000</v>
          </cell>
          <cell r="BW220" t="str">
            <v>000000</v>
          </cell>
          <cell r="BY220" t="str">
            <v>000000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I220">
            <v>0</v>
          </cell>
          <cell r="CK220">
            <v>0</v>
          </cell>
          <cell r="CM220">
            <v>0</v>
          </cell>
          <cell r="CO220">
            <v>0</v>
          </cell>
          <cell r="CQ220">
            <v>0</v>
          </cell>
          <cell r="CS220">
            <v>0</v>
          </cell>
          <cell r="CT220">
            <v>3</v>
          </cell>
          <cell r="CU220" t="str">
            <v>上代単価×掛率</v>
          </cell>
          <cell r="CV220">
            <v>55</v>
          </cell>
        </row>
        <row r="221">
          <cell r="A221" t="str">
            <v>202054</v>
          </cell>
          <cell r="B221" t="str">
            <v>㈱ﾇｰｳﾞ･ｴｲ</v>
          </cell>
          <cell r="C221" t="str">
            <v>COLLECTORS名古屋408</v>
          </cell>
          <cell r="D221" t="str">
            <v>COLLECTORS名古屋408</v>
          </cell>
          <cell r="E221" t="str">
            <v>408</v>
          </cell>
          <cell r="F221" t="str">
            <v>460-0008</v>
          </cell>
          <cell r="G221" t="str">
            <v>愛知県名古屋市中区栄3-29-1</v>
          </cell>
          <cell r="H221" t="str">
            <v>名古屋ﾊﾟﾙｺ 西館6F</v>
          </cell>
          <cell r="K221" t="str">
            <v>052-264-8355</v>
          </cell>
          <cell r="L221" t="str">
            <v>052-264-8355</v>
          </cell>
          <cell r="M221" t="str">
            <v>000000</v>
          </cell>
          <cell r="O221" t="str">
            <v>000212</v>
          </cell>
          <cell r="P221" t="str">
            <v>Bag Speciality</v>
          </cell>
          <cell r="Q221" t="str">
            <v>190057</v>
          </cell>
          <cell r="R221" t="str">
            <v>㈱ﾇｰｳﾞ･ｴｲ</v>
          </cell>
          <cell r="S221" t="str">
            <v>000000</v>
          </cell>
          <cell r="U221" t="str">
            <v>000000</v>
          </cell>
          <cell r="W221" t="str">
            <v>000000</v>
          </cell>
          <cell r="Y221" t="str">
            <v>000000</v>
          </cell>
          <cell r="AA221" t="str">
            <v>000000</v>
          </cell>
          <cell r="AC221" t="str">
            <v>000000</v>
          </cell>
          <cell r="AE221" t="str">
            <v>000000</v>
          </cell>
          <cell r="AG221" t="str">
            <v>190057</v>
          </cell>
          <cell r="AH221" t="str">
            <v>㈱ﾇｰｳﾞ･ｴｲ</v>
          </cell>
          <cell r="AI221">
            <v>1</v>
          </cell>
          <cell r="AJ221" t="str">
            <v>支店</v>
          </cell>
          <cell r="AK221" t="str">
            <v>000000</v>
          </cell>
          <cell r="AM221" t="str">
            <v>000212</v>
          </cell>
          <cell r="AN221" t="str">
            <v>Bag Speciality</v>
          </cell>
          <cell r="AO221" t="str">
            <v>190057</v>
          </cell>
          <cell r="AP221" t="str">
            <v>㈱ﾇｰｳﾞ･ｴｲ</v>
          </cell>
          <cell r="AQ221" t="str">
            <v>000000</v>
          </cell>
          <cell r="AS221" t="str">
            <v>000000</v>
          </cell>
          <cell r="AU221" t="str">
            <v>000000</v>
          </cell>
          <cell r="AW221" t="str">
            <v>000000</v>
          </cell>
          <cell r="AY221" t="str">
            <v>000000</v>
          </cell>
          <cell r="BA221" t="str">
            <v>000000</v>
          </cell>
          <cell r="BC221" t="str">
            <v>000000</v>
          </cell>
          <cell r="BE221" t="str">
            <v>000055</v>
          </cell>
          <cell r="BF221" t="str">
            <v>佐藤祐介</v>
          </cell>
          <cell r="BG221" t="str">
            <v>000000</v>
          </cell>
          <cell r="BI221" t="str">
            <v>000000</v>
          </cell>
          <cell r="BK221" t="str">
            <v>000000</v>
          </cell>
          <cell r="BM221" t="str">
            <v>000000</v>
          </cell>
          <cell r="BO221" t="str">
            <v>000000</v>
          </cell>
          <cell r="BQ221" t="str">
            <v>000000</v>
          </cell>
          <cell r="BS221" t="str">
            <v>000000</v>
          </cell>
          <cell r="BU221" t="str">
            <v>000000</v>
          </cell>
          <cell r="BW221" t="str">
            <v>000000</v>
          </cell>
          <cell r="BY221" t="str">
            <v>000000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I221">
            <v>0</v>
          </cell>
          <cell r="CK221">
            <v>0</v>
          </cell>
          <cell r="CM221">
            <v>0</v>
          </cell>
          <cell r="CO221">
            <v>0</v>
          </cell>
          <cell r="CQ221">
            <v>0</v>
          </cell>
          <cell r="CS221">
            <v>0</v>
          </cell>
          <cell r="CT221">
            <v>3</v>
          </cell>
          <cell r="CU221" t="str">
            <v>上代単価×掛率</v>
          </cell>
          <cell r="CV221">
            <v>55</v>
          </cell>
        </row>
        <row r="222">
          <cell r="A222" t="str">
            <v>202055</v>
          </cell>
          <cell r="B222" t="str">
            <v>㈱ﾇｰｳﾞ･ｴｲ</v>
          </cell>
          <cell r="C222" t="str">
            <v>COLLECTORS池袋店 114</v>
          </cell>
          <cell r="D222" t="str">
            <v>COLLECTORS池袋店 114</v>
          </cell>
          <cell r="E222" t="str">
            <v>114</v>
          </cell>
          <cell r="F222" t="str">
            <v>171-8557</v>
          </cell>
          <cell r="G222" t="str">
            <v>東京都豊島区南池袋1-28-2</v>
          </cell>
          <cell r="H222" t="str">
            <v>池袋ﾊﾟﾙｺ本館4F</v>
          </cell>
          <cell r="K222" t="str">
            <v>03-5391-8373</v>
          </cell>
          <cell r="L222" t="str">
            <v>03-5391-8373</v>
          </cell>
          <cell r="M222" t="str">
            <v>000000</v>
          </cell>
          <cell r="O222" t="str">
            <v>000212</v>
          </cell>
          <cell r="P222" t="str">
            <v>Bag Speciality</v>
          </cell>
          <cell r="Q222" t="str">
            <v>190057</v>
          </cell>
          <cell r="R222" t="str">
            <v>㈱ﾇｰｳﾞ･ｴｲ</v>
          </cell>
          <cell r="S222" t="str">
            <v>000000</v>
          </cell>
          <cell r="U222" t="str">
            <v>000000</v>
          </cell>
          <cell r="W222" t="str">
            <v>000000</v>
          </cell>
          <cell r="Y222" t="str">
            <v>000000</v>
          </cell>
          <cell r="AA222" t="str">
            <v>000000</v>
          </cell>
          <cell r="AC222" t="str">
            <v>000000</v>
          </cell>
          <cell r="AE222" t="str">
            <v>000000</v>
          </cell>
          <cell r="AG222" t="str">
            <v>190057</v>
          </cell>
          <cell r="AH222" t="str">
            <v>㈱ﾇｰｳﾞ･ｴｲ</v>
          </cell>
          <cell r="AI222">
            <v>1</v>
          </cell>
          <cell r="AJ222" t="str">
            <v>支店</v>
          </cell>
          <cell r="AK222" t="str">
            <v>000000</v>
          </cell>
          <cell r="AM222" t="str">
            <v>000212</v>
          </cell>
          <cell r="AN222" t="str">
            <v>Bag Speciality</v>
          </cell>
          <cell r="AO222" t="str">
            <v>190057</v>
          </cell>
          <cell r="AP222" t="str">
            <v>㈱ﾇｰｳﾞ･ｴｲ</v>
          </cell>
          <cell r="AQ222" t="str">
            <v>000000</v>
          </cell>
          <cell r="AS222" t="str">
            <v>000000</v>
          </cell>
          <cell r="AU222" t="str">
            <v>000000</v>
          </cell>
          <cell r="AW222" t="str">
            <v>000000</v>
          </cell>
          <cell r="AY222" t="str">
            <v>000000</v>
          </cell>
          <cell r="BA222" t="str">
            <v>000000</v>
          </cell>
          <cell r="BC222" t="str">
            <v>000000</v>
          </cell>
          <cell r="BE222" t="str">
            <v>000055</v>
          </cell>
          <cell r="BF222" t="str">
            <v>佐藤祐介</v>
          </cell>
          <cell r="BG222" t="str">
            <v>000000</v>
          </cell>
          <cell r="BI222" t="str">
            <v>000000</v>
          </cell>
          <cell r="BK222" t="str">
            <v>000000</v>
          </cell>
          <cell r="BM222" t="str">
            <v>000000</v>
          </cell>
          <cell r="BO222" t="str">
            <v>000000</v>
          </cell>
          <cell r="BQ222" t="str">
            <v>000000</v>
          </cell>
          <cell r="BS222" t="str">
            <v>000000</v>
          </cell>
          <cell r="BU222" t="str">
            <v>000000</v>
          </cell>
          <cell r="BW222" t="str">
            <v>000000</v>
          </cell>
          <cell r="BY222" t="str">
            <v>000000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I222">
            <v>0</v>
          </cell>
          <cell r="CK222">
            <v>0</v>
          </cell>
          <cell r="CM222">
            <v>0</v>
          </cell>
          <cell r="CO222">
            <v>0</v>
          </cell>
          <cell r="CQ222">
            <v>0</v>
          </cell>
          <cell r="CS222">
            <v>0</v>
          </cell>
          <cell r="CT222">
            <v>3</v>
          </cell>
          <cell r="CU222" t="str">
            <v>上代単価×掛率</v>
          </cell>
          <cell r="CV222">
            <v>55</v>
          </cell>
        </row>
        <row r="223">
          <cell r="A223" t="str">
            <v>202056</v>
          </cell>
          <cell r="B223" t="str">
            <v>㈱ﾇｰｳﾞ･ｴｲ</v>
          </cell>
          <cell r="C223" t="str">
            <v>GLOCCA札幌店　830</v>
          </cell>
          <cell r="D223" t="str">
            <v>GLOCCA札幌店　830</v>
          </cell>
          <cell r="E223" t="str">
            <v>830</v>
          </cell>
          <cell r="F223" t="str">
            <v>060-0005</v>
          </cell>
          <cell r="G223" t="str">
            <v>北海道札幌市中央区北5条西2-5</v>
          </cell>
          <cell r="H223" t="str">
            <v>札幌ｽﾃﾗﾌﾟﾚｲｽ5F</v>
          </cell>
          <cell r="K223" t="str">
            <v>011-209-5166</v>
          </cell>
          <cell r="L223" t="str">
            <v>011-209-5166</v>
          </cell>
          <cell r="M223" t="str">
            <v>000000</v>
          </cell>
          <cell r="O223" t="str">
            <v>000212</v>
          </cell>
          <cell r="P223" t="str">
            <v>Bag Speciality</v>
          </cell>
          <cell r="Q223" t="str">
            <v>190057</v>
          </cell>
          <cell r="R223" t="str">
            <v>㈱ﾇｰｳﾞ･ｴｲ</v>
          </cell>
          <cell r="S223" t="str">
            <v>000000</v>
          </cell>
          <cell r="U223" t="str">
            <v>000000</v>
          </cell>
          <cell r="W223" t="str">
            <v>000000</v>
          </cell>
          <cell r="Y223" t="str">
            <v>000000</v>
          </cell>
          <cell r="AA223" t="str">
            <v>000000</v>
          </cell>
          <cell r="AC223" t="str">
            <v>000000</v>
          </cell>
          <cell r="AE223" t="str">
            <v>000000</v>
          </cell>
          <cell r="AG223" t="str">
            <v>190057</v>
          </cell>
          <cell r="AH223" t="str">
            <v>㈱ﾇｰｳﾞ･ｴｲ</v>
          </cell>
          <cell r="AI223">
            <v>1</v>
          </cell>
          <cell r="AJ223" t="str">
            <v>支店</v>
          </cell>
          <cell r="AK223" t="str">
            <v>000000</v>
          </cell>
          <cell r="AM223" t="str">
            <v>000212</v>
          </cell>
          <cell r="AN223" t="str">
            <v>Bag Speciality</v>
          </cell>
          <cell r="AO223" t="str">
            <v>190057</v>
          </cell>
          <cell r="AP223" t="str">
            <v>㈱ﾇｰｳﾞ･ｴｲ</v>
          </cell>
          <cell r="AQ223" t="str">
            <v>000000</v>
          </cell>
          <cell r="AS223" t="str">
            <v>000000</v>
          </cell>
          <cell r="AU223" t="str">
            <v>000000</v>
          </cell>
          <cell r="AW223" t="str">
            <v>000000</v>
          </cell>
          <cell r="AY223" t="str">
            <v>000000</v>
          </cell>
          <cell r="BA223" t="str">
            <v>000000</v>
          </cell>
          <cell r="BC223" t="str">
            <v>000000</v>
          </cell>
          <cell r="BE223" t="str">
            <v>000055</v>
          </cell>
          <cell r="BF223" t="str">
            <v>佐藤祐介</v>
          </cell>
          <cell r="BG223" t="str">
            <v>000000</v>
          </cell>
          <cell r="BI223" t="str">
            <v>000000</v>
          </cell>
          <cell r="BK223" t="str">
            <v>000000</v>
          </cell>
          <cell r="BM223" t="str">
            <v>000000</v>
          </cell>
          <cell r="BO223" t="str">
            <v>000000</v>
          </cell>
          <cell r="BQ223" t="str">
            <v>000000</v>
          </cell>
          <cell r="BS223" t="str">
            <v>000000</v>
          </cell>
          <cell r="BU223" t="str">
            <v>000000</v>
          </cell>
          <cell r="BW223" t="str">
            <v>000000</v>
          </cell>
          <cell r="BY223" t="str">
            <v>000000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I223">
            <v>0</v>
          </cell>
          <cell r="CK223">
            <v>0</v>
          </cell>
          <cell r="CM223">
            <v>0</v>
          </cell>
          <cell r="CO223">
            <v>0</v>
          </cell>
          <cell r="CQ223">
            <v>0</v>
          </cell>
          <cell r="CS223">
            <v>0</v>
          </cell>
          <cell r="CT223">
            <v>3</v>
          </cell>
          <cell r="CU223" t="str">
            <v>上代単価×掛率</v>
          </cell>
          <cell r="CV223">
            <v>55</v>
          </cell>
        </row>
        <row r="224">
          <cell r="A224" t="str">
            <v>202057</v>
          </cell>
          <cell r="B224" t="str">
            <v>㈱ﾇｰｳﾞ･ｴｲ</v>
          </cell>
          <cell r="C224" t="str">
            <v>COLLECTORSﾙｸｱ店　832</v>
          </cell>
          <cell r="D224" t="str">
            <v>COLLECTORSﾙｸｱ店　832</v>
          </cell>
          <cell r="E224" t="str">
            <v>832</v>
          </cell>
          <cell r="F224" t="str">
            <v>530-8217</v>
          </cell>
          <cell r="G224" t="str">
            <v>大阪府大阪市北区梅田3-1-3</v>
          </cell>
          <cell r="H224" t="str">
            <v>ﾙｸｱ7F</v>
          </cell>
          <cell r="K224" t="str">
            <v>06-6151-1343</v>
          </cell>
          <cell r="L224" t="str">
            <v>06-6151-1343</v>
          </cell>
          <cell r="M224" t="str">
            <v>000000</v>
          </cell>
          <cell r="O224" t="str">
            <v>000212</v>
          </cell>
          <cell r="P224" t="str">
            <v>Bag Speciality</v>
          </cell>
          <cell r="Q224" t="str">
            <v>190057</v>
          </cell>
          <cell r="R224" t="str">
            <v>㈱ﾇｰｳﾞ･ｴｲ</v>
          </cell>
          <cell r="S224" t="str">
            <v>000000</v>
          </cell>
          <cell r="U224" t="str">
            <v>000000</v>
          </cell>
          <cell r="W224" t="str">
            <v>000000</v>
          </cell>
          <cell r="Y224" t="str">
            <v>000000</v>
          </cell>
          <cell r="AA224" t="str">
            <v>000000</v>
          </cell>
          <cell r="AC224" t="str">
            <v>000000</v>
          </cell>
          <cell r="AE224" t="str">
            <v>000000</v>
          </cell>
          <cell r="AG224" t="str">
            <v>190057</v>
          </cell>
          <cell r="AH224" t="str">
            <v>㈱ﾇｰｳﾞ･ｴｲ</v>
          </cell>
          <cell r="AI224">
            <v>1</v>
          </cell>
          <cell r="AJ224" t="str">
            <v>支店</v>
          </cell>
          <cell r="AK224" t="str">
            <v>000000</v>
          </cell>
          <cell r="AM224" t="str">
            <v>000212</v>
          </cell>
          <cell r="AN224" t="str">
            <v>Bag Speciality</v>
          </cell>
          <cell r="AO224" t="str">
            <v>190057</v>
          </cell>
          <cell r="AP224" t="str">
            <v>㈱ﾇｰｳﾞ･ｴｲ</v>
          </cell>
          <cell r="AQ224" t="str">
            <v>000000</v>
          </cell>
          <cell r="AS224" t="str">
            <v>000000</v>
          </cell>
          <cell r="AU224" t="str">
            <v>000000</v>
          </cell>
          <cell r="AW224" t="str">
            <v>000000</v>
          </cell>
          <cell r="AY224" t="str">
            <v>000000</v>
          </cell>
          <cell r="BA224" t="str">
            <v>000000</v>
          </cell>
          <cell r="BC224" t="str">
            <v>000000</v>
          </cell>
          <cell r="BE224" t="str">
            <v>000055</v>
          </cell>
          <cell r="BF224" t="str">
            <v>佐藤祐介</v>
          </cell>
          <cell r="BG224" t="str">
            <v>000000</v>
          </cell>
          <cell r="BI224" t="str">
            <v>000000</v>
          </cell>
          <cell r="BK224" t="str">
            <v>000000</v>
          </cell>
          <cell r="BM224" t="str">
            <v>000000</v>
          </cell>
          <cell r="BO224" t="str">
            <v>000000</v>
          </cell>
          <cell r="BQ224" t="str">
            <v>000000</v>
          </cell>
          <cell r="BS224" t="str">
            <v>000000</v>
          </cell>
          <cell r="BU224" t="str">
            <v>000000</v>
          </cell>
          <cell r="BW224" t="str">
            <v>000000</v>
          </cell>
          <cell r="BY224" t="str">
            <v>000000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I224">
            <v>0</v>
          </cell>
          <cell r="CK224">
            <v>0</v>
          </cell>
          <cell r="CM224">
            <v>0</v>
          </cell>
          <cell r="CO224">
            <v>0</v>
          </cell>
          <cell r="CQ224">
            <v>0</v>
          </cell>
          <cell r="CS224">
            <v>0</v>
          </cell>
          <cell r="CT224">
            <v>3</v>
          </cell>
          <cell r="CU224" t="str">
            <v>上代単価×掛率</v>
          </cell>
          <cell r="CV224">
            <v>55</v>
          </cell>
        </row>
        <row r="225">
          <cell r="A225" t="str">
            <v>202058</v>
          </cell>
          <cell r="B225" t="str">
            <v>(株)ｻﾝﾘﾊﾞｰ</v>
          </cell>
          <cell r="C225" t="str">
            <v>BRONX 常滑店</v>
          </cell>
          <cell r="D225" t="str">
            <v>BRONX 常滑店</v>
          </cell>
          <cell r="F225" t="str">
            <v>556-0003</v>
          </cell>
          <cell r="G225" t="str">
            <v>大阪府大阪市浪速区恵美須西</v>
          </cell>
          <cell r="H225" t="str">
            <v>2-14-21サザンパークス1F</v>
          </cell>
          <cell r="K225" t="str">
            <v>06-6630-6810</v>
          </cell>
          <cell r="L225" t="str">
            <v>06-6630-6811</v>
          </cell>
          <cell r="M225" t="str">
            <v>000000</v>
          </cell>
          <cell r="O225" t="str">
            <v>000219</v>
          </cell>
          <cell r="P225" t="str">
            <v>Select Fashion</v>
          </cell>
          <cell r="Q225" t="str">
            <v>110798</v>
          </cell>
          <cell r="R225" t="str">
            <v>ｻﾝﾘﾊﾞｰ</v>
          </cell>
          <cell r="S225" t="str">
            <v>000000</v>
          </cell>
          <cell r="U225" t="str">
            <v>000000</v>
          </cell>
          <cell r="W225" t="str">
            <v>000000</v>
          </cell>
          <cell r="Y225" t="str">
            <v>000000</v>
          </cell>
          <cell r="AA225" t="str">
            <v>000000</v>
          </cell>
          <cell r="AC225" t="str">
            <v>000000</v>
          </cell>
          <cell r="AE225" t="str">
            <v>000000</v>
          </cell>
          <cell r="AG225" t="str">
            <v>110798</v>
          </cell>
          <cell r="AH225" t="str">
            <v>ｻﾝﾘﾊﾞｰ</v>
          </cell>
          <cell r="AI225">
            <v>1</v>
          </cell>
          <cell r="AJ225" t="str">
            <v>支店</v>
          </cell>
          <cell r="AK225" t="str">
            <v>000000</v>
          </cell>
          <cell r="AM225" t="str">
            <v>000219</v>
          </cell>
          <cell r="AN225" t="str">
            <v>Select Fashion</v>
          </cell>
          <cell r="AO225" t="str">
            <v>110798</v>
          </cell>
          <cell r="AP225" t="str">
            <v>ｻﾝﾘﾊﾞｰ</v>
          </cell>
          <cell r="AQ225" t="str">
            <v>000000</v>
          </cell>
          <cell r="AS225" t="str">
            <v>000000</v>
          </cell>
          <cell r="AU225" t="str">
            <v>000000</v>
          </cell>
          <cell r="AW225" t="str">
            <v>000000</v>
          </cell>
          <cell r="AY225" t="str">
            <v>000000</v>
          </cell>
          <cell r="BA225" t="str">
            <v>000000</v>
          </cell>
          <cell r="BC225" t="str">
            <v>000000</v>
          </cell>
          <cell r="BE225" t="str">
            <v>000004</v>
          </cell>
          <cell r="BF225" t="str">
            <v>小松美喜</v>
          </cell>
          <cell r="BG225" t="str">
            <v>000000</v>
          </cell>
          <cell r="BI225" t="str">
            <v>000000</v>
          </cell>
          <cell r="BK225" t="str">
            <v>000000</v>
          </cell>
          <cell r="BM225" t="str">
            <v>000000</v>
          </cell>
          <cell r="BO225" t="str">
            <v>000000</v>
          </cell>
          <cell r="BQ225" t="str">
            <v>000000</v>
          </cell>
          <cell r="BS225" t="str">
            <v>000000</v>
          </cell>
          <cell r="BU225" t="str">
            <v>000000</v>
          </cell>
          <cell r="BW225" t="str">
            <v>000000</v>
          </cell>
          <cell r="BY225" t="str">
            <v>000000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I225">
            <v>0</v>
          </cell>
          <cell r="CK225">
            <v>0</v>
          </cell>
          <cell r="CM225">
            <v>0</v>
          </cell>
          <cell r="CO225">
            <v>0</v>
          </cell>
          <cell r="CQ225">
            <v>0</v>
          </cell>
          <cell r="CS225">
            <v>0</v>
          </cell>
          <cell r="CT225">
            <v>3</v>
          </cell>
          <cell r="CU225" t="str">
            <v>上代単価×掛率</v>
          </cell>
          <cell r="CV225">
            <v>50</v>
          </cell>
        </row>
        <row r="226">
          <cell r="A226" t="str">
            <v>202059</v>
          </cell>
          <cell r="B226" t="str">
            <v>(株)ロフト</v>
          </cell>
          <cell r="C226" t="str">
            <v>金沢ロフト</v>
          </cell>
          <cell r="D226" t="str">
            <v>金沢ロフト</v>
          </cell>
          <cell r="E226" t="str">
            <v>328</v>
          </cell>
          <cell r="F226" t="str">
            <v>920-8550</v>
          </cell>
          <cell r="G226" t="str">
            <v>石川県金沢市片町2-2-2</v>
          </cell>
          <cell r="H226" t="str">
            <v>片町きらら　3F</v>
          </cell>
          <cell r="K226" t="str">
            <v>076-265-6210</v>
          </cell>
          <cell r="L226" t="str">
            <v>076-265-6213</v>
          </cell>
          <cell r="M226" t="str">
            <v>000000</v>
          </cell>
          <cell r="O226" t="str">
            <v>000000</v>
          </cell>
          <cell r="Q226" t="str">
            <v>110881</v>
          </cell>
          <cell r="R226" t="str">
            <v>ﾛﾌﾄ</v>
          </cell>
          <cell r="S226" t="str">
            <v>000000</v>
          </cell>
          <cell r="U226" t="str">
            <v>000000</v>
          </cell>
          <cell r="W226" t="str">
            <v>000000</v>
          </cell>
          <cell r="Y226" t="str">
            <v>000000</v>
          </cell>
          <cell r="AA226" t="str">
            <v>000000</v>
          </cell>
          <cell r="AC226" t="str">
            <v>000000</v>
          </cell>
          <cell r="AE226" t="str">
            <v>000000</v>
          </cell>
          <cell r="AG226" t="str">
            <v>110881</v>
          </cell>
          <cell r="AH226" t="str">
            <v>ﾛﾌﾄ</v>
          </cell>
          <cell r="AI226">
            <v>1</v>
          </cell>
          <cell r="AJ226" t="str">
            <v>支店</v>
          </cell>
          <cell r="AK226" t="str">
            <v>000000</v>
          </cell>
          <cell r="AM226" t="str">
            <v>000000</v>
          </cell>
          <cell r="AO226" t="str">
            <v>110881</v>
          </cell>
          <cell r="AP226" t="str">
            <v>ﾛﾌﾄ</v>
          </cell>
          <cell r="AQ226" t="str">
            <v>000000</v>
          </cell>
          <cell r="AS226" t="str">
            <v>000000</v>
          </cell>
          <cell r="AU226" t="str">
            <v>000000</v>
          </cell>
          <cell r="AW226" t="str">
            <v>000000</v>
          </cell>
          <cell r="AY226" t="str">
            <v>000000</v>
          </cell>
          <cell r="BA226" t="str">
            <v>000000</v>
          </cell>
          <cell r="BC226" t="str">
            <v>000000</v>
          </cell>
          <cell r="BE226" t="str">
            <v>000004</v>
          </cell>
          <cell r="BF226" t="str">
            <v>小松美喜</v>
          </cell>
          <cell r="BG226" t="str">
            <v>000000</v>
          </cell>
          <cell r="BI226" t="str">
            <v>000000</v>
          </cell>
          <cell r="BK226" t="str">
            <v>000000</v>
          </cell>
          <cell r="BM226" t="str">
            <v>000000</v>
          </cell>
          <cell r="BO226" t="str">
            <v>000000</v>
          </cell>
          <cell r="BQ226" t="str">
            <v>000000</v>
          </cell>
          <cell r="BS226" t="str">
            <v>000000</v>
          </cell>
          <cell r="BU226" t="str">
            <v>000000</v>
          </cell>
          <cell r="BW226" t="str">
            <v>000000</v>
          </cell>
          <cell r="BY226" t="str">
            <v>000000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I226">
            <v>0</v>
          </cell>
          <cell r="CK226">
            <v>0</v>
          </cell>
          <cell r="CM226">
            <v>0</v>
          </cell>
          <cell r="CO226">
            <v>0</v>
          </cell>
          <cell r="CQ226">
            <v>0</v>
          </cell>
          <cell r="CS226">
            <v>0</v>
          </cell>
          <cell r="CT226">
            <v>3</v>
          </cell>
          <cell r="CU226" t="str">
            <v>上代単価×掛率</v>
          </cell>
          <cell r="CV226">
            <v>57</v>
          </cell>
        </row>
        <row r="227">
          <cell r="A227" t="str">
            <v>202060</v>
          </cell>
          <cell r="B227" t="str">
            <v>(株)ﾑﾗｻｷｽﾎﾟｰﾂ</v>
          </cell>
          <cell r="C227" t="str">
            <v>新宿南口店</v>
          </cell>
          <cell r="D227" t="str">
            <v>ﾑﾗｻｷ新宿南口店</v>
          </cell>
          <cell r="E227" t="str">
            <v>345</v>
          </cell>
          <cell r="F227" t="str">
            <v>160-0022</v>
          </cell>
          <cell r="G227" t="str">
            <v>東京都新宿区新宿3-35-18</v>
          </cell>
          <cell r="H227" t="str">
            <v>新宿東南口ビル3Ｆ</v>
          </cell>
          <cell r="K227" t="str">
            <v>03-6273-2691</v>
          </cell>
          <cell r="L227" t="str">
            <v>03-6273-2692</v>
          </cell>
          <cell r="M227" t="str">
            <v>000000</v>
          </cell>
          <cell r="O227" t="str">
            <v>000211</v>
          </cell>
          <cell r="P227" t="str">
            <v>Murasaki</v>
          </cell>
          <cell r="Q227" t="str">
            <v>110867</v>
          </cell>
          <cell r="R227" t="str">
            <v>ﾑﾗｻｷ</v>
          </cell>
          <cell r="S227" t="str">
            <v>000000</v>
          </cell>
          <cell r="U227" t="str">
            <v>000000</v>
          </cell>
          <cell r="W227" t="str">
            <v>000000</v>
          </cell>
          <cell r="Y227" t="str">
            <v>000000</v>
          </cell>
          <cell r="AA227" t="str">
            <v>000000</v>
          </cell>
          <cell r="AC227" t="str">
            <v>000000</v>
          </cell>
          <cell r="AE227" t="str">
            <v>000000</v>
          </cell>
          <cell r="AG227" t="str">
            <v>110867</v>
          </cell>
          <cell r="AH227" t="str">
            <v>ﾑﾗｻｷ</v>
          </cell>
          <cell r="AI227">
            <v>1</v>
          </cell>
          <cell r="AJ227" t="str">
            <v>支店</v>
          </cell>
          <cell r="AK227" t="str">
            <v>000000</v>
          </cell>
          <cell r="AM227" t="str">
            <v>000211</v>
          </cell>
          <cell r="AN227" t="str">
            <v>Murasaki</v>
          </cell>
          <cell r="AO227" t="str">
            <v>110867</v>
          </cell>
          <cell r="AP227" t="str">
            <v>ﾑﾗｻｷ</v>
          </cell>
          <cell r="AQ227" t="str">
            <v>000001</v>
          </cell>
          <cell r="AR227" t="str">
            <v>専伝必要</v>
          </cell>
          <cell r="AS227" t="str">
            <v>000000</v>
          </cell>
          <cell r="AU227" t="str">
            <v>000000</v>
          </cell>
          <cell r="AW227" t="str">
            <v>000000</v>
          </cell>
          <cell r="AY227" t="str">
            <v>000000</v>
          </cell>
          <cell r="BA227" t="str">
            <v>000000</v>
          </cell>
          <cell r="BC227" t="str">
            <v>000000</v>
          </cell>
          <cell r="BE227" t="str">
            <v>000017</v>
          </cell>
          <cell r="BF227" t="str">
            <v>南山龍一</v>
          </cell>
          <cell r="BG227" t="str">
            <v>000000</v>
          </cell>
          <cell r="BI227" t="str">
            <v>000000</v>
          </cell>
          <cell r="BK227" t="str">
            <v>000000</v>
          </cell>
          <cell r="BM227" t="str">
            <v>000000</v>
          </cell>
          <cell r="BO227" t="str">
            <v>000000</v>
          </cell>
          <cell r="BQ227" t="str">
            <v>000000</v>
          </cell>
          <cell r="BS227" t="str">
            <v>000000</v>
          </cell>
          <cell r="BU227" t="str">
            <v>000000</v>
          </cell>
          <cell r="BW227" t="str">
            <v>000000</v>
          </cell>
          <cell r="BY227" t="str">
            <v>000000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I227">
            <v>0</v>
          </cell>
          <cell r="CK227">
            <v>0</v>
          </cell>
          <cell r="CM227">
            <v>0</v>
          </cell>
          <cell r="CO227">
            <v>0</v>
          </cell>
          <cell r="CQ227">
            <v>0</v>
          </cell>
          <cell r="CS227">
            <v>0</v>
          </cell>
          <cell r="CT227">
            <v>3</v>
          </cell>
          <cell r="CU227" t="str">
            <v>上代単価×掛率</v>
          </cell>
          <cell r="CV227">
            <v>48</v>
          </cell>
        </row>
        <row r="228">
          <cell r="A228" t="str">
            <v>202061</v>
          </cell>
          <cell r="B228" t="str">
            <v>阪神百貨店 本店</v>
          </cell>
          <cell r="C228" t="str">
            <v>阪神百貨店　婦人靴</v>
          </cell>
          <cell r="D228" t="str">
            <v>阪神百貨店　婦人靴</v>
          </cell>
          <cell r="F228" t="str">
            <v>530-0001</v>
          </cell>
          <cell r="G228" t="str">
            <v>大阪府大阪市北区梅田1-13-13</v>
          </cell>
          <cell r="K228" t="str">
            <v>06-6348-8569</v>
          </cell>
          <cell r="L228" t="str">
            <v>06-6348-9433</v>
          </cell>
          <cell r="M228" t="str">
            <v>000000</v>
          </cell>
          <cell r="O228" t="str">
            <v>000214</v>
          </cell>
          <cell r="P228" t="str">
            <v>Department Store</v>
          </cell>
          <cell r="Q228" t="str">
            <v>110839</v>
          </cell>
          <cell r="R228" t="str">
            <v>阪急阪神</v>
          </cell>
          <cell r="S228" t="str">
            <v>000000</v>
          </cell>
          <cell r="U228" t="str">
            <v>000000</v>
          </cell>
          <cell r="W228" t="str">
            <v>000000</v>
          </cell>
          <cell r="Y228" t="str">
            <v>000000</v>
          </cell>
          <cell r="AA228" t="str">
            <v>000000</v>
          </cell>
          <cell r="AC228" t="str">
            <v>000000</v>
          </cell>
          <cell r="AE228" t="str">
            <v>000000</v>
          </cell>
          <cell r="AG228" t="str">
            <v>110839</v>
          </cell>
          <cell r="AH228" t="str">
            <v>阪急うめだ本店</v>
          </cell>
          <cell r="AI228">
            <v>1</v>
          </cell>
          <cell r="AJ228" t="str">
            <v>支店</v>
          </cell>
          <cell r="AK228" t="str">
            <v>000000</v>
          </cell>
          <cell r="AM228" t="str">
            <v>000214</v>
          </cell>
          <cell r="AN228" t="str">
            <v>Department Store</v>
          </cell>
          <cell r="AO228" t="str">
            <v>110839</v>
          </cell>
          <cell r="AP228" t="str">
            <v>阪急阪神</v>
          </cell>
          <cell r="AQ228" t="str">
            <v>000000</v>
          </cell>
          <cell r="AS228" t="str">
            <v>000000</v>
          </cell>
          <cell r="AU228" t="str">
            <v>000000</v>
          </cell>
          <cell r="AW228" t="str">
            <v>000000</v>
          </cell>
          <cell r="AY228" t="str">
            <v>000000</v>
          </cell>
          <cell r="BA228" t="str">
            <v>000000</v>
          </cell>
          <cell r="BC228" t="str">
            <v>000000</v>
          </cell>
          <cell r="BE228" t="str">
            <v>000005</v>
          </cell>
          <cell r="BF228" t="str">
            <v>真壁毅</v>
          </cell>
          <cell r="BG228" t="str">
            <v>000000</v>
          </cell>
          <cell r="BI228" t="str">
            <v>000000</v>
          </cell>
          <cell r="BK228" t="str">
            <v>000000</v>
          </cell>
          <cell r="BM228" t="str">
            <v>000000</v>
          </cell>
          <cell r="BO228" t="str">
            <v>000000</v>
          </cell>
          <cell r="BQ228" t="str">
            <v>000000</v>
          </cell>
          <cell r="BS228" t="str">
            <v>000000</v>
          </cell>
          <cell r="BU228" t="str">
            <v>000000</v>
          </cell>
          <cell r="BW228" t="str">
            <v>000000</v>
          </cell>
          <cell r="BY228" t="str">
            <v>000000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I228">
            <v>0</v>
          </cell>
          <cell r="CK228">
            <v>0</v>
          </cell>
          <cell r="CM228">
            <v>0</v>
          </cell>
          <cell r="CO228">
            <v>0</v>
          </cell>
          <cell r="CQ228">
            <v>0</v>
          </cell>
          <cell r="CS228">
            <v>0</v>
          </cell>
          <cell r="CT228">
            <v>3</v>
          </cell>
          <cell r="CU228" t="str">
            <v>上代単価×掛率</v>
          </cell>
          <cell r="CV228">
            <v>60</v>
          </cell>
        </row>
        <row r="229">
          <cell r="A229" t="str">
            <v>202062</v>
          </cell>
          <cell r="B229" t="str">
            <v>(株)東急ハンズ</v>
          </cell>
          <cell r="C229" t="str">
            <v>ハンズ松山</v>
          </cell>
          <cell r="D229" t="str">
            <v>ハンズ松山</v>
          </cell>
          <cell r="E229" t="str">
            <v>73</v>
          </cell>
          <cell r="F229" t="str">
            <v>790-0012</v>
          </cell>
          <cell r="G229" t="str">
            <v>愛媛県松山市湊町5-1-1</v>
          </cell>
          <cell r="H229" t="str">
            <v>株式会社伊予鉄高島屋内　7階</v>
          </cell>
          <cell r="M229" t="str">
            <v>000000</v>
          </cell>
          <cell r="O229" t="str">
            <v>000214</v>
          </cell>
          <cell r="P229" t="str">
            <v>Department Store</v>
          </cell>
          <cell r="Q229" t="str">
            <v>110825</v>
          </cell>
          <cell r="R229" t="str">
            <v>東急ハンズ</v>
          </cell>
          <cell r="S229" t="str">
            <v>000000</v>
          </cell>
          <cell r="U229" t="str">
            <v>000000</v>
          </cell>
          <cell r="W229" t="str">
            <v>000000</v>
          </cell>
          <cell r="Y229" t="str">
            <v>000000</v>
          </cell>
          <cell r="AA229" t="str">
            <v>000000</v>
          </cell>
          <cell r="AC229" t="str">
            <v>000000</v>
          </cell>
          <cell r="AE229" t="str">
            <v>000000</v>
          </cell>
          <cell r="AG229" t="str">
            <v>110825</v>
          </cell>
          <cell r="AH229" t="str">
            <v>東急ハンズ</v>
          </cell>
          <cell r="AI229">
            <v>1</v>
          </cell>
          <cell r="AJ229" t="str">
            <v>支店</v>
          </cell>
          <cell r="AK229" t="str">
            <v>000000</v>
          </cell>
          <cell r="AM229" t="str">
            <v>000214</v>
          </cell>
          <cell r="AN229" t="str">
            <v>Department Store</v>
          </cell>
          <cell r="AO229" t="str">
            <v>110825</v>
          </cell>
          <cell r="AP229" t="str">
            <v>東急ハンズ</v>
          </cell>
          <cell r="AQ229" t="str">
            <v>000000</v>
          </cell>
          <cell r="AS229" t="str">
            <v>000000</v>
          </cell>
          <cell r="AU229" t="str">
            <v>000000</v>
          </cell>
          <cell r="AW229" t="str">
            <v>000000</v>
          </cell>
          <cell r="AY229" t="str">
            <v>000000</v>
          </cell>
          <cell r="BA229" t="str">
            <v>000000</v>
          </cell>
          <cell r="BC229" t="str">
            <v>000000</v>
          </cell>
          <cell r="BE229" t="str">
            <v>000049</v>
          </cell>
          <cell r="BF229" t="str">
            <v>志賀剛史</v>
          </cell>
          <cell r="BG229" t="str">
            <v>000000</v>
          </cell>
          <cell r="BI229" t="str">
            <v>000000</v>
          </cell>
          <cell r="BK229" t="str">
            <v>000000</v>
          </cell>
          <cell r="BM229" t="str">
            <v>000000</v>
          </cell>
          <cell r="BO229" t="str">
            <v>000000</v>
          </cell>
          <cell r="BQ229" t="str">
            <v>000000</v>
          </cell>
          <cell r="BS229" t="str">
            <v>000000</v>
          </cell>
          <cell r="BU229" t="str">
            <v>000000</v>
          </cell>
          <cell r="BW229" t="str">
            <v>000000</v>
          </cell>
          <cell r="BY229" t="str">
            <v>000000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I229">
            <v>0</v>
          </cell>
          <cell r="CK229">
            <v>0</v>
          </cell>
          <cell r="CM229">
            <v>0</v>
          </cell>
          <cell r="CO229">
            <v>0</v>
          </cell>
          <cell r="CQ229">
            <v>0</v>
          </cell>
          <cell r="CS229">
            <v>0</v>
          </cell>
          <cell r="CT229">
            <v>3</v>
          </cell>
          <cell r="CU229" t="str">
            <v>上代単価×掛率</v>
          </cell>
          <cell r="CV229">
            <v>55</v>
          </cell>
        </row>
        <row r="230">
          <cell r="A230" t="str">
            <v>202063</v>
          </cell>
          <cell r="B230" t="str">
            <v>(株)ｶﾝｾｷ</v>
          </cell>
          <cell r="C230" t="str">
            <v>ｶﾝｾｷ館林店</v>
          </cell>
          <cell r="D230" t="str">
            <v>ｶﾝｾｷ館林店</v>
          </cell>
          <cell r="E230" t="str">
            <v>146</v>
          </cell>
          <cell r="F230" t="str">
            <v>374-0025</v>
          </cell>
          <cell r="G230" t="str">
            <v>群馬県館林市緑町2-3-1</v>
          </cell>
          <cell r="K230" t="str">
            <v>0276-72-8111</v>
          </cell>
          <cell r="L230" t="str">
            <v>0276-70-1184</v>
          </cell>
          <cell r="M230" t="str">
            <v>000000</v>
          </cell>
          <cell r="O230" t="str">
            <v>000218</v>
          </cell>
          <cell r="P230" t="str">
            <v>Outdoor Specialty</v>
          </cell>
          <cell r="Q230" t="str">
            <v>110784</v>
          </cell>
          <cell r="R230" t="str">
            <v>ｶﾝｾｷ</v>
          </cell>
          <cell r="S230" t="str">
            <v>000000</v>
          </cell>
          <cell r="U230" t="str">
            <v>000000</v>
          </cell>
          <cell r="W230" t="str">
            <v>000000</v>
          </cell>
          <cell r="Y230" t="str">
            <v>000000</v>
          </cell>
          <cell r="AA230" t="str">
            <v>000000</v>
          </cell>
          <cell r="AC230" t="str">
            <v>000000</v>
          </cell>
          <cell r="AE230" t="str">
            <v>000000</v>
          </cell>
          <cell r="AG230" t="str">
            <v>110784</v>
          </cell>
          <cell r="AH230" t="str">
            <v>ｶﾝｾｷ</v>
          </cell>
          <cell r="AI230">
            <v>1</v>
          </cell>
          <cell r="AJ230" t="str">
            <v>支店</v>
          </cell>
          <cell r="AK230" t="str">
            <v>000000</v>
          </cell>
          <cell r="AM230" t="str">
            <v>000218</v>
          </cell>
          <cell r="AN230" t="str">
            <v>Outdoor Specialty</v>
          </cell>
          <cell r="AO230" t="str">
            <v>110784</v>
          </cell>
          <cell r="AP230" t="str">
            <v>ｶﾝｾｷ</v>
          </cell>
          <cell r="AQ230" t="str">
            <v>000000</v>
          </cell>
          <cell r="AS230" t="str">
            <v>000000</v>
          </cell>
          <cell r="AU230" t="str">
            <v>000000</v>
          </cell>
          <cell r="AW230" t="str">
            <v>000000</v>
          </cell>
          <cell r="AY230" t="str">
            <v>000000</v>
          </cell>
          <cell r="BA230" t="str">
            <v>000000</v>
          </cell>
          <cell r="BC230" t="str">
            <v>000000</v>
          </cell>
          <cell r="BE230" t="str">
            <v>000056</v>
          </cell>
          <cell r="BF230" t="str">
            <v>五十嵐悠介</v>
          </cell>
          <cell r="BG230" t="str">
            <v>000000</v>
          </cell>
          <cell r="BI230" t="str">
            <v>000000</v>
          </cell>
          <cell r="BK230" t="str">
            <v>000000</v>
          </cell>
          <cell r="BM230" t="str">
            <v>000000</v>
          </cell>
          <cell r="BO230" t="str">
            <v>000000</v>
          </cell>
          <cell r="BQ230" t="str">
            <v>000000</v>
          </cell>
          <cell r="BS230" t="str">
            <v>000000</v>
          </cell>
          <cell r="BU230" t="str">
            <v>000000</v>
          </cell>
          <cell r="BW230" t="str">
            <v>000000</v>
          </cell>
          <cell r="BY230" t="str">
            <v>000000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I230">
            <v>0</v>
          </cell>
          <cell r="CK230">
            <v>0</v>
          </cell>
          <cell r="CM230">
            <v>0</v>
          </cell>
          <cell r="CO230">
            <v>0</v>
          </cell>
          <cell r="CQ230">
            <v>0</v>
          </cell>
          <cell r="CS230">
            <v>0</v>
          </cell>
          <cell r="CT230">
            <v>3</v>
          </cell>
          <cell r="CU230" t="str">
            <v>上代単価×掛率</v>
          </cell>
          <cell r="CV230">
            <v>59</v>
          </cell>
        </row>
        <row r="231">
          <cell r="A231" t="str">
            <v>202064</v>
          </cell>
          <cell r="B231" t="str">
            <v>(株)ｶﾝｾｷ</v>
          </cell>
          <cell r="C231" t="str">
            <v>ﾈｵ･ｻｲｸﾘｽﾀ西川田店</v>
          </cell>
          <cell r="D231" t="str">
            <v>ﾈｵ･ｻｲｸﾘｽﾀ西川田店</v>
          </cell>
          <cell r="E231" t="str">
            <v>112</v>
          </cell>
          <cell r="F231" t="str">
            <v>321-0158</v>
          </cell>
          <cell r="G231" t="str">
            <v>栃木県宇都宮市西川田本町</v>
          </cell>
          <cell r="H231" t="str">
            <v>2-1-32いさわビル1F</v>
          </cell>
          <cell r="K231" t="str">
            <v>028-645-9701</v>
          </cell>
          <cell r="L231" t="str">
            <v>028-645-9703</v>
          </cell>
          <cell r="M231" t="str">
            <v>000000</v>
          </cell>
          <cell r="O231" t="str">
            <v>000218</v>
          </cell>
          <cell r="P231" t="str">
            <v>Outdoor Specialty</v>
          </cell>
          <cell r="Q231" t="str">
            <v>110784</v>
          </cell>
          <cell r="R231" t="str">
            <v>ｶﾝｾｷ</v>
          </cell>
          <cell r="S231" t="str">
            <v>000000</v>
          </cell>
          <cell r="U231" t="str">
            <v>000000</v>
          </cell>
          <cell r="W231" t="str">
            <v>000000</v>
          </cell>
          <cell r="Y231" t="str">
            <v>000000</v>
          </cell>
          <cell r="AA231" t="str">
            <v>000000</v>
          </cell>
          <cell r="AC231" t="str">
            <v>000000</v>
          </cell>
          <cell r="AE231" t="str">
            <v>000000</v>
          </cell>
          <cell r="AG231" t="str">
            <v>110784</v>
          </cell>
          <cell r="AH231" t="str">
            <v>ｶﾝｾｷ</v>
          </cell>
          <cell r="AI231">
            <v>1</v>
          </cell>
          <cell r="AJ231" t="str">
            <v>支店</v>
          </cell>
          <cell r="AK231" t="str">
            <v>000000</v>
          </cell>
          <cell r="AM231" t="str">
            <v>000218</v>
          </cell>
          <cell r="AN231" t="str">
            <v>Outdoor Specialty</v>
          </cell>
          <cell r="AO231" t="str">
            <v>110784</v>
          </cell>
          <cell r="AP231" t="str">
            <v>ｶﾝｾｷ</v>
          </cell>
          <cell r="AQ231" t="str">
            <v>000000</v>
          </cell>
          <cell r="AS231" t="str">
            <v>000000</v>
          </cell>
          <cell r="AU231" t="str">
            <v>000000</v>
          </cell>
          <cell r="AW231" t="str">
            <v>000000</v>
          </cell>
          <cell r="AY231" t="str">
            <v>000000</v>
          </cell>
          <cell r="BA231" t="str">
            <v>000000</v>
          </cell>
          <cell r="BC231" t="str">
            <v>000000</v>
          </cell>
          <cell r="BE231" t="str">
            <v>000056</v>
          </cell>
          <cell r="BF231" t="str">
            <v>五十嵐悠介</v>
          </cell>
          <cell r="BG231" t="str">
            <v>000000</v>
          </cell>
          <cell r="BI231" t="str">
            <v>000000</v>
          </cell>
          <cell r="BK231" t="str">
            <v>000000</v>
          </cell>
          <cell r="BM231" t="str">
            <v>000000</v>
          </cell>
          <cell r="BO231" t="str">
            <v>000000</v>
          </cell>
          <cell r="BQ231" t="str">
            <v>000000</v>
          </cell>
          <cell r="BS231" t="str">
            <v>000000</v>
          </cell>
          <cell r="BU231" t="str">
            <v>000000</v>
          </cell>
          <cell r="BW231" t="str">
            <v>000000</v>
          </cell>
          <cell r="BY231" t="str">
            <v>000000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I231">
            <v>0</v>
          </cell>
          <cell r="CK231">
            <v>0</v>
          </cell>
          <cell r="CM231">
            <v>0</v>
          </cell>
          <cell r="CO231">
            <v>0</v>
          </cell>
          <cell r="CQ231">
            <v>0</v>
          </cell>
          <cell r="CS231">
            <v>0</v>
          </cell>
          <cell r="CT231">
            <v>3</v>
          </cell>
          <cell r="CU231" t="str">
            <v>上代単価×掛率</v>
          </cell>
          <cell r="CV231">
            <v>59</v>
          </cell>
        </row>
        <row r="232">
          <cell r="A232" t="str">
            <v>202065</v>
          </cell>
          <cell r="B232" t="str">
            <v>(株)ｶﾝｾｷ</v>
          </cell>
          <cell r="C232" t="str">
            <v>ｶﾝｾｷ会津若松店</v>
          </cell>
          <cell r="D232" t="str">
            <v>ｶﾝｾｷ会津若松店</v>
          </cell>
          <cell r="E232" t="str">
            <v>137</v>
          </cell>
          <cell r="F232" t="str">
            <v>965-0825</v>
          </cell>
          <cell r="G232" t="str">
            <v>福島県会津若松市門田町大字黒岩</v>
          </cell>
          <cell r="H232" t="str">
            <v>字南青木98-1</v>
          </cell>
          <cell r="K232" t="str">
            <v>0242-29-3755</v>
          </cell>
          <cell r="L232" t="str">
            <v>0242-38-2022</v>
          </cell>
          <cell r="M232" t="str">
            <v>000000</v>
          </cell>
          <cell r="O232" t="str">
            <v>000218</v>
          </cell>
          <cell r="P232" t="str">
            <v>Outdoor Specialty</v>
          </cell>
          <cell r="Q232" t="str">
            <v>110784</v>
          </cell>
          <cell r="R232" t="str">
            <v>ｶﾝｾｷ</v>
          </cell>
          <cell r="S232" t="str">
            <v>000000</v>
          </cell>
          <cell r="U232" t="str">
            <v>000000</v>
          </cell>
          <cell r="W232" t="str">
            <v>000000</v>
          </cell>
          <cell r="Y232" t="str">
            <v>000000</v>
          </cell>
          <cell r="AA232" t="str">
            <v>000000</v>
          </cell>
          <cell r="AC232" t="str">
            <v>000000</v>
          </cell>
          <cell r="AE232" t="str">
            <v>000000</v>
          </cell>
          <cell r="AG232" t="str">
            <v>110784</v>
          </cell>
          <cell r="AH232" t="str">
            <v>ｶﾝｾｷ</v>
          </cell>
          <cell r="AI232">
            <v>1</v>
          </cell>
          <cell r="AJ232" t="str">
            <v>支店</v>
          </cell>
          <cell r="AK232" t="str">
            <v>000000</v>
          </cell>
          <cell r="AM232" t="str">
            <v>000218</v>
          </cell>
          <cell r="AN232" t="str">
            <v>Outdoor Specialty</v>
          </cell>
          <cell r="AO232" t="str">
            <v>110784</v>
          </cell>
          <cell r="AP232" t="str">
            <v>ｶﾝｾｷ</v>
          </cell>
          <cell r="AQ232" t="str">
            <v>000000</v>
          </cell>
          <cell r="AS232" t="str">
            <v>000000</v>
          </cell>
          <cell r="AU232" t="str">
            <v>000000</v>
          </cell>
          <cell r="AW232" t="str">
            <v>000000</v>
          </cell>
          <cell r="AY232" t="str">
            <v>000000</v>
          </cell>
          <cell r="BA232" t="str">
            <v>000000</v>
          </cell>
          <cell r="BC232" t="str">
            <v>000000</v>
          </cell>
          <cell r="BE232" t="str">
            <v>000056</v>
          </cell>
          <cell r="BF232" t="str">
            <v>五十嵐悠介</v>
          </cell>
          <cell r="BG232" t="str">
            <v>000000</v>
          </cell>
          <cell r="BI232" t="str">
            <v>000000</v>
          </cell>
          <cell r="BK232" t="str">
            <v>000000</v>
          </cell>
          <cell r="BM232" t="str">
            <v>000000</v>
          </cell>
          <cell r="BO232" t="str">
            <v>000000</v>
          </cell>
          <cell r="BQ232" t="str">
            <v>000000</v>
          </cell>
          <cell r="BS232" t="str">
            <v>000000</v>
          </cell>
          <cell r="BU232" t="str">
            <v>000000</v>
          </cell>
          <cell r="BW232" t="str">
            <v>000000</v>
          </cell>
          <cell r="BY232" t="str">
            <v>000000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I232">
            <v>0</v>
          </cell>
          <cell r="CK232">
            <v>0</v>
          </cell>
          <cell r="CM232">
            <v>0</v>
          </cell>
          <cell r="CO232">
            <v>0</v>
          </cell>
          <cell r="CQ232">
            <v>0</v>
          </cell>
          <cell r="CS232">
            <v>0</v>
          </cell>
          <cell r="CT232">
            <v>3</v>
          </cell>
          <cell r="CU232" t="str">
            <v>上代単価×掛率</v>
          </cell>
          <cell r="CV232">
            <v>59</v>
          </cell>
        </row>
        <row r="233">
          <cell r="A233" t="str">
            <v>202066</v>
          </cell>
          <cell r="B233" t="str">
            <v>(株)ｶﾝｾｷ</v>
          </cell>
          <cell r="C233" t="str">
            <v>ﾈｵ･ｻｲｸﾘｽﾀ新鹿沼店</v>
          </cell>
          <cell r="D233" t="str">
            <v>ﾈｵ･ｻｲｸﾘｽﾀ新鹿沼店</v>
          </cell>
          <cell r="E233" t="str">
            <v>147</v>
          </cell>
          <cell r="F233" t="str">
            <v>322-0043</v>
          </cell>
          <cell r="G233" t="str">
            <v>栃木県鹿沼市万町956-1</v>
          </cell>
          <cell r="K233" t="str">
            <v>0289-74-7520</v>
          </cell>
          <cell r="L233" t="str">
            <v>0289-74-7560</v>
          </cell>
          <cell r="M233" t="str">
            <v>000000</v>
          </cell>
          <cell r="O233" t="str">
            <v>000218</v>
          </cell>
          <cell r="P233" t="str">
            <v>Outdoor Specialty</v>
          </cell>
          <cell r="Q233" t="str">
            <v>110784</v>
          </cell>
          <cell r="R233" t="str">
            <v>ｶﾝｾｷ</v>
          </cell>
          <cell r="S233" t="str">
            <v>000000</v>
          </cell>
          <cell r="U233" t="str">
            <v>000000</v>
          </cell>
          <cell r="W233" t="str">
            <v>000000</v>
          </cell>
          <cell r="Y233" t="str">
            <v>000000</v>
          </cell>
          <cell r="AA233" t="str">
            <v>000000</v>
          </cell>
          <cell r="AC233" t="str">
            <v>000000</v>
          </cell>
          <cell r="AE233" t="str">
            <v>000000</v>
          </cell>
          <cell r="AG233" t="str">
            <v>110784</v>
          </cell>
          <cell r="AH233" t="str">
            <v>ｶﾝｾｷ</v>
          </cell>
          <cell r="AI233">
            <v>1</v>
          </cell>
          <cell r="AJ233" t="str">
            <v>支店</v>
          </cell>
          <cell r="AK233" t="str">
            <v>000000</v>
          </cell>
          <cell r="AM233" t="str">
            <v>000218</v>
          </cell>
          <cell r="AN233" t="str">
            <v>Outdoor Specialty</v>
          </cell>
          <cell r="AO233" t="str">
            <v>110784</v>
          </cell>
          <cell r="AP233" t="str">
            <v>ｶﾝｾｷ</v>
          </cell>
          <cell r="AQ233" t="str">
            <v>000000</v>
          </cell>
          <cell r="AS233" t="str">
            <v>000000</v>
          </cell>
          <cell r="AU233" t="str">
            <v>000000</v>
          </cell>
          <cell r="AW233" t="str">
            <v>000000</v>
          </cell>
          <cell r="AY233" t="str">
            <v>000000</v>
          </cell>
          <cell r="BA233" t="str">
            <v>000000</v>
          </cell>
          <cell r="BC233" t="str">
            <v>000000</v>
          </cell>
          <cell r="BE233" t="str">
            <v>000056</v>
          </cell>
          <cell r="BF233" t="str">
            <v>五十嵐悠介</v>
          </cell>
          <cell r="BG233" t="str">
            <v>000000</v>
          </cell>
          <cell r="BI233" t="str">
            <v>000000</v>
          </cell>
          <cell r="BK233" t="str">
            <v>000000</v>
          </cell>
          <cell r="BM233" t="str">
            <v>000000</v>
          </cell>
          <cell r="BO233" t="str">
            <v>000000</v>
          </cell>
          <cell r="BQ233" t="str">
            <v>000000</v>
          </cell>
          <cell r="BS233" t="str">
            <v>000000</v>
          </cell>
          <cell r="BU233" t="str">
            <v>000000</v>
          </cell>
          <cell r="BW233" t="str">
            <v>000000</v>
          </cell>
          <cell r="BY233" t="str">
            <v>000000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I233">
            <v>0</v>
          </cell>
          <cell r="CK233">
            <v>0</v>
          </cell>
          <cell r="CM233">
            <v>0</v>
          </cell>
          <cell r="CO233">
            <v>0</v>
          </cell>
          <cell r="CQ233">
            <v>0</v>
          </cell>
          <cell r="CS233">
            <v>0</v>
          </cell>
          <cell r="CT233">
            <v>3</v>
          </cell>
          <cell r="CU233" t="str">
            <v>上代単価×掛率</v>
          </cell>
          <cell r="CV233">
            <v>59</v>
          </cell>
        </row>
        <row r="234">
          <cell r="A234" t="str">
            <v>202067</v>
          </cell>
          <cell r="B234" t="str">
            <v>(株)ｶﾝｾｷ</v>
          </cell>
          <cell r="C234" t="str">
            <v>ﾈｵ･ｻｲｸﾘｽﾀ小山店</v>
          </cell>
          <cell r="D234" t="str">
            <v>ﾈｵ･ｻｲｸﾘｽﾀ小山店</v>
          </cell>
          <cell r="E234" t="str">
            <v>154</v>
          </cell>
          <cell r="F234" t="str">
            <v>323-0806</v>
          </cell>
          <cell r="G234" t="str">
            <v>栃木県小山市中久喜1213-1</v>
          </cell>
          <cell r="K234" t="str">
            <v>0285-30-4333</v>
          </cell>
          <cell r="L234" t="str">
            <v>0285-30-4336</v>
          </cell>
          <cell r="M234" t="str">
            <v>000000</v>
          </cell>
          <cell r="O234" t="str">
            <v>000218</v>
          </cell>
          <cell r="P234" t="str">
            <v>Outdoor Specialty</v>
          </cell>
          <cell r="Q234" t="str">
            <v>110784</v>
          </cell>
          <cell r="R234" t="str">
            <v>ｶﾝｾｷ</v>
          </cell>
          <cell r="S234" t="str">
            <v>000000</v>
          </cell>
          <cell r="U234" t="str">
            <v>000000</v>
          </cell>
          <cell r="W234" t="str">
            <v>000000</v>
          </cell>
          <cell r="Y234" t="str">
            <v>000000</v>
          </cell>
          <cell r="AA234" t="str">
            <v>000000</v>
          </cell>
          <cell r="AC234" t="str">
            <v>000000</v>
          </cell>
          <cell r="AE234" t="str">
            <v>000000</v>
          </cell>
          <cell r="AG234" t="str">
            <v>110784</v>
          </cell>
          <cell r="AH234" t="str">
            <v>ｶﾝｾｷ</v>
          </cell>
          <cell r="AI234">
            <v>1</v>
          </cell>
          <cell r="AJ234" t="str">
            <v>支店</v>
          </cell>
          <cell r="AK234" t="str">
            <v>000000</v>
          </cell>
          <cell r="AM234" t="str">
            <v>000218</v>
          </cell>
          <cell r="AN234" t="str">
            <v>Outdoor Specialty</v>
          </cell>
          <cell r="AO234" t="str">
            <v>110784</v>
          </cell>
          <cell r="AP234" t="str">
            <v>ｶﾝｾｷ</v>
          </cell>
          <cell r="AQ234" t="str">
            <v>000000</v>
          </cell>
          <cell r="AS234" t="str">
            <v>000000</v>
          </cell>
          <cell r="AU234" t="str">
            <v>000000</v>
          </cell>
          <cell r="AW234" t="str">
            <v>000000</v>
          </cell>
          <cell r="AY234" t="str">
            <v>000000</v>
          </cell>
          <cell r="BA234" t="str">
            <v>000000</v>
          </cell>
          <cell r="BC234" t="str">
            <v>000000</v>
          </cell>
          <cell r="BE234" t="str">
            <v>000056</v>
          </cell>
          <cell r="BF234" t="str">
            <v>五十嵐悠介</v>
          </cell>
          <cell r="BG234" t="str">
            <v>000000</v>
          </cell>
          <cell r="BI234" t="str">
            <v>000000</v>
          </cell>
          <cell r="BK234" t="str">
            <v>000000</v>
          </cell>
          <cell r="BM234" t="str">
            <v>000000</v>
          </cell>
          <cell r="BO234" t="str">
            <v>000000</v>
          </cell>
          <cell r="BQ234" t="str">
            <v>000000</v>
          </cell>
          <cell r="BS234" t="str">
            <v>000000</v>
          </cell>
          <cell r="BU234" t="str">
            <v>000000</v>
          </cell>
          <cell r="BW234" t="str">
            <v>000000</v>
          </cell>
          <cell r="BY234" t="str">
            <v>000000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I234">
            <v>0</v>
          </cell>
          <cell r="CK234">
            <v>0</v>
          </cell>
          <cell r="CM234">
            <v>0</v>
          </cell>
          <cell r="CO234">
            <v>0</v>
          </cell>
          <cell r="CQ234">
            <v>0</v>
          </cell>
          <cell r="CS234">
            <v>0</v>
          </cell>
          <cell r="CT234">
            <v>3</v>
          </cell>
          <cell r="CU234" t="str">
            <v>上代単価×掛率</v>
          </cell>
          <cell r="CV234">
            <v>59</v>
          </cell>
        </row>
        <row r="235">
          <cell r="A235" t="str">
            <v>202068</v>
          </cell>
          <cell r="B235" t="str">
            <v>(株)ﾑﾗｻｷｽﾎﾟｰﾂ</v>
          </cell>
          <cell r="C235" t="str">
            <v>SUNS四条畷店</v>
          </cell>
          <cell r="D235" t="str">
            <v>ﾑﾗｻｷSUNS四条畷店</v>
          </cell>
          <cell r="E235" t="str">
            <v>728</v>
          </cell>
          <cell r="F235" t="str">
            <v>575-0001</v>
          </cell>
          <cell r="G235" t="str">
            <v>大阪府四條畷市砂四丁目3-2</v>
          </cell>
          <cell r="H235" t="str">
            <v>イオンモール四條畷　2F</v>
          </cell>
          <cell r="K235" t="str">
            <v>072-812-7331</v>
          </cell>
          <cell r="L235" t="str">
            <v>072-812-7332</v>
          </cell>
          <cell r="M235" t="str">
            <v>000000</v>
          </cell>
          <cell r="O235" t="str">
            <v>000211</v>
          </cell>
          <cell r="P235" t="str">
            <v>Murasaki</v>
          </cell>
          <cell r="Q235" t="str">
            <v>110867</v>
          </cell>
          <cell r="R235" t="str">
            <v>ﾑﾗｻｷ</v>
          </cell>
          <cell r="S235" t="str">
            <v>000000</v>
          </cell>
          <cell r="U235" t="str">
            <v>000000</v>
          </cell>
          <cell r="W235" t="str">
            <v>000000</v>
          </cell>
          <cell r="Y235" t="str">
            <v>000000</v>
          </cell>
          <cell r="AA235" t="str">
            <v>000000</v>
          </cell>
          <cell r="AC235" t="str">
            <v>000000</v>
          </cell>
          <cell r="AE235" t="str">
            <v>000000</v>
          </cell>
          <cell r="AG235" t="str">
            <v>110867</v>
          </cell>
          <cell r="AH235" t="str">
            <v>ﾑﾗｻｷ</v>
          </cell>
          <cell r="AI235">
            <v>1</v>
          </cell>
          <cell r="AJ235" t="str">
            <v>支店</v>
          </cell>
          <cell r="AK235" t="str">
            <v>000000</v>
          </cell>
          <cell r="AM235" t="str">
            <v>000211</v>
          </cell>
          <cell r="AN235" t="str">
            <v>Murasaki</v>
          </cell>
          <cell r="AO235" t="str">
            <v>110867</v>
          </cell>
          <cell r="AP235" t="str">
            <v>ﾑﾗｻｷ</v>
          </cell>
          <cell r="AQ235" t="str">
            <v>000001</v>
          </cell>
          <cell r="AR235" t="str">
            <v>専伝必要</v>
          </cell>
          <cell r="AS235" t="str">
            <v>000000</v>
          </cell>
          <cell r="AU235" t="str">
            <v>000000</v>
          </cell>
          <cell r="AW235" t="str">
            <v>000000</v>
          </cell>
          <cell r="AY235" t="str">
            <v>000000</v>
          </cell>
          <cell r="BA235" t="str">
            <v>000000</v>
          </cell>
          <cell r="BC235" t="str">
            <v>000000</v>
          </cell>
          <cell r="BE235" t="str">
            <v>000017</v>
          </cell>
          <cell r="BF235" t="str">
            <v>南山龍一</v>
          </cell>
          <cell r="BG235" t="str">
            <v>000000</v>
          </cell>
          <cell r="BI235" t="str">
            <v>000000</v>
          </cell>
          <cell r="BK235" t="str">
            <v>000000</v>
          </cell>
          <cell r="BM235" t="str">
            <v>000000</v>
          </cell>
          <cell r="BO235" t="str">
            <v>000000</v>
          </cell>
          <cell r="BQ235" t="str">
            <v>000000</v>
          </cell>
          <cell r="BS235" t="str">
            <v>000000</v>
          </cell>
          <cell r="BU235" t="str">
            <v>000000</v>
          </cell>
          <cell r="BW235" t="str">
            <v>000000</v>
          </cell>
          <cell r="BY235" t="str">
            <v>000000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I235">
            <v>0</v>
          </cell>
          <cell r="CK235">
            <v>0</v>
          </cell>
          <cell r="CM235">
            <v>0</v>
          </cell>
          <cell r="CO235">
            <v>0</v>
          </cell>
          <cell r="CQ235">
            <v>0</v>
          </cell>
          <cell r="CS235">
            <v>0</v>
          </cell>
          <cell r="CT235">
            <v>3</v>
          </cell>
          <cell r="CU235" t="str">
            <v>上代単価×掛率</v>
          </cell>
          <cell r="CV235">
            <v>48</v>
          </cell>
        </row>
        <row r="236">
          <cell r="A236" t="str">
            <v>202069</v>
          </cell>
          <cell r="B236" t="str">
            <v>(株)ﾑﾗｻｷｽﾎﾟｰﾂ</v>
          </cell>
          <cell r="C236" t="str">
            <v>ﾋﾞﾅｳｫｰｸ海老名店</v>
          </cell>
          <cell r="D236" t="str">
            <v>ﾑﾗｻｷﾋﾞﾅｳｫｰｸ海老名店</v>
          </cell>
          <cell r="E236" t="str">
            <v>528</v>
          </cell>
          <cell r="F236" t="str">
            <v>243-0485</v>
          </cell>
          <cell r="G236" t="str">
            <v>神奈川県海老名市中央一丁目</v>
          </cell>
          <cell r="H236" t="str">
            <v>4番1号ﾋﾞﾅｳｫｰｸ5番館1階B-106-A号</v>
          </cell>
          <cell r="K236" t="str">
            <v>046-259-9601</v>
          </cell>
          <cell r="L236" t="str">
            <v>046-259-9602</v>
          </cell>
          <cell r="M236" t="str">
            <v>000000</v>
          </cell>
          <cell r="O236" t="str">
            <v>000211</v>
          </cell>
          <cell r="P236" t="str">
            <v>Murasaki</v>
          </cell>
          <cell r="Q236" t="str">
            <v>110867</v>
          </cell>
          <cell r="R236" t="str">
            <v>ﾑﾗｻｷ</v>
          </cell>
          <cell r="S236" t="str">
            <v>000000</v>
          </cell>
          <cell r="U236" t="str">
            <v>000000</v>
          </cell>
          <cell r="W236" t="str">
            <v>000000</v>
          </cell>
          <cell r="Y236" t="str">
            <v>000000</v>
          </cell>
          <cell r="AA236" t="str">
            <v>000000</v>
          </cell>
          <cell r="AC236" t="str">
            <v>000000</v>
          </cell>
          <cell r="AE236" t="str">
            <v>000000</v>
          </cell>
          <cell r="AG236" t="str">
            <v>110867</v>
          </cell>
          <cell r="AH236" t="str">
            <v>ﾑﾗｻｷ</v>
          </cell>
          <cell r="AI236">
            <v>1</v>
          </cell>
          <cell r="AJ236" t="str">
            <v>支店</v>
          </cell>
          <cell r="AK236" t="str">
            <v>000000</v>
          </cell>
          <cell r="AM236" t="str">
            <v>000211</v>
          </cell>
          <cell r="AN236" t="str">
            <v>Murasaki</v>
          </cell>
          <cell r="AO236" t="str">
            <v>110867</v>
          </cell>
          <cell r="AP236" t="str">
            <v>ﾑﾗｻｷ</v>
          </cell>
          <cell r="AQ236" t="str">
            <v>000001</v>
          </cell>
          <cell r="AR236" t="str">
            <v>専伝必要</v>
          </cell>
          <cell r="AS236" t="str">
            <v>000000</v>
          </cell>
          <cell r="AU236" t="str">
            <v>000000</v>
          </cell>
          <cell r="AW236" t="str">
            <v>000000</v>
          </cell>
          <cell r="AY236" t="str">
            <v>000000</v>
          </cell>
          <cell r="BA236" t="str">
            <v>000000</v>
          </cell>
          <cell r="BC236" t="str">
            <v>000000</v>
          </cell>
          <cell r="BE236" t="str">
            <v>000017</v>
          </cell>
          <cell r="BF236" t="str">
            <v>南山龍一</v>
          </cell>
          <cell r="BG236" t="str">
            <v>000000</v>
          </cell>
          <cell r="BI236" t="str">
            <v>000000</v>
          </cell>
          <cell r="BK236" t="str">
            <v>000000</v>
          </cell>
          <cell r="BM236" t="str">
            <v>000000</v>
          </cell>
          <cell r="BO236" t="str">
            <v>000000</v>
          </cell>
          <cell r="BQ236" t="str">
            <v>000000</v>
          </cell>
          <cell r="BS236" t="str">
            <v>000000</v>
          </cell>
          <cell r="BU236" t="str">
            <v>000000</v>
          </cell>
          <cell r="BW236" t="str">
            <v>000000</v>
          </cell>
          <cell r="BY236" t="str">
            <v>000000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I236">
            <v>0</v>
          </cell>
          <cell r="CK236">
            <v>0</v>
          </cell>
          <cell r="CM236">
            <v>0</v>
          </cell>
          <cell r="CO236">
            <v>0</v>
          </cell>
          <cell r="CQ236">
            <v>0</v>
          </cell>
          <cell r="CS236">
            <v>0</v>
          </cell>
          <cell r="CT236">
            <v>3</v>
          </cell>
          <cell r="CU236" t="str">
            <v>上代単価×掛率</v>
          </cell>
          <cell r="CV236">
            <v>48</v>
          </cell>
        </row>
        <row r="237">
          <cell r="A237" t="str">
            <v>202070</v>
          </cell>
          <cell r="B237" t="str">
            <v>FOR HIDE AND SEEK</v>
          </cell>
          <cell r="C237" t="str">
            <v>H.S.</v>
          </cell>
          <cell r="D237" t="str">
            <v>FOR HIDE AND SEEK</v>
          </cell>
          <cell r="F237" t="str">
            <v>150-0001</v>
          </cell>
          <cell r="G237" t="str">
            <v>東京都渋谷区神宮前6-19-17</v>
          </cell>
          <cell r="H237" t="str">
            <v>ﾍﾟﾘｴ神宮前 2F</v>
          </cell>
          <cell r="K237" t="str">
            <v>03-6427-2905</v>
          </cell>
          <cell r="L237" t="str">
            <v>03-3427-2906</v>
          </cell>
          <cell r="M237" t="str">
            <v>000000</v>
          </cell>
          <cell r="O237" t="str">
            <v>000219</v>
          </cell>
          <cell r="P237" t="str">
            <v>Select Fashion</v>
          </cell>
          <cell r="Q237" t="str">
            <v>190067</v>
          </cell>
          <cell r="R237" t="str">
            <v>株式会社H&amp;S</v>
          </cell>
          <cell r="S237" t="str">
            <v>000000</v>
          </cell>
          <cell r="U237" t="str">
            <v>000000</v>
          </cell>
          <cell r="W237" t="str">
            <v>000000</v>
          </cell>
          <cell r="Y237" t="str">
            <v>000000</v>
          </cell>
          <cell r="AA237" t="str">
            <v>000000</v>
          </cell>
          <cell r="AC237" t="str">
            <v>000000</v>
          </cell>
          <cell r="AE237" t="str">
            <v>000000</v>
          </cell>
          <cell r="AG237" t="str">
            <v>190067</v>
          </cell>
          <cell r="AH237" t="str">
            <v>株式会社H&amp;S</v>
          </cell>
          <cell r="AI237">
            <v>1</v>
          </cell>
          <cell r="AJ237" t="str">
            <v>支店</v>
          </cell>
          <cell r="AK237" t="str">
            <v>000000</v>
          </cell>
          <cell r="AM237" t="str">
            <v>000219</v>
          </cell>
          <cell r="AN237" t="str">
            <v>Select Fashion</v>
          </cell>
          <cell r="AO237" t="str">
            <v>190067</v>
          </cell>
          <cell r="AP237" t="str">
            <v>株式会社H&amp;S</v>
          </cell>
          <cell r="AQ237" t="str">
            <v>000000</v>
          </cell>
          <cell r="AS237" t="str">
            <v>000000</v>
          </cell>
          <cell r="AU237" t="str">
            <v>000000</v>
          </cell>
          <cell r="AW237" t="str">
            <v>000000</v>
          </cell>
          <cell r="AY237" t="str">
            <v>000000</v>
          </cell>
          <cell r="BA237" t="str">
            <v>000000</v>
          </cell>
          <cell r="BC237" t="str">
            <v>000000</v>
          </cell>
          <cell r="BE237" t="str">
            <v>000045</v>
          </cell>
          <cell r="BF237" t="str">
            <v>奥間大史</v>
          </cell>
          <cell r="BG237" t="str">
            <v>000000</v>
          </cell>
          <cell r="BI237" t="str">
            <v>000000</v>
          </cell>
          <cell r="BK237" t="str">
            <v>000000</v>
          </cell>
          <cell r="BM237" t="str">
            <v>000000</v>
          </cell>
          <cell r="BO237" t="str">
            <v>000000</v>
          </cell>
          <cell r="BQ237" t="str">
            <v>000000</v>
          </cell>
          <cell r="BS237" t="str">
            <v>000000</v>
          </cell>
          <cell r="BU237" t="str">
            <v>000000</v>
          </cell>
          <cell r="BW237" t="str">
            <v>000000</v>
          </cell>
          <cell r="BY237" t="str">
            <v>000000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I237">
            <v>0</v>
          </cell>
          <cell r="CK237">
            <v>0</v>
          </cell>
          <cell r="CM237">
            <v>0</v>
          </cell>
          <cell r="CO237">
            <v>0</v>
          </cell>
          <cell r="CQ237">
            <v>0</v>
          </cell>
          <cell r="CS237">
            <v>0</v>
          </cell>
          <cell r="CT237">
            <v>3</v>
          </cell>
          <cell r="CU237" t="str">
            <v>上代単価×掛率</v>
          </cell>
          <cell r="CV237">
            <v>50</v>
          </cell>
        </row>
        <row r="238">
          <cell r="A238" t="str">
            <v>202071</v>
          </cell>
          <cell r="B238" t="str">
            <v>(株)ﾑﾗｻｷｽﾎﾟｰﾂ</v>
          </cell>
          <cell r="C238" t="str">
            <v>ｲｵﾝﾓｰﾙ旭川西</v>
          </cell>
          <cell r="D238" t="str">
            <v>ﾑﾗｻｷｲｵﾝﾓｰﾙ旭川西店</v>
          </cell>
          <cell r="E238" t="str">
            <v>106</v>
          </cell>
          <cell r="F238" t="str">
            <v>070-0823</v>
          </cell>
          <cell r="G238" t="str">
            <v>北海道旭川市緑町23丁目2161-3</v>
          </cell>
          <cell r="H238" t="str">
            <v>イオンモール旭川西3Ｆ</v>
          </cell>
          <cell r="K238" t="str">
            <v>0166-73-9381</v>
          </cell>
          <cell r="L238" t="str">
            <v>0166-73-9382</v>
          </cell>
          <cell r="M238" t="str">
            <v>000000</v>
          </cell>
          <cell r="O238" t="str">
            <v>000211</v>
          </cell>
          <cell r="P238" t="str">
            <v>Murasaki</v>
          </cell>
          <cell r="Q238" t="str">
            <v>110867</v>
          </cell>
          <cell r="R238" t="str">
            <v>ﾑﾗｻｷ</v>
          </cell>
          <cell r="S238" t="str">
            <v>000000</v>
          </cell>
          <cell r="U238" t="str">
            <v>000000</v>
          </cell>
          <cell r="W238" t="str">
            <v>000000</v>
          </cell>
          <cell r="Y238" t="str">
            <v>000000</v>
          </cell>
          <cell r="AA238" t="str">
            <v>000000</v>
          </cell>
          <cell r="AC238" t="str">
            <v>000000</v>
          </cell>
          <cell r="AE238" t="str">
            <v>000000</v>
          </cell>
          <cell r="AG238" t="str">
            <v>110867</v>
          </cell>
          <cell r="AH238" t="str">
            <v>ﾑﾗｻｷ</v>
          </cell>
          <cell r="AI238">
            <v>1</v>
          </cell>
          <cell r="AJ238" t="str">
            <v>支店</v>
          </cell>
          <cell r="AK238" t="str">
            <v>000000</v>
          </cell>
          <cell r="AM238" t="str">
            <v>000211</v>
          </cell>
          <cell r="AN238" t="str">
            <v>Murasaki</v>
          </cell>
          <cell r="AO238" t="str">
            <v>110867</v>
          </cell>
          <cell r="AP238" t="str">
            <v>ﾑﾗｻｷ</v>
          </cell>
          <cell r="AQ238" t="str">
            <v>000001</v>
          </cell>
          <cell r="AR238" t="str">
            <v>専伝必要</v>
          </cell>
          <cell r="AS238" t="str">
            <v>000000</v>
          </cell>
          <cell r="AU238" t="str">
            <v>000000</v>
          </cell>
          <cell r="AW238" t="str">
            <v>000000</v>
          </cell>
          <cell r="AY238" t="str">
            <v>000000</v>
          </cell>
          <cell r="BA238" t="str">
            <v>000000</v>
          </cell>
          <cell r="BC238" t="str">
            <v>000000</v>
          </cell>
          <cell r="BE238" t="str">
            <v>000017</v>
          </cell>
          <cell r="BF238" t="str">
            <v>南山龍一</v>
          </cell>
          <cell r="BG238" t="str">
            <v>000000</v>
          </cell>
          <cell r="BI238" t="str">
            <v>000000</v>
          </cell>
          <cell r="BK238" t="str">
            <v>000000</v>
          </cell>
          <cell r="BM238" t="str">
            <v>000000</v>
          </cell>
          <cell r="BO238" t="str">
            <v>000000</v>
          </cell>
          <cell r="BQ238" t="str">
            <v>000000</v>
          </cell>
          <cell r="BS238" t="str">
            <v>000000</v>
          </cell>
          <cell r="BU238" t="str">
            <v>000000</v>
          </cell>
          <cell r="BW238" t="str">
            <v>000000</v>
          </cell>
          <cell r="BY238" t="str">
            <v>000000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I238">
            <v>0</v>
          </cell>
          <cell r="CK238">
            <v>0</v>
          </cell>
          <cell r="CM238">
            <v>0</v>
          </cell>
          <cell r="CO238">
            <v>0</v>
          </cell>
          <cell r="CQ238">
            <v>0</v>
          </cell>
          <cell r="CS238">
            <v>0</v>
          </cell>
          <cell r="CT238">
            <v>3</v>
          </cell>
          <cell r="CU238" t="str">
            <v>上代単価×掛率</v>
          </cell>
          <cell r="CV238">
            <v>48</v>
          </cell>
        </row>
        <row r="239">
          <cell r="A239" t="str">
            <v>202073</v>
          </cell>
          <cell r="B239" t="str">
            <v>(株)ロフト</v>
          </cell>
          <cell r="C239" t="str">
            <v>千里バンパクロフト</v>
          </cell>
          <cell r="D239" t="str">
            <v>千里バンパクロフト</v>
          </cell>
          <cell r="E239" t="str">
            <v>231</v>
          </cell>
          <cell r="F239" t="str">
            <v>565-0826</v>
          </cell>
          <cell r="G239" t="str">
            <v>大阪府吹田市千里万博公園2-1</v>
          </cell>
          <cell r="H239" t="str">
            <v>三井ｼｮｯﾋﾟﾝｸﾞﾊﾟｰｸららぽーと</v>
          </cell>
          <cell r="I239" t="str">
            <v>EXPOCITY　1F</v>
          </cell>
          <cell r="K239" t="str">
            <v>06-4864-6210</v>
          </cell>
          <cell r="L239" t="str">
            <v>06-4864-6220</v>
          </cell>
          <cell r="M239" t="str">
            <v>000000</v>
          </cell>
          <cell r="O239" t="str">
            <v>000000</v>
          </cell>
          <cell r="Q239" t="str">
            <v>110881</v>
          </cell>
          <cell r="R239" t="str">
            <v>ﾛﾌﾄ</v>
          </cell>
          <cell r="S239" t="str">
            <v>000000</v>
          </cell>
          <cell r="U239" t="str">
            <v>000000</v>
          </cell>
          <cell r="W239" t="str">
            <v>000000</v>
          </cell>
          <cell r="Y239" t="str">
            <v>000000</v>
          </cell>
          <cell r="AA239" t="str">
            <v>000000</v>
          </cell>
          <cell r="AC239" t="str">
            <v>000000</v>
          </cell>
          <cell r="AE239" t="str">
            <v>000000</v>
          </cell>
          <cell r="AG239" t="str">
            <v>110881</v>
          </cell>
          <cell r="AH239" t="str">
            <v>ﾛﾌﾄ</v>
          </cell>
          <cell r="AI239">
            <v>1</v>
          </cell>
          <cell r="AJ239" t="str">
            <v>支店</v>
          </cell>
          <cell r="AK239" t="str">
            <v>000000</v>
          </cell>
          <cell r="AM239" t="str">
            <v>000000</v>
          </cell>
          <cell r="AO239" t="str">
            <v>110881</v>
          </cell>
          <cell r="AP239" t="str">
            <v>ﾛﾌﾄ</v>
          </cell>
          <cell r="AQ239" t="str">
            <v>000000</v>
          </cell>
          <cell r="AS239" t="str">
            <v>000000</v>
          </cell>
          <cell r="AU239" t="str">
            <v>000000</v>
          </cell>
          <cell r="AW239" t="str">
            <v>000000</v>
          </cell>
          <cell r="AY239" t="str">
            <v>000000</v>
          </cell>
          <cell r="BA239" t="str">
            <v>000000</v>
          </cell>
          <cell r="BC239" t="str">
            <v>000000</v>
          </cell>
          <cell r="BE239" t="str">
            <v>000004</v>
          </cell>
          <cell r="BF239" t="str">
            <v>小松美喜</v>
          </cell>
          <cell r="BG239" t="str">
            <v>000000</v>
          </cell>
          <cell r="BI239" t="str">
            <v>000000</v>
          </cell>
          <cell r="BK239" t="str">
            <v>000000</v>
          </cell>
          <cell r="BM239" t="str">
            <v>000000</v>
          </cell>
          <cell r="BO239" t="str">
            <v>000000</v>
          </cell>
          <cell r="BQ239" t="str">
            <v>000000</v>
          </cell>
          <cell r="BS239" t="str">
            <v>000000</v>
          </cell>
          <cell r="BU239" t="str">
            <v>000000</v>
          </cell>
          <cell r="BW239" t="str">
            <v>000000</v>
          </cell>
          <cell r="BY239" t="str">
            <v>000000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I239">
            <v>0</v>
          </cell>
          <cell r="CK239">
            <v>0</v>
          </cell>
          <cell r="CM239">
            <v>0</v>
          </cell>
          <cell r="CO239">
            <v>0</v>
          </cell>
          <cell r="CQ239">
            <v>0</v>
          </cell>
          <cell r="CS239">
            <v>0</v>
          </cell>
          <cell r="CT239">
            <v>3</v>
          </cell>
          <cell r="CU239" t="str">
            <v>上代単価×掛率</v>
          </cell>
          <cell r="CV239">
            <v>57</v>
          </cell>
        </row>
        <row r="240">
          <cell r="A240" t="str">
            <v>202074</v>
          </cell>
          <cell r="B240" t="str">
            <v>(株)ﾑﾗｻｷｽﾎﾟｰﾂ</v>
          </cell>
          <cell r="C240" t="str">
            <v>ゆめﾀｳﾝ出雲店</v>
          </cell>
          <cell r="D240" t="str">
            <v>ﾑﾗｻｷゆめﾀｳﾝ出雲店</v>
          </cell>
          <cell r="E240" t="str">
            <v>813</v>
          </cell>
          <cell r="F240" t="str">
            <v>693-0063</v>
          </cell>
          <cell r="G240" t="str">
            <v>島根県出雲市大塚町650-1</v>
          </cell>
          <cell r="H240" t="str">
            <v>ゆめタウン出雲　東館2F</v>
          </cell>
          <cell r="K240" t="str">
            <v>0853-25-9181</v>
          </cell>
          <cell r="L240" t="str">
            <v>0853-25-9182</v>
          </cell>
          <cell r="M240" t="str">
            <v>000000</v>
          </cell>
          <cell r="O240" t="str">
            <v>000211</v>
          </cell>
          <cell r="P240" t="str">
            <v>Murasaki</v>
          </cell>
          <cell r="Q240" t="str">
            <v>110867</v>
          </cell>
          <cell r="R240" t="str">
            <v>ﾑﾗｻｷ</v>
          </cell>
          <cell r="S240" t="str">
            <v>000000</v>
          </cell>
          <cell r="U240" t="str">
            <v>000000</v>
          </cell>
          <cell r="W240" t="str">
            <v>000000</v>
          </cell>
          <cell r="Y240" t="str">
            <v>000000</v>
          </cell>
          <cell r="AA240" t="str">
            <v>000000</v>
          </cell>
          <cell r="AC240" t="str">
            <v>000000</v>
          </cell>
          <cell r="AE240" t="str">
            <v>000000</v>
          </cell>
          <cell r="AG240" t="str">
            <v>110867</v>
          </cell>
          <cell r="AH240" t="str">
            <v>ﾑﾗｻｷ</v>
          </cell>
          <cell r="AI240">
            <v>1</v>
          </cell>
          <cell r="AJ240" t="str">
            <v>支店</v>
          </cell>
          <cell r="AK240" t="str">
            <v>000000</v>
          </cell>
          <cell r="AM240" t="str">
            <v>000211</v>
          </cell>
          <cell r="AN240" t="str">
            <v>Murasaki</v>
          </cell>
          <cell r="AO240" t="str">
            <v>110867</v>
          </cell>
          <cell r="AP240" t="str">
            <v>ﾑﾗｻｷ</v>
          </cell>
          <cell r="AQ240" t="str">
            <v>000001</v>
          </cell>
          <cell r="AR240" t="str">
            <v>専伝必要</v>
          </cell>
          <cell r="AS240" t="str">
            <v>000000</v>
          </cell>
          <cell r="AU240" t="str">
            <v>000000</v>
          </cell>
          <cell r="AW240" t="str">
            <v>000000</v>
          </cell>
          <cell r="AY240" t="str">
            <v>000000</v>
          </cell>
          <cell r="BA240" t="str">
            <v>000000</v>
          </cell>
          <cell r="BC240" t="str">
            <v>000000</v>
          </cell>
          <cell r="BE240" t="str">
            <v>000017</v>
          </cell>
          <cell r="BF240" t="str">
            <v>南山龍一</v>
          </cell>
          <cell r="BG240" t="str">
            <v>000000</v>
          </cell>
          <cell r="BI240" t="str">
            <v>000000</v>
          </cell>
          <cell r="BK240" t="str">
            <v>000000</v>
          </cell>
          <cell r="BM240" t="str">
            <v>000000</v>
          </cell>
          <cell r="BO240" t="str">
            <v>000000</v>
          </cell>
          <cell r="BQ240" t="str">
            <v>000000</v>
          </cell>
          <cell r="BS240" t="str">
            <v>000000</v>
          </cell>
          <cell r="BU240" t="str">
            <v>000000</v>
          </cell>
          <cell r="BW240" t="str">
            <v>000000</v>
          </cell>
          <cell r="BY240" t="str">
            <v>000000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I240">
            <v>0</v>
          </cell>
          <cell r="CK240">
            <v>0</v>
          </cell>
          <cell r="CM240">
            <v>0</v>
          </cell>
          <cell r="CO240">
            <v>0</v>
          </cell>
          <cell r="CQ240">
            <v>0</v>
          </cell>
          <cell r="CS240">
            <v>0</v>
          </cell>
          <cell r="CT240">
            <v>3</v>
          </cell>
          <cell r="CU240" t="str">
            <v>上代単価×掛率</v>
          </cell>
          <cell r="CV240">
            <v>48</v>
          </cell>
        </row>
        <row r="241">
          <cell r="A241" t="str">
            <v>202076</v>
          </cell>
          <cell r="B241" t="str">
            <v>(株)ﾑﾗｻｷｽﾎﾟｰﾂ</v>
          </cell>
          <cell r="C241" t="str">
            <v>ONLINE STORE</v>
          </cell>
          <cell r="D241" t="str">
            <v>ﾑﾗｻｷONLINE STORE</v>
          </cell>
          <cell r="E241" t="str">
            <v>392</v>
          </cell>
          <cell r="F241" t="str">
            <v>192-0082</v>
          </cell>
          <cell r="G241" t="str">
            <v>東京都八王子市東町１２－２</v>
          </cell>
          <cell r="K241" t="str">
            <v>042-649-4611</v>
          </cell>
          <cell r="L241" t="str">
            <v>042-645-8823</v>
          </cell>
          <cell r="M241" t="str">
            <v>000000</v>
          </cell>
          <cell r="O241" t="str">
            <v>000211</v>
          </cell>
          <cell r="P241" t="str">
            <v>Murasaki</v>
          </cell>
          <cell r="Q241" t="str">
            <v>110867</v>
          </cell>
          <cell r="R241" t="str">
            <v>ﾑﾗｻｷ</v>
          </cell>
          <cell r="S241" t="str">
            <v>000000</v>
          </cell>
          <cell r="U241" t="str">
            <v>000000</v>
          </cell>
          <cell r="W241" t="str">
            <v>000000</v>
          </cell>
          <cell r="Y241" t="str">
            <v>000000</v>
          </cell>
          <cell r="AA241" t="str">
            <v>000000</v>
          </cell>
          <cell r="AC241" t="str">
            <v>000000</v>
          </cell>
          <cell r="AE241" t="str">
            <v>000000</v>
          </cell>
          <cell r="AG241" t="str">
            <v>110867</v>
          </cell>
          <cell r="AH241" t="str">
            <v>ﾑﾗｻｷ</v>
          </cell>
          <cell r="AI241">
            <v>1</v>
          </cell>
          <cell r="AJ241" t="str">
            <v>支店</v>
          </cell>
          <cell r="AK241" t="str">
            <v>000000</v>
          </cell>
          <cell r="AM241" t="str">
            <v>000211</v>
          </cell>
          <cell r="AN241" t="str">
            <v>Murasaki</v>
          </cell>
          <cell r="AO241" t="str">
            <v>110867</v>
          </cell>
          <cell r="AP241" t="str">
            <v>ﾑﾗｻｷ</v>
          </cell>
          <cell r="AQ241" t="str">
            <v>000001</v>
          </cell>
          <cell r="AR241" t="str">
            <v>専伝必要</v>
          </cell>
          <cell r="AS241" t="str">
            <v>000000</v>
          </cell>
          <cell r="AU241" t="str">
            <v>000000</v>
          </cell>
          <cell r="AW241" t="str">
            <v>000000</v>
          </cell>
          <cell r="AY241" t="str">
            <v>000000</v>
          </cell>
          <cell r="BA241" t="str">
            <v>000000</v>
          </cell>
          <cell r="BC241" t="str">
            <v>000000</v>
          </cell>
          <cell r="BE241" t="str">
            <v>000017</v>
          </cell>
          <cell r="BF241" t="str">
            <v>南山龍一</v>
          </cell>
          <cell r="BG241" t="str">
            <v>000000</v>
          </cell>
          <cell r="BI241" t="str">
            <v>000000</v>
          </cell>
          <cell r="BK241" t="str">
            <v>000000</v>
          </cell>
          <cell r="BM241" t="str">
            <v>000000</v>
          </cell>
          <cell r="BO241" t="str">
            <v>000000</v>
          </cell>
          <cell r="BQ241" t="str">
            <v>000000</v>
          </cell>
          <cell r="BS241" t="str">
            <v>000000</v>
          </cell>
          <cell r="BU241" t="str">
            <v>000000</v>
          </cell>
          <cell r="BW241" t="str">
            <v>000000</v>
          </cell>
          <cell r="BY241" t="str">
            <v>000000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I241">
            <v>0</v>
          </cell>
          <cell r="CK241">
            <v>0</v>
          </cell>
          <cell r="CM241">
            <v>0</v>
          </cell>
          <cell r="CO241">
            <v>0</v>
          </cell>
          <cell r="CQ241">
            <v>0</v>
          </cell>
          <cell r="CS241">
            <v>0</v>
          </cell>
          <cell r="CT241">
            <v>3</v>
          </cell>
          <cell r="CU241" t="str">
            <v>上代単価×掛率</v>
          </cell>
          <cell r="CV241">
            <v>48</v>
          </cell>
        </row>
        <row r="242">
          <cell r="A242" t="str">
            <v>202077</v>
          </cell>
          <cell r="B242" t="str">
            <v>TSUGIKI</v>
          </cell>
          <cell r="C242" t="str">
            <v>TSUGIKI</v>
          </cell>
          <cell r="D242" t="str">
            <v>TSUGIKI</v>
          </cell>
          <cell r="F242" t="str">
            <v>113-0022</v>
          </cell>
          <cell r="G242" t="str">
            <v>東京都文京区千駄木2-7-13</v>
          </cell>
          <cell r="K242" t="str">
            <v>03-5832-9313</v>
          </cell>
          <cell r="L242" t="str">
            <v>03-5832-9317</v>
          </cell>
          <cell r="M242" t="str">
            <v>000000</v>
          </cell>
          <cell r="O242" t="str">
            <v>000000</v>
          </cell>
          <cell r="Q242" t="str">
            <v>190069</v>
          </cell>
          <cell r="R242" t="str">
            <v>Allfor1株式会社</v>
          </cell>
          <cell r="S242" t="str">
            <v>000000</v>
          </cell>
          <cell r="U242" t="str">
            <v>000000</v>
          </cell>
          <cell r="W242" t="str">
            <v>000000</v>
          </cell>
          <cell r="Y242" t="str">
            <v>000000</v>
          </cell>
          <cell r="AA242" t="str">
            <v>000000</v>
          </cell>
          <cell r="AC242" t="str">
            <v>000000</v>
          </cell>
          <cell r="AE242" t="str">
            <v>000000</v>
          </cell>
          <cell r="AG242" t="str">
            <v>190069</v>
          </cell>
          <cell r="AH242" t="str">
            <v>Allfor1株式会社</v>
          </cell>
          <cell r="AI242">
            <v>1</v>
          </cell>
          <cell r="AJ242" t="str">
            <v>支店</v>
          </cell>
          <cell r="AK242" t="str">
            <v>000000</v>
          </cell>
          <cell r="AM242" t="str">
            <v>000000</v>
          </cell>
          <cell r="AO242" t="str">
            <v>190069</v>
          </cell>
          <cell r="AP242" t="str">
            <v>Allfor1株式会社</v>
          </cell>
          <cell r="AQ242" t="str">
            <v>000000</v>
          </cell>
          <cell r="AS242" t="str">
            <v>000000</v>
          </cell>
          <cell r="AU242" t="str">
            <v>000000</v>
          </cell>
          <cell r="AW242" t="str">
            <v>000000</v>
          </cell>
          <cell r="AY242" t="str">
            <v>000000</v>
          </cell>
          <cell r="BA242" t="str">
            <v>000000</v>
          </cell>
          <cell r="BC242" t="str">
            <v>000000</v>
          </cell>
          <cell r="BE242" t="str">
            <v>000040</v>
          </cell>
          <cell r="BF242" t="str">
            <v>その他</v>
          </cell>
          <cell r="BG242" t="str">
            <v>000000</v>
          </cell>
          <cell r="BI242" t="str">
            <v>000000</v>
          </cell>
          <cell r="BK242" t="str">
            <v>000000</v>
          </cell>
          <cell r="BM242" t="str">
            <v>000000</v>
          </cell>
          <cell r="BO242" t="str">
            <v>000000</v>
          </cell>
          <cell r="BQ242" t="str">
            <v>000000</v>
          </cell>
          <cell r="BS242" t="str">
            <v>000000</v>
          </cell>
          <cell r="BU242" t="str">
            <v>000000</v>
          </cell>
          <cell r="BW242" t="str">
            <v>000000</v>
          </cell>
          <cell r="BY242" t="str">
            <v>000000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I242">
            <v>0</v>
          </cell>
          <cell r="CK242">
            <v>0</v>
          </cell>
          <cell r="CM242">
            <v>0</v>
          </cell>
          <cell r="CO242">
            <v>0</v>
          </cell>
          <cell r="CQ242">
            <v>0</v>
          </cell>
          <cell r="CS242">
            <v>0</v>
          </cell>
          <cell r="CT242">
            <v>3</v>
          </cell>
          <cell r="CU242" t="str">
            <v>上代単価×掛率</v>
          </cell>
          <cell r="CV242">
            <v>50</v>
          </cell>
        </row>
        <row r="243">
          <cell r="A243" t="str">
            <v>202078</v>
          </cell>
          <cell r="B243" t="str">
            <v>(株)ﾑﾗｻｷｽﾎﾟｰﾂ</v>
          </cell>
          <cell r="C243" t="str">
            <v>ｲｵﾝﾓｰﾙ橿原店</v>
          </cell>
          <cell r="D243" t="str">
            <v>ﾑﾗｻｷｲｵﾝﾓｰﾙ橿原店</v>
          </cell>
          <cell r="E243" t="str">
            <v>729</v>
          </cell>
          <cell r="F243" t="str">
            <v>634-0837</v>
          </cell>
          <cell r="G243" t="str">
            <v>奈良県橿原市曲川町7-20-1</v>
          </cell>
          <cell r="H243" t="str">
            <v>ｲｵﾝﾓｰﾙ橿原3F</v>
          </cell>
          <cell r="K243" t="str">
            <v>0744-47-2491</v>
          </cell>
          <cell r="L243" t="str">
            <v>0744-47-2492</v>
          </cell>
          <cell r="M243" t="str">
            <v>000000</v>
          </cell>
          <cell r="O243" t="str">
            <v>000211</v>
          </cell>
          <cell r="P243" t="str">
            <v>Murasaki</v>
          </cell>
          <cell r="Q243" t="str">
            <v>110867</v>
          </cell>
          <cell r="R243" t="str">
            <v>ﾑﾗｻｷ</v>
          </cell>
          <cell r="S243" t="str">
            <v>000000</v>
          </cell>
          <cell r="U243" t="str">
            <v>000000</v>
          </cell>
          <cell r="W243" t="str">
            <v>000000</v>
          </cell>
          <cell r="Y243" t="str">
            <v>000000</v>
          </cell>
          <cell r="AA243" t="str">
            <v>000000</v>
          </cell>
          <cell r="AC243" t="str">
            <v>000000</v>
          </cell>
          <cell r="AE243" t="str">
            <v>000000</v>
          </cell>
          <cell r="AG243" t="str">
            <v>110867</v>
          </cell>
          <cell r="AH243" t="str">
            <v>ﾑﾗｻｷ</v>
          </cell>
          <cell r="AI243">
            <v>1</v>
          </cell>
          <cell r="AJ243" t="str">
            <v>支店</v>
          </cell>
          <cell r="AK243" t="str">
            <v>000000</v>
          </cell>
          <cell r="AM243" t="str">
            <v>000211</v>
          </cell>
          <cell r="AN243" t="str">
            <v>Murasaki</v>
          </cell>
          <cell r="AO243" t="str">
            <v>110867</v>
          </cell>
          <cell r="AP243" t="str">
            <v>ﾑﾗｻｷ</v>
          </cell>
          <cell r="AQ243" t="str">
            <v>000001</v>
          </cell>
          <cell r="AR243" t="str">
            <v>専伝必要</v>
          </cell>
          <cell r="AS243" t="str">
            <v>000000</v>
          </cell>
          <cell r="AU243" t="str">
            <v>000000</v>
          </cell>
          <cell r="AW243" t="str">
            <v>000000</v>
          </cell>
          <cell r="AY243" t="str">
            <v>000000</v>
          </cell>
          <cell r="BA243" t="str">
            <v>000000</v>
          </cell>
          <cell r="BC243" t="str">
            <v>000000</v>
          </cell>
          <cell r="BE243" t="str">
            <v>000017</v>
          </cell>
          <cell r="BF243" t="str">
            <v>南山龍一</v>
          </cell>
          <cell r="BG243" t="str">
            <v>000000</v>
          </cell>
          <cell r="BI243" t="str">
            <v>000000</v>
          </cell>
          <cell r="BK243" t="str">
            <v>000000</v>
          </cell>
          <cell r="BM243" t="str">
            <v>000000</v>
          </cell>
          <cell r="BO243" t="str">
            <v>000000</v>
          </cell>
          <cell r="BQ243" t="str">
            <v>000000</v>
          </cell>
          <cell r="BS243" t="str">
            <v>000000</v>
          </cell>
          <cell r="BU243" t="str">
            <v>000000</v>
          </cell>
          <cell r="BW243" t="str">
            <v>000000</v>
          </cell>
          <cell r="BY243" t="str">
            <v>000000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I243">
            <v>0</v>
          </cell>
          <cell r="CK243">
            <v>0</v>
          </cell>
          <cell r="CM243">
            <v>0</v>
          </cell>
          <cell r="CO243">
            <v>0</v>
          </cell>
          <cell r="CQ243">
            <v>0</v>
          </cell>
          <cell r="CS243">
            <v>0</v>
          </cell>
          <cell r="CT243">
            <v>3</v>
          </cell>
          <cell r="CU243" t="str">
            <v>上代単価×掛率</v>
          </cell>
          <cell r="CV243">
            <v>48</v>
          </cell>
        </row>
        <row r="244">
          <cell r="A244" t="str">
            <v>202079</v>
          </cell>
          <cell r="B244" t="str">
            <v>ﾐｽﾞﾀﾆ自転車(株)</v>
          </cell>
          <cell r="C244" t="str">
            <v>ﾐｽﾞﾀﾆ名古屋支店</v>
          </cell>
          <cell r="D244" t="str">
            <v>ﾐｽﾞﾀﾆ名古屋支店</v>
          </cell>
          <cell r="F244" t="str">
            <v>460-0022</v>
          </cell>
          <cell r="G244" t="str">
            <v>愛知県名古屋市中区金山1-2-4</v>
          </cell>
          <cell r="H244" t="str">
            <v>ID ･AREAﾋﾞﾙ5F 511号室</v>
          </cell>
          <cell r="K244" t="str">
            <v>052-332-5230</v>
          </cell>
          <cell r="M244" t="str">
            <v>000000</v>
          </cell>
          <cell r="O244" t="str">
            <v>000213</v>
          </cell>
          <cell r="P244" t="str">
            <v>Cycle Specialty</v>
          </cell>
          <cell r="Q244" t="str">
            <v>110865</v>
          </cell>
          <cell r="R244" t="str">
            <v>ﾐｽﾞﾀﾆ</v>
          </cell>
          <cell r="S244" t="str">
            <v>000000</v>
          </cell>
          <cell r="U244" t="str">
            <v>000000</v>
          </cell>
          <cell r="W244" t="str">
            <v>000000</v>
          </cell>
          <cell r="Y244" t="str">
            <v>000000</v>
          </cell>
          <cell r="AA244" t="str">
            <v>000000</v>
          </cell>
          <cell r="AC244" t="str">
            <v>000000</v>
          </cell>
          <cell r="AE244" t="str">
            <v>000000</v>
          </cell>
          <cell r="AG244" t="str">
            <v>110865</v>
          </cell>
          <cell r="AH244" t="str">
            <v>ﾐｽﾞﾀﾆ</v>
          </cell>
          <cell r="AI244">
            <v>1</v>
          </cell>
          <cell r="AJ244" t="str">
            <v>支店</v>
          </cell>
          <cell r="AK244" t="str">
            <v>000000</v>
          </cell>
          <cell r="AM244" t="str">
            <v>000213</v>
          </cell>
          <cell r="AN244" t="str">
            <v>Cycle Specialty</v>
          </cell>
          <cell r="AO244" t="str">
            <v>110865</v>
          </cell>
          <cell r="AP244" t="str">
            <v>ﾐｽﾞﾀﾆ</v>
          </cell>
          <cell r="AQ244" t="str">
            <v>000000</v>
          </cell>
          <cell r="AS244" t="str">
            <v>000000</v>
          </cell>
          <cell r="AU244" t="str">
            <v>000000</v>
          </cell>
          <cell r="AW244" t="str">
            <v>000000</v>
          </cell>
          <cell r="AY244" t="str">
            <v>000000</v>
          </cell>
          <cell r="BA244" t="str">
            <v>000000</v>
          </cell>
          <cell r="BC244" t="str">
            <v>000000</v>
          </cell>
          <cell r="BE244" t="str">
            <v>000004</v>
          </cell>
          <cell r="BF244" t="str">
            <v>小松美喜</v>
          </cell>
          <cell r="BG244" t="str">
            <v>000000</v>
          </cell>
          <cell r="BI244" t="str">
            <v>000000</v>
          </cell>
          <cell r="BK244" t="str">
            <v>000000</v>
          </cell>
          <cell r="BM244" t="str">
            <v>000000</v>
          </cell>
          <cell r="BO244" t="str">
            <v>000000</v>
          </cell>
          <cell r="BQ244" t="str">
            <v>000000</v>
          </cell>
          <cell r="BS244" t="str">
            <v>000000</v>
          </cell>
          <cell r="BU244" t="str">
            <v>000000</v>
          </cell>
          <cell r="BW244" t="str">
            <v>000000</v>
          </cell>
          <cell r="BY244" t="str">
            <v>000000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I244">
            <v>0</v>
          </cell>
          <cell r="CK244">
            <v>0</v>
          </cell>
          <cell r="CM244">
            <v>0</v>
          </cell>
          <cell r="CO244">
            <v>0</v>
          </cell>
          <cell r="CQ244">
            <v>0</v>
          </cell>
          <cell r="CS244">
            <v>0</v>
          </cell>
          <cell r="CT244">
            <v>3</v>
          </cell>
          <cell r="CU244" t="str">
            <v>上代単価×掛率</v>
          </cell>
          <cell r="CV244">
            <v>48</v>
          </cell>
        </row>
        <row r="245">
          <cell r="A245" t="str">
            <v>202080</v>
          </cell>
          <cell r="B245" t="str">
            <v>株式会社一点鐘</v>
          </cell>
          <cell r="C245" t="str">
            <v>一点鐘</v>
          </cell>
          <cell r="D245" t="str">
            <v>一点鐘</v>
          </cell>
          <cell r="F245" t="str">
            <v>658-0023</v>
          </cell>
          <cell r="G245" t="str">
            <v>神戸市東灘区深江浜町９０番地</v>
          </cell>
          <cell r="H245" t="str">
            <v>明治屋神戸深江ビル２Ｆ</v>
          </cell>
          <cell r="K245" t="str">
            <v>078-435-1005</v>
          </cell>
          <cell r="L245" t="str">
            <v>078-451-6420</v>
          </cell>
          <cell r="M245" t="str">
            <v>000000</v>
          </cell>
          <cell r="O245" t="str">
            <v>000212</v>
          </cell>
          <cell r="P245" t="str">
            <v>Bag Speciality</v>
          </cell>
          <cell r="Q245" t="str">
            <v>190070</v>
          </cell>
          <cell r="R245" t="str">
            <v>株式会社一点鐘</v>
          </cell>
          <cell r="S245" t="str">
            <v>000000</v>
          </cell>
          <cell r="U245" t="str">
            <v>000000</v>
          </cell>
          <cell r="W245" t="str">
            <v>000000</v>
          </cell>
          <cell r="Y245" t="str">
            <v>000000</v>
          </cell>
          <cell r="AA245" t="str">
            <v>000000</v>
          </cell>
          <cell r="AC245" t="str">
            <v>000000</v>
          </cell>
          <cell r="AE245" t="str">
            <v>000000</v>
          </cell>
          <cell r="AG245" t="str">
            <v>190070</v>
          </cell>
          <cell r="AH245" t="str">
            <v>株式会社一点鐘</v>
          </cell>
          <cell r="AI245">
            <v>1</v>
          </cell>
          <cell r="AJ245" t="str">
            <v>支店</v>
          </cell>
          <cell r="AK245" t="str">
            <v>000000</v>
          </cell>
          <cell r="AM245" t="str">
            <v>000212</v>
          </cell>
          <cell r="AN245" t="str">
            <v>Bag Speciality</v>
          </cell>
          <cell r="AO245" t="str">
            <v>190070</v>
          </cell>
          <cell r="AP245" t="str">
            <v>株式会社一点鐘</v>
          </cell>
          <cell r="AQ245" t="str">
            <v>000000</v>
          </cell>
          <cell r="AS245" t="str">
            <v>000000</v>
          </cell>
          <cell r="AU245" t="str">
            <v>000000</v>
          </cell>
          <cell r="AW245" t="str">
            <v>000000</v>
          </cell>
          <cell r="AY245" t="str">
            <v>000000</v>
          </cell>
          <cell r="BA245" t="str">
            <v>000000</v>
          </cell>
          <cell r="BC245" t="str">
            <v>000000</v>
          </cell>
          <cell r="BE245" t="str">
            <v>000049</v>
          </cell>
          <cell r="BF245" t="str">
            <v>志賀剛史</v>
          </cell>
          <cell r="BG245" t="str">
            <v>000000</v>
          </cell>
          <cell r="BI245" t="str">
            <v>000000</v>
          </cell>
          <cell r="BK245" t="str">
            <v>000000</v>
          </cell>
          <cell r="BM245" t="str">
            <v>000000</v>
          </cell>
          <cell r="BO245" t="str">
            <v>000000</v>
          </cell>
          <cell r="BQ245" t="str">
            <v>000000</v>
          </cell>
          <cell r="BS245" t="str">
            <v>000000</v>
          </cell>
          <cell r="BU245" t="str">
            <v>000000</v>
          </cell>
          <cell r="BW245" t="str">
            <v>000000</v>
          </cell>
          <cell r="BY245" t="str">
            <v>000000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I245">
            <v>0</v>
          </cell>
          <cell r="CK245">
            <v>0</v>
          </cell>
          <cell r="CM245">
            <v>0</v>
          </cell>
          <cell r="CO245">
            <v>0</v>
          </cell>
          <cell r="CQ245">
            <v>0</v>
          </cell>
          <cell r="CS245">
            <v>0</v>
          </cell>
          <cell r="CT245">
            <v>3</v>
          </cell>
          <cell r="CU245" t="str">
            <v>上代単価×掛率</v>
          </cell>
          <cell r="CV245">
            <v>50</v>
          </cell>
        </row>
        <row r="246">
          <cell r="A246" t="str">
            <v>202081</v>
          </cell>
          <cell r="B246" t="str">
            <v>ﾗｲﾄﾊｳｽ倉庫</v>
          </cell>
          <cell r="C246" t="str">
            <v>ﾗｲﾄﾊｳｽ倉庫</v>
          </cell>
          <cell r="D246" t="str">
            <v>ﾗｲﾄﾊｳｽ倉庫</v>
          </cell>
          <cell r="F246" t="str">
            <v>676-0805</v>
          </cell>
          <cell r="G246" t="str">
            <v>兵庫県高砂市米田町米田923-15</v>
          </cell>
          <cell r="K246" t="str">
            <v>079-441-8364</v>
          </cell>
          <cell r="L246" t="str">
            <v>079-441-8365</v>
          </cell>
          <cell r="M246" t="str">
            <v>000000</v>
          </cell>
          <cell r="O246" t="str">
            <v>000215</v>
          </cell>
          <cell r="P246" t="str">
            <v>Footwear Shop</v>
          </cell>
          <cell r="Q246" t="str">
            <v>190072</v>
          </cell>
          <cell r="R246" t="str">
            <v>有限会社ﾗｲﾄﾊｳｽ</v>
          </cell>
          <cell r="S246" t="str">
            <v>000000</v>
          </cell>
          <cell r="U246" t="str">
            <v>000000</v>
          </cell>
          <cell r="W246" t="str">
            <v>000000</v>
          </cell>
          <cell r="Y246" t="str">
            <v>000000</v>
          </cell>
          <cell r="AA246" t="str">
            <v>000000</v>
          </cell>
          <cell r="AC246" t="str">
            <v>000000</v>
          </cell>
          <cell r="AE246" t="str">
            <v>000000</v>
          </cell>
          <cell r="AG246" t="str">
            <v>190072</v>
          </cell>
          <cell r="AH246" t="str">
            <v>有限会社ﾗｲﾄﾊｳｽ</v>
          </cell>
          <cell r="AI246">
            <v>1</v>
          </cell>
          <cell r="AJ246" t="str">
            <v>支店</v>
          </cell>
          <cell r="AK246" t="str">
            <v>000000</v>
          </cell>
          <cell r="AM246" t="str">
            <v>000215</v>
          </cell>
          <cell r="AN246" t="str">
            <v>Footwear Shop</v>
          </cell>
          <cell r="AO246" t="str">
            <v>190072</v>
          </cell>
          <cell r="AP246" t="str">
            <v>有限会社ﾗｲﾄﾊｳｽ</v>
          </cell>
          <cell r="AQ246" t="str">
            <v>000000</v>
          </cell>
          <cell r="AS246" t="str">
            <v>000000</v>
          </cell>
          <cell r="AU246" t="str">
            <v>000000</v>
          </cell>
          <cell r="AW246" t="str">
            <v>000000</v>
          </cell>
          <cell r="AY246" t="str">
            <v>000000</v>
          </cell>
          <cell r="BA246" t="str">
            <v>000000</v>
          </cell>
          <cell r="BC246" t="str">
            <v>000000</v>
          </cell>
          <cell r="BE246" t="str">
            <v>000040</v>
          </cell>
          <cell r="BF246" t="str">
            <v>その他</v>
          </cell>
          <cell r="BG246" t="str">
            <v>000000</v>
          </cell>
          <cell r="BI246" t="str">
            <v>000000</v>
          </cell>
          <cell r="BK246" t="str">
            <v>000000</v>
          </cell>
          <cell r="BM246" t="str">
            <v>000000</v>
          </cell>
          <cell r="BO246" t="str">
            <v>000000</v>
          </cell>
          <cell r="BQ246" t="str">
            <v>000000</v>
          </cell>
          <cell r="BS246" t="str">
            <v>000000</v>
          </cell>
          <cell r="BU246" t="str">
            <v>000000</v>
          </cell>
          <cell r="BW246" t="str">
            <v>000000</v>
          </cell>
          <cell r="BY246" t="str">
            <v>000000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I246">
            <v>0</v>
          </cell>
          <cell r="CK246">
            <v>0</v>
          </cell>
          <cell r="CM246">
            <v>0</v>
          </cell>
          <cell r="CO246">
            <v>0</v>
          </cell>
          <cell r="CQ246">
            <v>0</v>
          </cell>
          <cell r="CS246">
            <v>0</v>
          </cell>
          <cell r="CT246">
            <v>3</v>
          </cell>
          <cell r="CU246" t="str">
            <v>上代単価×掛率</v>
          </cell>
          <cell r="CV246">
            <v>100</v>
          </cell>
        </row>
        <row r="247">
          <cell r="A247" t="str">
            <v>202082</v>
          </cell>
          <cell r="B247" t="str">
            <v>ﾗｲﾄﾊｳｽ</v>
          </cell>
          <cell r="C247" t="str">
            <v>ﾗｲﾄﾊｳｽ</v>
          </cell>
          <cell r="D247" t="str">
            <v>ﾗｲﾄﾊｳｽ</v>
          </cell>
          <cell r="F247" t="str">
            <v>559-0034</v>
          </cell>
          <cell r="G247" t="str">
            <v>大阪府大阪市住之江区南港北</v>
          </cell>
          <cell r="H247" t="str">
            <v>2-1-10　ATCﾋﾞﾙITM棟4B-3</v>
          </cell>
          <cell r="K247" t="str">
            <v>06-6615-5638</v>
          </cell>
          <cell r="L247" t="str">
            <v>06-6615-5638</v>
          </cell>
          <cell r="M247" t="str">
            <v>000000</v>
          </cell>
          <cell r="O247" t="str">
            <v>000215</v>
          </cell>
          <cell r="P247" t="str">
            <v>Footwear Shop</v>
          </cell>
          <cell r="Q247" t="str">
            <v>190072</v>
          </cell>
          <cell r="R247" t="str">
            <v>有限会社ﾗｲﾄﾊｳｽ</v>
          </cell>
          <cell r="S247" t="str">
            <v>000000</v>
          </cell>
          <cell r="U247" t="str">
            <v>000000</v>
          </cell>
          <cell r="W247" t="str">
            <v>000000</v>
          </cell>
          <cell r="Y247" t="str">
            <v>000000</v>
          </cell>
          <cell r="AA247" t="str">
            <v>000000</v>
          </cell>
          <cell r="AC247" t="str">
            <v>000000</v>
          </cell>
          <cell r="AE247" t="str">
            <v>000000</v>
          </cell>
          <cell r="AG247" t="str">
            <v>190072</v>
          </cell>
          <cell r="AH247" t="str">
            <v>有限会社ﾗｲﾄﾊｳｽ</v>
          </cell>
          <cell r="AI247">
            <v>1</v>
          </cell>
          <cell r="AJ247" t="str">
            <v>支店</v>
          </cell>
          <cell r="AK247" t="str">
            <v>000000</v>
          </cell>
          <cell r="AM247" t="str">
            <v>000215</v>
          </cell>
          <cell r="AN247" t="str">
            <v>Footwear Shop</v>
          </cell>
          <cell r="AO247" t="str">
            <v>190072</v>
          </cell>
          <cell r="AP247" t="str">
            <v>有限会社ﾗｲﾄﾊｳｽ</v>
          </cell>
          <cell r="AQ247" t="str">
            <v>000000</v>
          </cell>
          <cell r="AS247" t="str">
            <v>000000</v>
          </cell>
          <cell r="AU247" t="str">
            <v>000000</v>
          </cell>
          <cell r="AW247" t="str">
            <v>000000</v>
          </cell>
          <cell r="AY247" t="str">
            <v>000000</v>
          </cell>
          <cell r="BA247" t="str">
            <v>000000</v>
          </cell>
          <cell r="BC247" t="str">
            <v>000000</v>
          </cell>
          <cell r="BE247" t="str">
            <v>000040</v>
          </cell>
          <cell r="BF247" t="str">
            <v>その他</v>
          </cell>
          <cell r="BG247" t="str">
            <v>000000</v>
          </cell>
          <cell r="BI247" t="str">
            <v>000000</v>
          </cell>
          <cell r="BK247" t="str">
            <v>000000</v>
          </cell>
          <cell r="BM247" t="str">
            <v>000000</v>
          </cell>
          <cell r="BO247" t="str">
            <v>000000</v>
          </cell>
          <cell r="BQ247" t="str">
            <v>000000</v>
          </cell>
          <cell r="BS247" t="str">
            <v>000000</v>
          </cell>
          <cell r="BU247" t="str">
            <v>000000</v>
          </cell>
          <cell r="BW247" t="str">
            <v>000000</v>
          </cell>
          <cell r="BY247" t="str">
            <v>000000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I247">
            <v>0</v>
          </cell>
          <cell r="CK247">
            <v>0</v>
          </cell>
          <cell r="CM247">
            <v>0</v>
          </cell>
          <cell r="CO247">
            <v>0</v>
          </cell>
          <cell r="CQ247">
            <v>0</v>
          </cell>
          <cell r="CS247">
            <v>0</v>
          </cell>
          <cell r="CT247">
            <v>3</v>
          </cell>
          <cell r="CU247" t="str">
            <v>上代単価×掛率</v>
          </cell>
          <cell r="CV247">
            <v>100</v>
          </cell>
        </row>
        <row r="248">
          <cell r="A248" t="str">
            <v>202083</v>
          </cell>
          <cell r="B248" t="str">
            <v>(株)イモト大阪本社</v>
          </cell>
          <cell r="C248" t="str">
            <v>ｲﾓﾄ大阪WHATZIS</v>
          </cell>
          <cell r="D248" t="str">
            <v>ｲﾓﾄ大阪WHATZIS</v>
          </cell>
          <cell r="F248" t="str">
            <v>531-0074</v>
          </cell>
          <cell r="G248" t="str">
            <v>大阪府大阪市北区本庄東3-1-5</v>
          </cell>
          <cell r="K248" t="str">
            <v>06-6372-2861</v>
          </cell>
          <cell r="M248" t="str">
            <v>000000</v>
          </cell>
          <cell r="O248" t="str">
            <v>000000</v>
          </cell>
          <cell r="Q248" t="str">
            <v>110758</v>
          </cell>
          <cell r="R248" t="str">
            <v>ｲﾓﾄ大阪</v>
          </cell>
          <cell r="S248" t="str">
            <v>000000</v>
          </cell>
          <cell r="U248" t="str">
            <v>000000</v>
          </cell>
          <cell r="W248" t="str">
            <v>000000</v>
          </cell>
          <cell r="Y248" t="str">
            <v>000000</v>
          </cell>
          <cell r="AA248" t="str">
            <v>000000</v>
          </cell>
          <cell r="AC248" t="str">
            <v>000000</v>
          </cell>
          <cell r="AE248" t="str">
            <v>000000</v>
          </cell>
          <cell r="AG248" t="str">
            <v>110758</v>
          </cell>
          <cell r="AH248" t="str">
            <v>ｲﾓﾄ大阪</v>
          </cell>
          <cell r="AI248">
            <v>1</v>
          </cell>
          <cell r="AJ248" t="str">
            <v>支店</v>
          </cell>
          <cell r="AK248" t="str">
            <v>000000</v>
          </cell>
          <cell r="AM248" t="str">
            <v>000000</v>
          </cell>
          <cell r="AO248" t="str">
            <v>110758</v>
          </cell>
          <cell r="AP248" t="str">
            <v>ｲﾓﾄ大阪</v>
          </cell>
          <cell r="AQ248" t="str">
            <v>000000</v>
          </cell>
          <cell r="AS248" t="str">
            <v>000000</v>
          </cell>
          <cell r="AU248" t="str">
            <v>000000</v>
          </cell>
          <cell r="AW248" t="str">
            <v>000000</v>
          </cell>
          <cell r="AY248" t="str">
            <v>000000</v>
          </cell>
          <cell r="BA248" t="str">
            <v>000000</v>
          </cell>
          <cell r="BC248" t="str">
            <v>000000</v>
          </cell>
          <cell r="BE248" t="str">
            <v>000033</v>
          </cell>
          <cell r="BF248" t="str">
            <v>森田高一郎</v>
          </cell>
          <cell r="BG248" t="str">
            <v>000000</v>
          </cell>
          <cell r="BI248" t="str">
            <v>000000</v>
          </cell>
          <cell r="BK248" t="str">
            <v>000000</v>
          </cell>
          <cell r="BM248" t="str">
            <v>000000</v>
          </cell>
          <cell r="BO248" t="str">
            <v>000000</v>
          </cell>
          <cell r="BQ248" t="str">
            <v>000000</v>
          </cell>
          <cell r="BS248" t="str">
            <v>000000</v>
          </cell>
          <cell r="BU248" t="str">
            <v>000000</v>
          </cell>
          <cell r="BW248" t="str">
            <v>000000</v>
          </cell>
          <cell r="BY248" t="str">
            <v>000000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I248">
            <v>0</v>
          </cell>
          <cell r="CK248">
            <v>0</v>
          </cell>
          <cell r="CM248">
            <v>0</v>
          </cell>
          <cell r="CO248">
            <v>0</v>
          </cell>
          <cell r="CQ248">
            <v>0</v>
          </cell>
          <cell r="CS248">
            <v>0</v>
          </cell>
          <cell r="CT248">
            <v>3</v>
          </cell>
          <cell r="CU248" t="str">
            <v>上代単価×掛率</v>
          </cell>
          <cell r="CV248">
            <v>50</v>
          </cell>
        </row>
        <row r="249">
          <cell r="A249" t="str">
            <v>202084</v>
          </cell>
          <cell r="B249" t="str">
            <v>(株)イモト大阪本社</v>
          </cell>
          <cell r="C249" t="str">
            <v>ｲﾓﾄ大阪KASTANE</v>
          </cell>
          <cell r="D249" t="str">
            <v>ｲﾓﾄ大阪KASTANE</v>
          </cell>
          <cell r="F249" t="str">
            <v>531-0074</v>
          </cell>
          <cell r="G249" t="str">
            <v>大阪府大阪市北区本庄東3-1-5</v>
          </cell>
          <cell r="K249" t="str">
            <v>06-6372-2861</v>
          </cell>
          <cell r="M249" t="str">
            <v>000000</v>
          </cell>
          <cell r="O249" t="str">
            <v>000000</v>
          </cell>
          <cell r="Q249" t="str">
            <v>110758</v>
          </cell>
          <cell r="R249" t="str">
            <v>ｲﾓﾄ大阪</v>
          </cell>
          <cell r="S249" t="str">
            <v>000000</v>
          </cell>
          <cell r="U249" t="str">
            <v>000000</v>
          </cell>
          <cell r="W249" t="str">
            <v>000000</v>
          </cell>
          <cell r="Y249" t="str">
            <v>000000</v>
          </cell>
          <cell r="AA249" t="str">
            <v>000000</v>
          </cell>
          <cell r="AC249" t="str">
            <v>000000</v>
          </cell>
          <cell r="AE249" t="str">
            <v>000000</v>
          </cell>
          <cell r="AG249" t="str">
            <v>110758</v>
          </cell>
          <cell r="AH249" t="str">
            <v>ｲﾓﾄ大阪</v>
          </cell>
          <cell r="AI249">
            <v>1</v>
          </cell>
          <cell r="AJ249" t="str">
            <v>支店</v>
          </cell>
          <cell r="AK249" t="str">
            <v>000000</v>
          </cell>
          <cell r="AM249" t="str">
            <v>000000</v>
          </cell>
          <cell r="AO249" t="str">
            <v>110758</v>
          </cell>
          <cell r="AP249" t="str">
            <v>ｲﾓﾄ大阪</v>
          </cell>
          <cell r="AQ249" t="str">
            <v>000000</v>
          </cell>
          <cell r="AS249" t="str">
            <v>000000</v>
          </cell>
          <cell r="AU249" t="str">
            <v>000000</v>
          </cell>
          <cell r="AW249" t="str">
            <v>000000</v>
          </cell>
          <cell r="AY249" t="str">
            <v>000000</v>
          </cell>
          <cell r="BA249" t="str">
            <v>000000</v>
          </cell>
          <cell r="BC249" t="str">
            <v>000000</v>
          </cell>
          <cell r="BE249" t="str">
            <v>000033</v>
          </cell>
          <cell r="BF249" t="str">
            <v>森田高一郎</v>
          </cell>
          <cell r="BG249" t="str">
            <v>000000</v>
          </cell>
          <cell r="BI249" t="str">
            <v>000000</v>
          </cell>
          <cell r="BK249" t="str">
            <v>000000</v>
          </cell>
          <cell r="BM249" t="str">
            <v>000000</v>
          </cell>
          <cell r="BO249" t="str">
            <v>000000</v>
          </cell>
          <cell r="BQ249" t="str">
            <v>000000</v>
          </cell>
          <cell r="BS249" t="str">
            <v>000000</v>
          </cell>
          <cell r="BU249" t="str">
            <v>000000</v>
          </cell>
          <cell r="BW249" t="str">
            <v>000000</v>
          </cell>
          <cell r="BY249" t="str">
            <v>000000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I249">
            <v>0</v>
          </cell>
          <cell r="CK249">
            <v>0</v>
          </cell>
          <cell r="CM249">
            <v>0</v>
          </cell>
          <cell r="CO249">
            <v>0</v>
          </cell>
          <cell r="CQ249">
            <v>0</v>
          </cell>
          <cell r="CS249">
            <v>0</v>
          </cell>
          <cell r="CT249">
            <v>3</v>
          </cell>
          <cell r="CU249" t="str">
            <v>上代単価×掛率</v>
          </cell>
          <cell r="CV249">
            <v>50</v>
          </cell>
        </row>
        <row r="250">
          <cell r="A250" t="str">
            <v>202085</v>
          </cell>
          <cell r="B250" t="str">
            <v>(株)イモト大阪本社</v>
          </cell>
          <cell r="C250" t="str">
            <v>ｲﾓﾄ大阪Phants</v>
          </cell>
          <cell r="D250" t="str">
            <v>ｲﾓﾄ大阪Phants</v>
          </cell>
          <cell r="F250" t="str">
            <v>531-0074</v>
          </cell>
          <cell r="G250" t="str">
            <v>大阪府大阪市北区本庄東3-1-5</v>
          </cell>
          <cell r="K250" t="str">
            <v>06-6372-2861</v>
          </cell>
          <cell r="M250" t="str">
            <v>000000</v>
          </cell>
          <cell r="O250" t="str">
            <v>000000</v>
          </cell>
          <cell r="Q250" t="str">
            <v>110758</v>
          </cell>
          <cell r="R250" t="str">
            <v>ｲﾓﾄ大阪</v>
          </cell>
          <cell r="S250" t="str">
            <v>000000</v>
          </cell>
          <cell r="U250" t="str">
            <v>000000</v>
          </cell>
          <cell r="W250" t="str">
            <v>000000</v>
          </cell>
          <cell r="Y250" t="str">
            <v>000000</v>
          </cell>
          <cell r="AA250" t="str">
            <v>000000</v>
          </cell>
          <cell r="AC250" t="str">
            <v>000000</v>
          </cell>
          <cell r="AE250" t="str">
            <v>000000</v>
          </cell>
          <cell r="AG250" t="str">
            <v>110758</v>
          </cell>
          <cell r="AH250" t="str">
            <v>ｲﾓﾄ大阪</v>
          </cell>
          <cell r="AI250">
            <v>1</v>
          </cell>
          <cell r="AJ250" t="str">
            <v>支店</v>
          </cell>
          <cell r="AK250" t="str">
            <v>000000</v>
          </cell>
          <cell r="AM250" t="str">
            <v>000000</v>
          </cell>
          <cell r="AO250" t="str">
            <v>110758</v>
          </cell>
          <cell r="AP250" t="str">
            <v>ｲﾓﾄ大阪</v>
          </cell>
          <cell r="AQ250" t="str">
            <v>000000</v>
          </cell>
          <cell r="AS250" t="str">
            <v>000000</v>
          </cell>
          <cell r="AU250" t="str">
            <v>000000</v>
          </cell>
          <cell r="AW250" t="str">
            <v>000000</v>
          </cell>
          <cell r="AY250" t="str">
            <v>000000</v>
          </cell>
          <cell r="BA250" t="str">
            <v>000000</v>
          </cell>
          <cell r="BC250" t="str">
            <v>000000</v>
          </cell>
          <cell r="BE250" t="str">
            <v>000033</v>
          </cell>
          <cell r="BF250" t="str">
            <v>森田高一郎</v>
          </cell>
          <cell r="BG250" t="str">
            <v>000000</v>
          </cell>
          <cell r="BI250" t="str">
            <v>000000</v>
          </cell>
          <cell r="BK250" t="str">
            <v>000000</v>
          </cell>
          <cell r="BM250" t="str">
            <v>000000</v>
          </cell>
          <cell r="BO250" t="str">
            <v>000000</v>
          </cell>
          <cell r="BQ250" t="str">
            <v>000000</v>
          </cell>
          <cell r="BS250" t="str">
            <v>000000</v>
          </cell>
          <cell r="BU250" t="str">
            <v>000000</v>
          </cell>
          <cell r="BW250" t="str">
            <v>000000</v>
          </cell>
          <cell r="BY250" t="str">
            <v>000000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I250">
            <v>0</v>
          </cell>
          <cell r="CK250">
            <v>0</v>
          </cell>
          <cell r="CM250">
            <v>0</v>
          </cell>
          <cell r="CO250">
            <v>0</v>
          </cell>
          <cell r="CQ250">
            <v>0</v>
          </cell>
          <cell r="CS250">
            <v>0</v>
          </cell>
          <cell r="CT250">
            <v>3</v>
          </cell>
          <cell r="CU250" t="str">
            <v>上代単価×掛率</v>
          </cell>
          <cell r="CV250">
            <v>50</v>
          </cell>
        </row>
        <row r="251">
          <cell r="A251" t="str">
            <v>202086</v>
          </cell>
          <cell r="B251" t="str">
            <v>(株)イモト大阪本社</v>
          </cell>
          <cell r="C251" t="str">
            <v>ｲﾓﾄ大阪ｻｸﾗｲ物流</v>
          </cell>
          <cell r="D251" t="str">
            <v>ｲﾓﾄ大阪ｻｸﾗｲ物流</v>
          </cell>
          <cell r="F251" t="str">
            <v>531-0074</v>
          </cell>
          <cell r="G251" t="str">
            <v>大阪府大阪市北区本庄東3-1-5</v>
          </cell>
          <cell r="K251" t="str">
            <v>06-6372-2861</v>
          </cell>
          <cell r="M251" t="str">
            <v>000000</v>
          </cell>
          <cell r="O251" t="str">
            <v>000000</v>
          </cell>
          <cell r="Q251" t="str">
            <v>110758</v>
          </cell>
          <cell r="R251" t="str">
            <v>ｲﾓﾄ大阪</v>
          </cell>
          <cell r="S251" t="str">
            <v>000000</v>
          </cell>
          <cell r="U251" t="str">
            <v>000000</v>
          </cell>
          <cell r="W251" t="str">
            <v>000000</v>
          </cell>
          <cell r="Y251" t="str">
            <v>000000</v>
          </cell>
          <cell r="AA251" t="str">
            <v>000000</v>
          </cell>
          <cell r="AC251" t="str">
            <v>000000</v>
          </cell>
          <cell r="AE251" t="str">
            <v>000000</v>
          </cell>
          <cell r="AG251" t="str">
            <v>110758</v>
          </cell>
          <cell r="AH251" t="str">
            <v>ｲﾓﾄ大阪</v>
          </cell>
          <cell r="AI251">
            <v>1</v>
          </cell>
          <cell r="AJ251" t="str">
            <v>支店</v>
          </cell>
          <cell r="AK251" t="str">
            <v>000000</v>
          </cell>
          <cell r="AM251" t="str">
            <v>000000</v>
          </cell>
          <cell r="AO251" t="str">
            <v>110758</v>
          </cell>
          <cell r="AP251" t="str">
            <v>ｲﾓﾄ大阪</v>
          </cell>
          <cell r="AQ251" t="str">
            <v>000000</v>
          </cell>
          <cell r="AS251" t="str">
            <v>000000</v>
          </cell>
          <cell r="AU251" t="str">
            <v>000000</v>
          </cell>
          <cell r="AW251" t="str">
            <v>000000</v>
          </cell>
          <cell r="AY251" t="str">
            <v>000000</v>
          </cell>
          <cell r="BA251" t="str">
            <v>000000</v>
          </cell>
          <cell r="BC251" t="str">
            <v>000000</v>
          </cell>
          <cell r="BE251" t="str">
            <v>000033</v>
          </cell>
          <cell r="BF251" t="str">
            <v>森田高一郎</v>
          </cell>
          <cell r="BG251" t="str">
            <v>000000</v>
          </cell>
          <cell r="BI251" t="str">
            <v>000000</v>
          </cell>
          <cell r="BK251" t="str">
            <v>000000</v>
          </cell>
          <cell r="BM251" t="str">
            <v>000000</v>
          </cell>
          <cell r="BO251" t="str">
            <v>000000</v>
          </cell>
          <cell r="BQ251" t="str">
            <v>000000</v>
          </cell>
          <cell r="BS251" t="str">
            <v>000000</v>
          </cell>
          <cell r="BU251" t="str">
            <v>000000</v>
          </cell>
          <cell r="BW251" t="str">
            <v>000000</v>
          </cell>
          <cell r="BY251" t="str">
            <v>000000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I251">
            <v>0</v>
          </cell>
          <cell r="CK251">
            <v>0</v>
          </cell>
          <cell r="CM251">
            <v>0</v>
          </cell>
          <cell r="CO251">
            <v>0</v>
          </cell>
          <cell r="CQ251">
            <v>0</v>
          </cell>
          <cell r="CS251">
            <v>0</v>
          </cell>
          <cell r="CT251">
            <v>3</v>
          </cell>
          <cell r="CU251" t="str">
            <v>上代単価×掛率</v>
          </cell>
          <cell r="CV251">
            <v>50</v>
          </cell>
        </row>
        <row r="252">
          <cell r="A252" t="str">
            <v>202087</v>
          </cell>
          <cell r="B252" t="str">
            <v>(株)イモト東京店</v>
          </cell>
          <cell r="C252" t="str">
            <v>ｲﾓﾄ東京KY-TON</v>
          </cell>
          <cell r="D252" t="str">
            <v>ｲﾓﾄ東京KY-TON</v>
          </cell>
          <cell r="F252" t="str">
            <v>136-0071</v>
          </cell>
          <cell r="G252" t="str">
            <v>東京都江東区亀戸2-2-9</v>
          </cell>
          <cell r="K252" t="str">
            <v>03-3637-3271</v>
          </cell>
          <cell r="L252" t="str">
            <v>03-3684-5543</v>
          </cell>
          <cell r="M252" t="str">
            <v>000000</v>
          </cell>
          <cell r="O252" t="str">
            <v>000000</v>
          </cell>
          <cell r="Q252" t="str">
            <v>110758</v>
          </cell>
          <cell r="R252" t="str">
            <v>ｲﾓﾄ大阪</v>
          </cell>
          <cell r="S252" t="str">
            <v>000000</v>
          </cell>
          <cell r="U252" t="str">
            <v>000000</v>
          </cell>
          <cell r="W252" t="str">
            <v>000000</v>
          </cell>
          <cell r="Y252" t="str">
            <v>000000</v>
          </cell>
          <cell r="AA252" t="str">
            <v>000000</v>
          </cell>
          <cell r="AC252" t="str">
            <v>000000</v>
          </cell>
          <cell r="AE252" t="str">
            <v>000000</v>
          </cell>
          <cell r="AG252" t="str">
            <v>110759</v>
          </cell>
          <cell r="AH252" t="str">
            <v>ｲﾓﾄ東京</v>
          </cell>
          <cell r="AI252">
            <v>1</v>
          </cell>
          <cell r="AJ252" t="str">
            <v>支店</v>
          </cell>
          <cell r="AK252" t="str">
            <v>000000</v>
          </cell>
          <cell r="AM252" t="str">
            <v>000000</v>
          </cell>
          <cell r="AO252" t="str">
            <v>110758</v>
          </cell>
          <cell r="AP252" t="str">
            <v>ｲﾓﾄ大阪</v>
          </cell>
          <cell r="AQ252" t="str">
            <v>000000</v>
          </cell>
          <cell r="AS252" t="str">
            <v>000000</v>
          </cell>
          <cell r="AU252" t="str">
            <v>000000</v>
          </cell>
          <cell r="AW252" t="str">
            <v>000000</v>
          </cell>
          <cell r="AY252" t="str">
            <v>000000</v>
          </cell>
          <cell r="BA252" t="str">
            <v>000000</v>
          </cell>
          <cell r="BC252" t="str">
            <v>000000</v>
          </cell>
          <cell r="BE252" t="str">
            <v>000033</v>
          </cell>
          <cell r="BF252" t="str">
            <v>森田高一郎</v>
          </cell>
          <cell r="BG252" t="str">
            <v>000000</v>
          </cell>
          <cell r="BI252" t="str">
            <v>000000</v>
          </cell>
          <cell r="BK252" t="str">
            <v>000000</v>
          </cell>
          <cell r="BM252" t="str">
            <v>000000</v>
          </cell>
          <cell r="BO252" t="str">
            <v>000000</v>
          </cell>
          <cell r="BQ252" t="str">
            <v>000000</v>
          </cell>
          <cell r="BS252" t="str">
            <v>000000</v>
          </cell>
          <cell r="BU252" t="str">
            <v>000000</v>
          </cell>
          <cell r="BW252" t="str">
            <v>000000</v>
          </cell>
          <cell r="BY252" t="str">
            <v>000000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I252">
            <v>0</v>
          </cell>
          <cell r="CK252">
            <v>0</v>
          </cell>
          <cell r="CM252">
            <v>0</v>
          </cell>
          <cell r="CO252">
            <v>0</v>
          </cell>
          <cell r="CQ252">
            <v>0</v>
          </cell>
          <cell r="CS252">
            <v>0</v>
          </cell>
          <cell r="CT252">
            <v>3</v>
          </cell>
          <cell r="CU252" t="str">
            <v>上代単価×掛率</v>
          </cell>
          <cell r="CV252">
            <v>50</v>
          </cell>
        </row>
        <row r="253">
          <cell r="A253" t="str">
            <v>202088</v>
          </cell>
          <cell r="B253" t="str">
            <v>(株)イモト東京店</v>
          </cell>
          <cell r="C253" t="str">
            <v>ｲﾓﾄ東京STANDON錦糸町</v>
          </cell>
          <cell r="D253" t="str">
            <v>ｲﾓﾄ東京STANDON錦糸町</v>
          </cell>
          <cell r="F253" t="str">
            <v>136-0071</v>
          </cell>
          <cell r="G253" t="str">
            <v>東京都江東区亀戸2-2-9</v>
          </cell>
          <cell r="K253" t="str">
            <v>03-3637-3271</v>
          </cell>
          <cell r="M253" t="str">
            <v>000000</v>
          </cell>
          <cell r="O253" t="str">
            <v>000000</v>
          </cell>
          <cell r="Q253" t="str">
            <v>110758</v>
          </cell>
          <cell r="R253" t="str">
            <v>ｲﾓﾄ大阪</v>
          </cell>
          <cell r="S253" t="str">
            <v>000000</v>
          </cell>
          <cell r="U253" t="str">
            <v>000000</v>
          </cell>
          <cell r="W253" t="str">
            <v>000000</v>
          </cell>
          <cell r="Y253" t="str">
            <v>000000</v>
          </cell>
          <cell r="AA253" t="str">
            <v>000000</v>
          </cell>
          <cell r="AC253" t="str">
            <v>000000</v>
          </cell>
          <cell r="AE253" t="str">
            <v>000000</v>
          </cell>
          <cell r="AG253" t="str">
            <v>110759</v>
          </cell>
          <cell r="AH253" t="str">
            <v>ｲﾓﾄ東京</v>
          </cell>
          <cell r="AI253">
            <v>1</v>
          </cell>
          <cell r="AJ253" t="str">
            <v>支店</v>
          </cell>
          <cell r="AK253" t="str">
            <v>000000</v>
          </cell>
          <cell r="AM253" t="str">
            <v>000000</v>
          </cell>
          <cell r="AO253" t="str">
            <v>110758</v>
          </cell>
          <cell r="AP253" t="str">
            <v>ｲﾓﾄ大阪</v>
          </cell>
          <cell r="AQ253" t="str">
            <v>000000</v>
          </cell>
          <cell r="AS253" t="str">
            <v>000000</v>
          </cell>
          <cell r="AU253" t="str">
            <v>000000</v>
          </cell>
          <cell r="AW253" t="str">
            <v>000000</v>
          </cell>
          <cell r="AY253" t="str">
            <v>000000</v>
          </cell>
          <cell r="BA253" t="str">
            <v>000000</v>
          </cell>
          <cell r="BC253" t="str">
            <v>000000</v>
          </cell>
          <cell r="BE253" t="str">
            <v>000033</v>
          </cell>
          <cell r="BF253" t="str">
            <v>森田高一郎</v>
          </cell>
          <cell r="BG253" t="str">
            <v>000000</v>
          </cell>
          <cell r="BI253" t="str">
            <v>000000</v>
          </cell>
          <cell r="BK253" t="str">
            <v>000000</v>
          </cell>
          <cell r="BM253" t="str">
            <v>000000</v>
          </cell>
          <cell r="BO253" t="str">
            <v>000000</v>
          </cell>
          <cell r="BQ253" t="str">
            <v>000000</v>
          </cell>
          <cell r="BS253" t="str">
            <v>000000</v>
          </cell>
          <cell r="BU253" t="str">
            <v>000000</v>
          </cell>
          <cell r="BW253" t="str">
            <v>000000</v>
          </cell>
          <cell r="BY253" t="str">
            <v>000000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I253">
            <v>0</v>
          </cell>
          <cell r="CK253">
            <v>0</v>
          </cell>
          <cell r="CM253">
            <v>0</v>
          </cell>
          <cell r="CO253">
            <v>0</v>
          </cell>
          <cell r="CQ253">
            <v>0</v>
          </cell>
          <cell r="CS253">
            <v>0</v>
          </cell>
          <cell r="CT253">
            <v>3</v>
          </cell>
          <cell r="CU253" t="str">
            <v>上代単価×掛率</v>
          </cell>
          <cell r="CV253">
            <v>50</v>
          </cell>
        </row>
        <row r="254">
          <cell r="A254" t="str">
            <v>202089</v>
          </cell>
          <cell r="B254" t="str">
            <v>(株)イモト東京店</v>
          </cell>
          <cell r="C254" t="str">
            <v>ｲﾓﾄ東京STANDON池袋店</v>
          </cell>
          <cell r="D254" t="str">
            <v>ｲﾓﾄ東京STANDON池袋店</v>
          </cell>
          <cell r="F254" t="str">
            <v>136-0071</v>
          </cell>
          <cell r="G254" t="str">
            <v>東京都江東区亀戸2-2-9</v>
          </cell>
          <cell r="K254" t="str">
            <v>03-3637-3271</v>
          </cell>
          <cell r="L254" t="str">
            <v>03-3684-5543</v>
          </cell>
          <cell r="M254" t="str">
            <v>000000</v>
          </cell>
          <cell r="O254" t="str">
            <v>000000</v>
          </cell>
          <cell r="Q254" t="str">
            <v>110758</v>
          </cell>
          <cell r="R254" t="str">
            <v>ｲﾓﾄ大阪</v>
          </cell>
          <cell r="S254" t="str">
            <v>000000</v>
          </cell>
          <cell r="U254" t="str">
            <v>000000</v>
          </cell>
          <cell r="W254" t="str">
            <v>000000</v>
          </cell>
          <cell r="Y254" t="str">
            <v>000000</v>
          </cell>
          <cell r="AA254" t="str">
            <v>000000</v>
          </cell>
          <cell r="AC254" t="str">
            <v>000000</v>
          </cell>
          <cell r="AE254" t="str">
            <v>000000</v>
          </cell>
          <cell r="AG254" t="str">
            <v>110759</v>
          </cell>
          <cell r="AH254" t="str">
            <v>ｲﾓﾄ東京</v>
          </cell>
          <cell r="AI254">
            <v>1</v>
          </cell>
          <cell r="AJ254" t="str">
            <v>支店</v>
          </cell>
          <cell r="AK254" t="str">
            <v>000000</v>
          </cell>
          <cell r="AM254" t="str">
            <v>000000</v>
          </cell>
          <cell r="AO254" t="str">
            <v>110758</v>
          </cell>
          <cell r="AP254" t="str">
            <v>ｲﾓﾄ大阪</v>
          </cell>
          <cell r="AQ254" t="str">
            <v>000000</v>
          </cell>
          <cell r="AS254" t="str">
            <v>000000</v>
          </cell>
          <cell r="AU254" t="str">
            <v>000000</v>
          </cell>
          <cell r="AW254" t="str">
            <v>000000</v>
          </cell>
          <cell r="AY254" t="str">
            <v>000000</v>
          </cell>
          <cell r="BA254" t="str">
            <v>000000</v>
          </cell>
          <cell r="BC254" t="str">
            <v>000000</v>
          </cell>
          <cell r="BE254" t="str">
            <v>000033</v>
          </cell>
          <cell r="BF254" t="str">
            <v>森田高一郎</v>
          </cell>
          <cell r="BG254" t="str">
            <v>000000</v>
          </cell>
          <cell r="BI254" t="str">
            <v>000000</v>
          </cell>
          <cell r="BK254" t="str">
            <v>000000</v>
          </cell>
          <cell r="BM254" t="str">
            <v>000000</v>
          </cell>
          <cell r="BO254" t="str">
            <v>000000</v>
          </cell>
          <cell r="BQ254" t="str">
            <v>000000</v>
          </cell>
          <cell r="BS254" t="str">
            <v>000000</v>
          </cell>
          <cell r="BU254" t="str">
            <v>000000</v>
          </cell>
          <cell r="BW254" t="str">
            <v>000000</v>
          </cell>
          <cell r="BY254" t="str">
            <v>000000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I254">
            <v>0</v>
          </cell>
          <cell r="CK254">
            <v>0</v>
          </cell>
          <cell r="CM254">
            <v>0</v>
          </cell>
          <cell r="CO254">
            <v>0</v>
          </cell>
          <cell r="CQ254">
            <v>0</v>
          </cell>
          <cell r="CS254">
            <v>0</v>
          </cell>
          <cell r="CT254">
            <v>3</v>
          </cell>
          <cell r="CU254" t="str">
            <v>上代単価×掛率</v>
          </cell>
          <cell r="CV254">
            <v>50</v>
          </cell>
        </row>
        <row r="255">
          <cell r="A255" t="str">
            <v>202090</v>
          </cell>
          <cell r="B255" t="str">
            <v>(株)イモト東京店</v>
          </cell>
          <cell r="C255" t="str">
            <v>ｲﾓﾄ東京ﾐｽﾁｰﾌ</v>
          </cell>
          <cell r="D255" t="str">
            <v>ｲﾓﾄ東京ﾐｽﾁｰﾌ</v>
          </cell>
          <cell r="F255" t="str">
            <v>136-0071</v>
          </cell>
          <cell r="G255" t="str">
            <v>東京都江東区亀戸2-2-9</v>
          </cell>
          <cell r="K255" t="str">
            <v>03-3637-3271</v>
          </cell>
          <cell r="L255" t="str">
            <v>03-3684-5543</v>
          </cell>
          <cell r="M255" t="str">
            <v>000000</v>
          </cell>
          <cell r="O255" t="str">
            <v>000000</v>
          </cell>
          <cell r="Q255" t="str">
            <v>110758</v>
          </cell>
          <cell r="R255" t="str">
            <v>ｲﾓﾄ大阪</v>
          </cell>
          <cell r="S255" t="str">
            <v>000000</v>
          </cell>
          <cell r="U255" t="str">
            <v>000000</v>
          </cell>
          <cell r="W255" t="str">
            <v>000000</v>
          </cell>
          <cell r="Y255" t="str">
            <v>000000</v>
          </cell>
          <cell r="AA255" t="str">
            <v>000000</v>
          </cell>
          <cell r="AC255" t="str">
            <v>000000</v>
          </cell>
          <cell r="AE255" t="str">
            <v>000000</v>
          </cell>
          <cell r="AG255" t="str">
            <v>110759</v>
          </cell>
          <cell r="AH255" t="str">
            <v>ｲﾓﾄ東京</v>
          </cell>
          <cell r="AI255">
            <v>1</v>
          </cell>
          <cell r="AJ255" t="str">
            <v>支店</v>
          </cell>
          <cell r="AK255" t="str">
            <v>000000</v>
          </cell>
          <cell r="AM255" t="str">
            <v>000000</v>
          </cell>
          <cell r="AO255" t="str">
            <v>110758</v>
          </cell>
          <cell r="AP255" t="str">
            <v>ｲﾓﾄ大阪</v>
          </cell>
          <cell r="AQ255" t="str">
            <v>000000</v>
          </cell>
          <cell r="AS255" t="str">
            <v>000000</v>
          </cell>
          <cell r="AU255" t="str">
            <v>000000</v>
          </cell>
          <cell r="AW255" t="str">
            <v>000000</v>
          </cell>
          <cell r="AY255" t="str">
            <v>000000</v>
          </cell>
          <cell r="BA255" t="str">
            <v>000000</v>
          </cell>
          <cell r="BC255" t="str">
            <v>000000</v>
          </cell>
          <cell r="BE255" t="str">
            <v>000033</v>
          </cell>
          <cell r="BF255" t="str">
            <v>森田高一郎</v>
          </cell>
          <cell r="BG255" t="str">
            <v>000000</v>
          </cell>
          <cell r="BI255" t="str">
            <v>000000</v>
          </cell>
          <cell r="BK255" t="str">
            <v>000000</v>
          </cell>
          <cell r="BM255" t="str">
            <v>000000</v>
          </cell>
          <cell r="BO255" t="str">
            <v>000000</v>
          </cell>
          <cell r="BQ255" t="str">
            <v>000000</v>
          </cell>
          <cell r="BS255" t="str">
            <v>000000</v>
          </cell>
          <cell r="BU255" t="str">
            <v>000000</v>
          </cell>
          <cell r="BW255" t="str">
            <v>000000</v>
          </cell>
          <cell r="BY255" t="str">
            <v>000000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I255">
            <v>0</v>
          </cell>
          <cell r="CK255">
            <v>0</v>
          </cell>
          <cell r="CM255">
            <v>0</v>
          </cell>
          <cell r="CO255">
            <v>0</v>
          </cell>
          <cell r="CQ255">
            <v>0</v>
          </cell>
          <cell r="CS255">
            <v>0</v>
          </cell>
          <cell r="CT255">
            <v>3</v>
          </cell>
          <cell r="CU255" t="str">
            <v>上代単価×掛率</v>
          </cell>
          <cell r="CV255">
            <v>50</v>
          </cell>
        </row>
        <row r="256">
          <cell r="A256" t="str">
            <v>202091</v>
          </cell>
          <cell r="B256" t="str">
            <v>(株)イモト東京店</v>
          </cell>
          <cell r="C256" t="str">
            <v>ｲﾓﾄ東京恵比須屋</v>
          </cell>
          <cell r="D256" t="str">
            <v>ｲﾓﾄ東京恵比須屋</v>
          </cell>
          <cell r="F256" t="str">
            <v>136-0071</v>
          </cell>
          <cell r="G256" t="str">
            <v>東京都江東区亀戸2-2-9</v>
          </cell>
          <cell r="K256" t="str">
            <v>03-3637-3271</v>
          </cell>
          <cell r="L256" t="str">
            <v>03-3684-5543</v>
          </cell>
          <cell r="M256" t="str">
            <v>000000</v>
          </cell>
          <cell r="O256" t="str">
            <v>000000</v>
          </cell>
          <cell r="Q256" t="str">
            <v>110758</v>
          </cell>
          <cell r="R256" t="str">
            <v>ｲﾓﾄ大阪</v>
          </cell>
          <cell r="S256" t="str">
            <v>000000</v>
          </cell>
          <cell r="U256" t="str">
            <v>000000</v>
          </cell>
          <cell r="W256" t="str">
            <v>000000</v>
          </cell>
          <cell r="Y256" t="str">
            <v>000000</v>
          </cell>
          <cell r="AA256" t="str">
            <v>000000</v>
          </cell>
          <cell r="AC256" t="str">
            <v>000000</v>
          </cell>
          <cell r="AE256" t="str">
            <v>000000</v>
          </cell>
          <cell r="AG256" t="str">
            <v>110759</v>
          </cell>
          <cell r="AH256" t="str">
            <v>ｲﾓﾄ東京</v>
          </cell>
          <cell r="AI256">
            <v>1</v>
          </cell>
          <cell r="AJ256" t="str">
            <v>支店</v>
          </cell>
          <cell r="AK256" t="str">
            <v>000000</v>
          </cell>
          <cell r="AM256" t="str">
            <v>000000</v>
          </cell>
          <cell r="AO256" t="str">
            <v>110758</v>
          </cell>
          <cell r="AP256" t="str">
            <v>ｲﾓﾄ大阪</v>
          </cell>
          <cell r="AQ256" t="str">
            <v>000000</v>
          </cell>
          <cell r="AS256" t="str">
            <v>000000</v>
          </cell>
          <cell r="AU256" t="str">
            <v>000000</v>
          </cell>
          <cell r="AW256" t="str">
            <v>000000</v>
          </cell>
          <cell r="AY256" t="str">
            <v>000000</v>
          </cell>
          <cell r="BA256" t="str">
            <v>000000</v>
          </cell>
          <cell r="BC256" t="str">
            <v>000000</v>
          </cell>
          <cell r="BE256" t="str">
            <v>000033</v>
          </cell>
          <cell r="BF256" t="str">
            <v>森田高一郎</v>
          </cell>
          <cell r="BG256" t="str">
            <v>000000</v>
          </cell>
          <cell r="BI256" t="str">
            <v>000000</v>
          </cell>
          <cell r="BK256" t="str">
            <v>000000</v>
          </cell>
          <cell r="BM256" t="str">
            <v>000000</v>
          </cell>
          <cell r="BO256" t="str">
            <v>000000</v>
          </cell>
          <cell r="BQ256" t="str">
            <v>000000</v>
          </cell>
          <cell r="BS256" t="str">
            <v>000000</v>
          </cell>
          <cell r="BU256" t="str">
            <v>000000</v>
          </cell>
          <cell r="BW256" t="str">
            <v>000000</v>
          </cell>
          <cell r="BY256" t="str">
            <v>000000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I256">
            <v>0</v>
          </cell>
          <cell r="CK256">
            <v>0</v>
          </cell>
          <cell r="CM256">
            <v>0</v>
          </cell>
          <cell r="CO256">
            <v>0</v>
          </cell>
          <cell r="CQ256">
            <v>0</v>
          </cell>
          <cell r="CS256">
            <v>0</v>
          </cell>
          <cell r="CT256">
            <v>3</v>
          </cell>
          <cell r="CU256" t="str">
            <v>上代単価×掛率</v>
          </cell>
          <cell r="CV256">
            <v>50</v>
          </cell>
        </row>
        <row r="257">
          <cell r="A257" t="str">
            <v>202092</v>
          </cell>
          <cell r="B257" t="str">
            <v>(株)ｻﾝﾘﾊﾞｰ</v>
          </cell>
          <cell r="C257" t="str">
            <v>株式会社ﾊﾞﾝﾌﾞｰｼｭｰﾄ</v>
          </cell>
          <cell r="D257" t="str">
            <v>株式会社ﾊﾞﾝﾌﾞｰｼｭｰﾄ</v>
          </cell>
          <cell r="F257" t="str">
            <v>556-0003</v>
          </cell>
          <cell r="G257" t="str">
            <v>大阪府大阪市浪速区恵美須西</v>
          </cell>
          <cell r="H257" t="str">
            <v>2-14-21サザンパークス1F</v>
          </cell>
          <cell r="K257" t="str">
            <v>06-6630-6810</v>
          </cell>
          <cell r="L257" t="str">
            <v>06-6630-6811</v>
          </cell>
          <cell r="M257" t="str">
            <v>000000</v>
          </cell>
          <cell r="O257" t="str">
            <v>000219</v>
          </cell>
          <cell r="P257" t="str">
            <v>Select Fashion</v>
          </cell>
          <cell r="Q257" t="str">
            <v>110798</v>
          </cell>
          <cell r="R257" t="str">
            <v>ｻﾝﾘﾊﾞｰ</v>
          </cell>
          <cell r="S257" t="str">
            <v>000000</v>
          </cell>
          <cell r="U257" t="str">
            <v>000000</v>
          </cell>
          <cell r="W257" t="str">
            <v>000000</v>
          </cell>
          <cell r="Y257" t="str">
            <v>000000</v>
          </cell>
          <cell r="AA257" t="str">
            <v>000000</v>
          </cell>
          <cell r="AC257" t="str">
            <v>000000</v>
          </cell>
          <cell r="AE257" t="str">
            <v>000000</v>
          </cell>
          <cell r="AG257" t="str">
            <v>110798</v>
          </cell>
          <cell r="AH257" t="str">
            <v>ｻﾝﾘﾊﾞｰ</v>
          </cell>
          <cell r="AI257">
            <v>1</v>
          </cell>
          <cell r="AJ257" t="str">
            <v>支店</v>
          </cell>
          <cell r="AK257" t="str">
            <v>000000</v>
          </cell>
          <cell r="AM257" t="str">
            <v>000219</v>
          </cell>
          <cell r="AN257" t="str">
            <v>Select Fashion</v>
          </cell>
          <cell r="AO257" t="str">
            <v>110798</v>
          </cell>
          <cell r="AP257" t="str">
            <v>ｻﾝﾘﾊﾞｰ</v>
          </cell>
          <cell r="AQ257" t="str">
            <v>000000</v>
          </cell>
          <cell r="AS257" t="str">
            <v>000000</v>
          </cell>
          <cell r="AU257" t="str">
            <v>000000</v>
          </cell>
          <cell r="AW257" t="str">
            <v>000000</v>
          </cell>
          <cell r="AY257" t="str">
            <v>000000</v>
          </cell>
          <cell r="BA257" t="str">
            <v>000000</v>
          </cell>
          <cell r="BC257" t="str">
            <v>000000</v>
          </cell>
          <cell r="BE257" t="str">
            <v>000004</v>
          </cell>
          <cell r="BF257" t="str">
            <v>小松美喜</v>
          </cell>
          <cell r="BG257" t="str">
            <v>000000</v>
          </cell>
          <cell r="BI257" t="str">
            <v>000000</v>
          </cell>
          <cell r="BK257" t="str">
            <v>000000</v>
          </cell>
          <cell r="BM257" t="str">
            <v>000000</v>
          </cell>
          <cell r="BO257" t="str">
            <v>000000</v>
          </cell>
          <cell r="BQ257" t="str">
            <v>000000</v>
          </cell>
          <cell r="BS257" t="str">
            <v>000000</v>
          </cell>
          <cell r="BU257" t="str">
            <v>000000</v>
          </cell>
          <cell r="BW257" t="str">
            <v>000000</v>
          </cell>
          <cell r="BY257" t="str">
            <v>000000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I257">
            <v>0</v>
          </cell>
          <cell r="CK257">
            <v>0</v>
          </cell>
          <cell r="CM257">
            <v>0</v>
          </cell>
          <cell r="CO257">
            <v>0</v>
          </cell>
          <cell r="CQ257">
            <v>0</v>
          </cell>
          <cell r="CS257">
            <v>0</v>
          </cell>
          <cell r="CT257">
            <v>3</v>
          </cell>
          <cell r="CU257" t="str">
            <v>上代単価×掛率</v>
          </cell>
          <cell r="CV257">
            <v>50</v>
          </cell>
        </row>
        <row r="258">
          <cell r="A258" t="str">
            <v>202093</v>
          </cell>
          <cell r="B258" t="str">
            <v>(株)ｻﾝﾘﾊﾞｰ</v>
          </cell>
          <cell r="C258" t="str">
            <v>BRONX ｲｵﾝﾓｰﾙ沖縄ﾗｲｶﾑ</v>
          </cell>
          <cell r="D258" t="str">
            <v>BRONX ｲｵﾝﾓｰﾙ沖縄ﾗｲｶﾑ</v>
          </cell>
          <cell r="F258" t="str">
            <v>556-0003</v>
          </cell>
          <cell r="G258" t="str">
            <v>大阪府大阪市浪速区恵美須西</v>
          </cell>
          <cell r="H258" t="str">
            <v>2-14-21サザンパークス1F</v>
          </cell>
          <cell r="K258" t="str">
            <v>06-6630-6810</v>
          </cell>
          <cell r="L258" t="str">
            <v>06-6630-6811</v>
          </cell>
          <cell r="M258" t="str">
            <v>000000</v>
          </cell>
          <cell r="O258" t="str">
            <v>000219</v>
          </cell>
          <cell r="P258" t="str">
            <v>Select Fashion</v>
          </cell>
          <cell r="Q258" t="str">
            <v>110798</v>
          </cell>
          <cell r="R258" t="str">
            <v>ｻﾝﾘﾊﾞｰ</v>
          </cell>
          <cell r="S258" t="str">
            <v>000000</v>
          </cell>
          <cell r="U258" t="str">
            <v>000000</v>
          </cell>
          <cell r="W258" t="str">
            <v>000000</v>
          </cell>
          <cell r="Y258" t="str">
            <v>000000</v>
          </cell>
          <cell r="AA258" t="str">
            <v>000000</v>
          </cell>
          <cell r="AC258" t="str">
            <v>000000</v>
          </cell>
          <cell r="AE258" t="str">
            <v>000000</v>
          </cell>
          <cell r="AG258" t="str">
            <v>110798</v>
          </cell>
          <cell r="AH258" t="str">
            <v>ｻﾝﾘﾊﾞｰ</v>
          </cell>
          <cell r="AI258">
            <v>1</v>
          </cell>
          <cell r="AJ258" t="str">
            <v>支店</v>
          </cell>
          <cell r="AK258" t="str">
            <v>000000</v>
          </cell>
          <cell r="AM258" t="str">
            <v>000219</v>
          </cell>
          <cell r="AN258" t="str">
            <v>Select Fashion</v>
          </cell>
          <cell r="AO258" t="str">
            <v>110798</v>
          </cell>
          <cell r="AP258" t="str">
            <v>ｻﾝﾘﾊﾞｰ</v>
          </cell>
          <cell r="AQ258" t="str">
            <v>000000</v>
          </cell>
          <cell r="AS258" t="str">
            <v>000000</v>
          </cell>
          <cell r="AU258" t="str">
            <v>000000</v>
          </cell>
          <cell r="AW258" t="str">
            <v>000000</v>
          </cell>
          <cell r="AY258" t="str">
            <v>000000</v>
          </cell>
          <cell r="BA258" t="str">
            <v>000000</v>
          </cell>
          <cell r="BC258" t="str">
            <v>000000</v>
          </cell>
          <cell r="BE258" t="str">
            <v>000004</v>
          </cell>
          <cell r="BF258" t="str">
            <v>小松美喜</v>
          </cell>
          <cell r="BG258" t="str">
            <v>000000</v>
          </cell>
          <cell r="BI258" t="str">
            <v>000000</v>
          </cell>
          <cell r="BK258" t="str">
            <v>000000</v>
          </cell>
          <cell r="BM258" t="str">
            <v>000000</v>
          </cell>
          <cell r="BO258" t="str">
            <v>000000</v>
          </cell>
          <cell r="BQ258" t="str">
            <v>000000</v>
          </cell>
          <cell r="BS258" t="str">
            <v>000000</v>
          </cell>
          <cell r="BU258" t="str">
            <v>000000</v>
          </cell>
          <cell r="BW258" t="str">
            <v>000000</v>
          </cell>
          <cell r="BY258" t="str">
            <v>000000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I258">
            <v>0</v>
          </cell>
          <cell r="CK258">
            <v>0</v>
          </cell>
          <cell r="CM258">
            <v>0</v>
          </cell>
          <cell r="CO258">
            <v>0</v>
          </cell>
          <cell r="CQ258">
            <v>0</v>
          </cell>
          <cell r="CS258">
            <v>0</v>
          </cell>
          <cell r="CT258">
            <v>3</v>
          </cell>
          <cell r="CU258" t="str">
            <v>上代単価×掛率</v>
          </cell>
          <cell r="CV258">
            <v>50</v>
          </cell>
        </row>
        <row r="259">
          <cell r="A259" t="str">
            <v>202094</v>
          </cell>
          <cell r="B259" t="str">
            <v>(株)ｻﾝﾘﾊﾞｰ</v>
          </cell>
          <cell r="C259" t="str">
            <v>株式会社 eSPORTS</v>
          </cell>
          <cell r="D259" t="str">
            <v>株式会社 eSPORTS</v>
          </cell>
          <cell r="F259" t="str">
            <v>556-0003</v>
          </cell>
          <cell r="G259" t="str">
            <v>大阪府大阪市浪速区恵美須西</v>
          </cell>
          <cell r="H259" t="str">
            <v>2-14-21サザンパークス1F</v>
          </cell>
          <cell r="K259" t="str">
            <v>06-6630-6810</v>
          </cell>
          <cell r="L259" t="str">
            <v>06-6630-6811</v>
          </cell>
          <cell r="M259" t="str">
            <v>000000</v>
          </cell>
          <cell r="O259" t="str">
            <v>000219</v>
          </cell>
          <cell r="P259" t="str">
            <v>Select Fashion</v>
          </cell>
          <cell r="Q259" t="str">
            <v>110798</v>
          </cell>
          <cell r="R259" t="str">
            <v>ｻﾝﾘﾊﾞｰ</v>
          </cell>
          <cell r="S259" t="str">
            <v>000000</v>
          </cell>
          <cell r="U259" t="str">
            <v>000000</v>
          </cell>
          <cell r="W259" t="str">
            <v>000000</v>
          </cell>
          <cell r="Y259" t="str">
            <v>000000</v>
          </cell>
          <cell r="AA259" t="str">
            <v>000000</v>
          </cell>
          <cell r="AC259" t="str">
            <v>000000</v>
          </cell>
          <cell r="AE259" t="str">
            <v>000000</v>
          </cell>
          <cell r="AG259" t="str">
            <v>110798</v>
          </cell>
          <cell r="AH259" t="str">
            <v>ｻﾝﾘﾊﾞｰ</v>
          </cell>
          <cell r="AI259">
            <v>1</v>
          </cell>
          <cell r="AJ259" t="str">
            <v>支店</v>
          </cell>
          <cell r="AK259" t="str">
            <v>000000</v>
          </cell>
          <cell r="AM259" t="str">
            <v>000219</v>
          </cell>
          <cell r="AN259" t="str">
            <v>Select Fashion</v>
          </cell>
          <cell r="AO259" t="str">
            <v>110798</v>
          </cell>
          <cell r="AP259" t="str">
            <v>ｻﾝﾘﾊﾞｰ</v>
          </cell>
          <cell r="AQ259" t="str">
            <v>000000</v>
          </cell>
          <cell r="AS259" t="str">
            <v>000000</v>
          </cell>
          <cell r="AU259" t="str">
            <v>000000</v>
          </cell>
          <cell r="AW259" t="str">
            <v>000000</v>
          </cell>
          <cell r="AY259" t="str">
            <v>000000</v>
          </cell>
          <cell r="BA259" t="str">
            <v>000000</v>
          </cell>
          <cell r="BC259" t="str">
            <v>000000</v>
          </cell>
          <cell r="BE259" t="str">
            <v>000004</v>
          </cell>
          <cell r="BF259" t="str">
            <v>小松美喜</v>
          </cell>
          <cell r="BG259" t="str">
            <v>000000</v>
          </cell>
          <cell r="BI259" t="str">
            <v>000000</v>
          </cell>
          <cell r="BK259" t="str">
            <v>000000</v>
          </cell>
          <cell r="BM259" t="str">
            <v>000000</v>
          </cell>
          <cell r="BO259" t="str">
            <v>000000</v>
          </cell>
          <cell r="BQ259" t="str">
            <v>000000</v>
          </cell>
          <cell r="BS259" t="str">
            <v>000000</v>
          </cell>
          <cell r="BU259" t="str">
            <v>000000</v>
          </cell>
          <cell r="BW259" t="str">
            <v>000000</v>
          </cell>
          <cell r="BY259" t="str">
            <v>000000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I259">
            <v>0</v>
          </cell>
          <cell r="CK259">
            <v>0</v>
          </cell>
          <cell r="CM259">
            <v>0</v>
          </cell>
          <cell r="CO259">
            <v>0</v>
          </cell>
          <cell r="CQ259">
            <v>0</v>
          </cell>
          <cell r="CS259">
            <v>0</v>
          </cell>
          <cell r="CT259">
            <v>3</v>
          </cell>
          <cell r="CU259" t="str">
            <v>上代単価×掛率</v>
          </cell>
          <cell r="CV259">
            <v>50</v>
          </cell>
        </row>
        <row r="260">
          <cell r="A260" t="str">
            <v>202095</v>
          </cell>
          <cell r="B260" t="str">
            <v>(株)ｻﾝﾘﾊﾞｰ</v>
          </cell>
          <cell r="C260" t="str">
            <v>株式会社HARBEE＆NAVY</v>
          </cell>
          <cell r="D260" t="str">
            <v>株式会社HARBEE＆NAVY</v>
          </cell>
          <cell r="F260" t="str">
            <v>556-0003</v>
          </cell>
          <cell r="G260" t="str">
            <v>大阪府大阪市浪速区恵美須西</v>
          </cell>
          <cell r="H260" t="str">
            <v>2-14-21サザンパークス1F</v>
          </cell>
          <cell r="K260" t="str">
            <v>06-6630-6810</v>
          </cell>
          <cell r="L260" t="str">
            <v>06-6630-6811</v>
          </cell>
          <cell r="M260" t="str">
            <v>000000</v>
          </cell>
          <cell r="O260" t="str">
            <v>000219</v>
          </cell>
          <cell r="P260" t="str">
            <v>Select Fashion</v>
          </cell>
          <cell r="Q260" t="str">
            <v>110798</v>
          </cell>
          <cell r="R260" t="str">
            <v>ｻﾝﾘﾊﾞｰ</v>
          </cell>
          <cell r="S260" t="str">
            <v>000000</v>
          </cell>
          <cell r="U260" t="str">
            <v>000000</v>
          </cell>
          <cell r="W260" t="str">
            <v>000000</v>
          </cell>
          <cell r="Y260" t="str">
            <v>000000</v>
          </cell>
          <cell r="AA260" t="str">
            <v>000000</v>
          </cell>
          <cell r="AC260" t="str">
            <v>000000</v>
          </cell>
          <cell r="AE260" t="str">
            <v>000000</v>
          </cell>
          <cell r="AG260" t="str">
            <v>110798</v>
          </cell>
          <cell r="AH260" t="str">
            <v>ｻﾝﾘﾊﾞｰ</v>
          </cell>
          <cell r="AI260">
            <v>1</v>
          </cell>
          <cell r="AJ260" t="str">
            <v>支店</v>
          </cell>
          <cell r="AK260" t="str">
            <v>000000</v>
          </cell>
          <cell r="AM260" t="str">
            <v>000219</v>
          </cell>
          <cell r="AN260" t="str">
            <v>Select Fashion</v>
          </cell>
          <cell r="AO260" t="str">
            <v>110798</v>
          </cell>
          <cell r="AP260" t="str">
            <v>ｻﾝﾘﾊﾞｰ</v>
          </cell>
          <cell r="AQ260" t="str">
            <v>000000</v>
          </cell>
          <cell r="AS260" t="str">
            <v>000000</v>
          </cell>
          <cell r="AU260" t="str">
            <v>000000</v>
          </cell>
          <cell r="AW260" t="str">
            <v>000000</v>
          </cell>
          <cell r="AY260" t="str">
            <v>000000</v>
          </cell>
          <cell r="BA260" t="str">
            <v>000000</v>
          </cell>
          <cell r="BC260" t="str">
            <v>000000</v>
          </cell>
          <cell r="BE260" t="str">
            <v>000004</v>
          </cell>
          <cell r="BF260" t="str">
            <v>小松美喜</v>
          </cell>
          <cell r="BG260" t="str">
            <v>000000</v>
          </cell>
          <cell r="BI260" t="str">
            <v>000000</v>
          </cell>
          <cell r="BK260" t="str">
            <v>000000</v>
          </cell>
          <cell r="BM260" t="str">
            <v>000000</v>
          </cell>
          <cell r="BO260" t="str">
            <v>000000</v>
          </cell>
          <cell r="BQ260" t="str">
            <v>000000</v>
          </cell>
          <cell r="BS260" t="str">
            <v>000000</v>
          </cell>
          <cell r="BU260" t="str">
            <v>000000</v>
          </cell>
          <cell r="BW260" t="str">
            <v>000000</v>
          </cell>
          <cell r="BY260" t="str">
            <v>000000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I260">
            <v>0</v>
          </cell>
          <cell r="CK260">
            <v>0</v>
          </cell>
          <cell r="CM260">
            <v>0</v>
          </cell>
          <cell r="CO260">
            <v>0</v>
          </cell>
          <cell r="CQ260">
            <v>0</v>
          </cell>
          <cell r="CS260">
            <v>0</v>
          </cell>
          <cell r="CT260">
            <v>3</v>
          </cell>
          <cell r="CU260" t="str">
            <v>上代単価×掛率</v>
          </cell>
          <cell r="CV260">
            <v>50</v>
          </cell>
        </row>
        <row r="261">
          <cell r="A261" t="str">
            <v>202096</v>
          </cell>
          <cell r="B261" t="str">
            <v>(株)ｻﾝﾘﾊﾞｰ</v>
          </cell>
          <cell r="C261" t="str">
            <v>株式会社 ｶﾝﾊﾟﾈﾗ</v>
          </cell>
          <cell r="D261" t="str">
            <v>株式会社 ｶﾝﾊﾟﾈﾗ</v>
          </cell>
          <cell r="F261" t="str">
            <v>556-0003</v>
          </cell>
          <cell r="G261" t="str">
            <v>大阪府大阪市浪速区恵美須西</v>
          </cell>
          <cell r="H261" t="str">
            <v>2-14-21サザンパークス1F</v>
          </cell>
          <cell r="K261" t="str">
            <v>06-6630-6810</v>
          </cell>
          <cell r="L261" t="str">
            <v>06-6630-6811</v>
          </cell>
          <cell r="M261" t="str">
            <v>000000</v>
          </cell>
          <cell r="O261" t="str">
            <v>000219</v>
          </cell>
          <cell r="P261" t="str">
            <v>Select Fashion</v>
          </cell>
          <cell r="Q261" t="str">
            <v>110798</v>
          </cell>
          <cell r="R261" t="str">
            <v>ｻﾝﾘﾊﾞｰ</v>
          </cell>
          <cell r="S261" t="str">
            <v>000000</v>
          </cell>
          <cell r="U261" t="str">
            <v>000000</v>
          </cell>
          <cell r="W261" t="str">
            <v>000000</v>
          </cell>
          <cell r="Y261" t="str">
            <v>000000</v>
          </cell>
          <cell r="AA261" t="str">
            <v>000000</v>
          </cell>
          <cell r="AC261" t="str">
            <v>000000</v>
          </cell>
          <cell r="AE261" t="str">
            <v>000000</v>
          </cell>
          <cell r="AG261" t="str">
            <v>110798</v>
          </cell>
          <cell r="AH261" t="str">
            <v>ｻﾝﾘﾊﾞｰ</v>
          </cell>
          <cell r="AI261">
            <v>1</v>
          </cell>
          <cell r="AJ261" t="str">
            <v>支店</v>
          </cell>
          <cell r="AK261" t="str">
            <v>000000</v>
          </cell>
          <cell r="AM261" t="str">
            <v>000219</v>
          </cell>
          <cell r="AN261" t="str">
            <v>Select Fashion</v>
          </cell>
          <cell r="AO261" t="str">
            <v>110798</v>
          </cell>
          <cell r="AP261" t="str">
            <v>ｻﾝﾘﾊﾞｰ</v>
          </cell>
          <cell r="AQ261" t="str">
            <v>000000</v>
          </cell>
          <cell r="AS261" t="str">
            <v>000000</v>
          </cell>
          <cell r="AU261" t="str">
            <v>000000</v>
          </cell>
          <cell r="AW261" t="str">
            <v>000000</v>
          </cell>
          <cell r="AY261" t="str">
            <v>000000</v>
          </cell>
          <cell r="BA261" t="str">
            <v>000000</v>
          </cell>
          <cell r="BC261" t="str">
            <v>000000</v>
          </cell>
          <cell r="BE261" t="str">
            <v>000004</v>
          </cell>
          <cell r="BF261" t="str">
            <v>小松美喜</v>
          </cell>
          <cell r="BG261" t="str">
            <v>000000</v>
          </cell>
          <cell r="BI261" t="str">
            <v>000000</v>
          </cell>
          <cell r="BK261" t="str">
            <v>000000</v>
          </cell>
          <cell r="BM261" t="str">
            <v>000000</v>
          </cell>
          <cell r="BO261" t="str">
            <v>000000</v>
          </cell>
          <cell r="BQ261" t="str">
            <v>000000</v>
          </cell>
          <cell r="BS261" t="str">
            <v>000000</v>
          </cell>
          <cell r="BU261" t="str">
            <v>000000</v>
          </cell>
          <cell r="BW261" t="str">
            <v>000000</v>
          </cell>
          <cell r="BY261" t="str">
            <v>000000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I261">
            <v>0</v>
          </cell>
          <cell r="CK261">
            <v>0</v>
          </cell>
          <cell r="CM261">
            <v>0</v>
          </cell>
          <cell r="CO261">
            <v>0</v>
          </cell>
          <cell r="CQ261">
            <v>0</v>
          </cell>
          <cell r="CS261">
            <v>0</v>
          </cell>
          <cell r="CT261">
            <v>3</v>
          </cell>
          <cell r="CU261" t="str">
            <v>上代単価×掛率</v>
          </cell>
          <cell r="CV261">
            <v>50</v>
          </cell>
        </row>
        <row r="262">
          <cell r="A262" t="str">
            <v>202097</v>
          </cell>
          <cell r="B262" t="str">
            <v>(株)ｻﾝﾘﾊﾞｰ</v>
          </cell>
          <cell r="C262" t="str">
            <v>QUESTONS</v>
          </cell>
          <cell r="D262" t="str">
            <v>QUESTONS</v>
          </cell>
          <cell r="F262" t="str">
            <v>556-0003</v>
          </cell>
          <cell r="G262" t="str">
            <v>大阪府大阪市浪速区恵美須西</v>
          </cell>
          <cell r="H262" t="str">
            <v>2-14-21サザンパークス1F</v>
          </cell>
          <cell r="K262" t="str">
            <v>06-6630-6810</v>
          </cell>
          <cell r="L262" t="str">
            <v>06-6630-6811</v>
          </cell>
          <cell r="M262" t="str">
            <v>000000</v>
          </cell>
          <cell r="O262" t="str">
            <v>000219</v>
          </cell>
          <cell r="P262" t="str">
            <v>Select Fashion</v>
          </cell>
          <cell r="Q262" t="str">
            <v>110798</v>
          </cell>
          <cell r="R262" t="str">
            <v>ｻﾝﾘﾊﾞｰ</v>
          </cell>
          <cell r="S262" t="str">
            <v>000000</v>
          </cell>
          <cell r="U262" t="str">
            <v>000000</v>
          </cell>
          <cell r="W262" t="str">
            <v>000000</v>
          </cell>
          <cell r="Y262" t="str">
            <v>000000</v>
          </cell>
          <cell r="AA262" t="str">
            <v>000000</v>
          </cell>
          <cell r="AC262" t="str">
            <v>000000</v>
          </cell>
          <cell r="AE262" t="str">
            <v>000000</v>
          </cell>
          <cell r="AG262" t="str">
            <v>110798</v>
          </cell>
          <cell r="AH262" t="str">
            <v>ｻﾝﾘﾊﾞｰ</v>
          </cell>
          <cell r="AI262">
            <v>1</v>
          </cell>
          <cell r="AJ262" t="str">
            <v>支店</v>
          </cell>
          <cell r="AK262" t="str">
            <v>000000</v>
          </cell>
          <cell r="AM262" t="str">
            <v>000219</v>
          </cell>
          <cell r="AN262" t="str">
            <v>Select Fashion</v>
          </cell>
          <cell r="AO262" t="str">
            <v>110798</v>
          </cell>
          <cell r="AP262" t="str">
            <v>ｻﾝﾘﾊﾞｰ</v>
          </cell>
          <cell r="AQ262" t="str">
            <v>000000</v>
          </cell>
          <cell r="AS262" t="str">
            <v>000000</v>
          </cell>
          <cell r="AU262" t="str">
            <v>000000</v>
          </cell>
          <cell r="AW262" t="str">
            <v>000000</v>
          </cell>
          <cell r="AY262" t="str">
            <v>000000</v>
          </cell>
          <cell r="BA262" t="str">
            <v>000000</v>
          </cell>
          <cell r="BC262" t="str">
            <v>000000</v>
          </cell>
          <cell r="BE262" t="str">
            <v>000004</v>
          </cell>
          <cell r="BF262" t="str">
            <v>小松美喜</v>
          </cell>
          <cell r="BG262" t="str">
            <v>000000</v>
          </cell>
          <cell r="BI262" t="str">
            <v>000000</v>
          </cell>
          <cell r="BK262" t="str">
            <v>000000</v>
          </cell>
          <cell r="BM262" t="str">
            <v>000000</v>
          </cell>
          <cell r="BO262" t="str">
            <v>000000</v>
          </cell>
          <cell r="BQ262" t="str">
            <v>000000</v>
          </cell>
          <cell r="BS262" t="str">
            <v>000000</v>
          </cell>
          <cell r="BU262" t="str">
            <v>000000</v>
          </cell>
          <cell r="BW262" t="str">
            <v>000000</v>
          </cell>
          <cell r="BY262" t="str">
            <v>000000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I262">
            <v>0</v>
          </cell>
          <cell r="CK262">
            <v>0</v>
          </cell>
          <cell r="CM262">
            <v>0</v>
          </cell>
          <cell r="CO262">
            <v>0</v>
          </cell>
          <cell r="CQ262">
            <v>0</v>
          </cell>
          <cell r="CS262">
            <v>0</v>
          </cell>
          <cell r="CT262">
            <v>3</v>
          </cell>
          <cell r="CU262" t="str">
            <v>上代単価×掛率</v>
          </cell>
          <cell r="CV262">
            <v>50</v>
          </cell>
        </row>
        <row r="263">
          <cell r="A263" t="str">
            <v>202098</v>
          </cell>
          <cell r="B263" t="str">
            <v>(株)ｻﾝﾘﾊﾞｰ</v>
          </cell>
          <cell r="C263" t="str">
            <v>有限会社 ﾌﾟﾚｾﾞﾝｽ</v>
          </cell>
          <cell r="D263" t="str">
            <v>有限会社 ﾌﾟﾚｾﾞﾝｽ</v>
          </cell>
          <cell r="F263" t="str">
            <v>556-0003</v>
          </cell>
          <cell r="G263" t="str">
            <v>大阪府大阪市浪速区恵美須西</v>
          </cell>
          <cell r="H263" t="str">
            <v>2-14-21サザンパークス1F</v>
          </cell>
          <cell r="K263" t="str">
            <v>06-6630-6810</v>
          </cell>
          <cell r="L263" t="str">
            <v>06-6630-6811</v>
          </cell>
          <cell r="M263" t="str">
            <v>000000</v>
          </cell>
          <cell r="O263" t="str">
            <v>000219</v>
          </cell>
          <cell r="P263" t="str">
            <v>Select Fashion</v>
          </cell>
          <cell r="Q263" t="str">
            <v>110798</v>
          </cell>
          <cell r="R263" t="str">
            <v>ｻﾝﾘﾊﾞｰ</v>
          </cell>
          <cell r="S263" t="str">
            <v>000000</v>
          </cell>
          <cell r="U263" t="str">
            <v>000000</v>
          </cell>
          <cell r="W263" t="str">
            <v>000000</v>
          </cell>
          <cell r="Y263" t="str">
            <v>000000</v>
          </cell>
          <cell r="AA263" t="str">
            <v>000000</v>
          </cell>
          <cell r="AC263" t="str">
            <v>000000</v>
          </cell>
          <cell r="AE263" t="str">
            <v>000000</v>
          </cell>
          <cell r="AG263" t="str">
            <v>110798</v>
          </cell>
          <cell r="AH263" t="str">
            <v>ｻﾝﾘﾊﾞｰ</v>
          </cell>
          <cell r="AI263">
            <v>1</v>
          </cell>
          <cell r="AJ263" t="str">
            <v>支店</v>
          </cell>
          <cell r="AK263" t="str">
            <v>000000</v>
          </cell>
          <cell r="AM263" t="str">
            <v>000219</v>
          </cell>
          <cell r="AN263" t="str">
            <v>Select Fashion</v>
          </cell>
          <cell r="AO263" t="str">
            <v>110798</v>
          </cell>
          <cell r="AP263" t="str">
            <v>ｻﾝﾘﾊﾞｰ</v>
          </cell>
          <cell r="AQ263" t="str">
            <v>000000</v>
          </cell>
          <cell r="AS263" t="str">
            <v>000000</v>
          </cell>
          <cell r="AU263" t="str">
            <v>000000</v>
          </cell>
          <cell r="AW263" t="str">
            <v>000000</v>
          </cell>
          <cell r="AY263" t="str">
            <v>000000</v>
          </cell>
          <cell r="BA263" t="str">
            <v>000000</v>
          </cell>
          <cell r="BC263" t="str">
            <v>000000</v>
          </cell>
          <cell r="BE263" t="str">
            <v>000004</v>
          </cell>
          <cell r="BF263" t="str">
            <v>小松美喜</v>
          </cell>
          <cell r="BG263" t="str">
            <v>000000</v>
          </cell>
          <cell r="BI263" t="str">
            <v>000000</v>
          </cell>
          <cell r="BK263" t="str">
            <v>000000</v>
          </cell>
          <cell r="BM263" t="str">
            <v>000000</v>
          </cell>
          <cell r="BO263" t="str">
            <v>000000</v>
          </cell>
          <cell r="BQ263" t="str">
            <v>000000</v>
          </cell>
          <cell r="BS263" t="str">
            <v>000000</v>
          </cell>
          <cell r="BU263" t="str">
            <v>000000</v>
          </cell>
          <cell r="BW263" t="str">
            <v>000000</v>
          </cell>
          <cell r="BY263" t="str">
            <v>000000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I263">
            <v>0</v>
          </cell>
          <cell r="CK263">
            <v>0</v>
          </cell>
          <cell r="CM263">
            <v>0</v>
          </cell>
          <cell r="CO263">
            <v>0</v>
          </cell>
          <cell r="CQ263">
            <v>0</v>
          </cell>
          <cell r="CS263">
            <v>0</v>
          </cell>
          <cell r="CT263">
            <v>3</v>
          </cell>
          <cell r="CU263" t="str">
            <v>上代単価×掛率</v>
          </cell>
          <cell r="CV263">
            <v>50</v>
          </cell>
        </row>
        <row r="264">
          <cell r="A264" t="str">
            <v>202099</v>
          </cell>
          <cell r="B264" t="str">
            <v>(株)ｻﾝﾘﾊﾞｰ</v>
          </cell>
          <cell r="C264" t="str">
            <v>株式会社 ﾏﾂﾔ</v>
          </cell>
          <cell r="D264" t="str">
            <v>株式会社 ﾏﾂﾔ</v>
          </cell>
          <cell r="F264" t="str">
            <v>556-0003</v>
          </cell>
          <cell r="G264" t="str">
            <v>大阪府大阪市浪速区恵美須西</v>
          </cell>
          <cell r="H264" t="str">
            <v>2-14-21サザンパークス1F</v>
          </cell>
          <cell r="K264" t="str">
            <v>06-6630-6810</v>
          </cell>
          <cell r="L264" t="str">
            <v>06-6630-6811</v>
          </cell>
          <cell r="M264" t="str">
            <v>000000</v>
          </cell>
          <cell r="O264" t="str">
            <v>000219</v>
          </cell>
          <cell r="P264" t="str">
            <v>Select Fashion</v>
          </cell>
          <cell r="Q264" t="str">
            <v>110798</v>
          </cell>
          <cell r="R264" t="str">
            <v>ｻﾝﾘﾊﾞｰ</v>
          </cell>
          <cell r="S264" t="str">
            <v>000000</v>
          </cell>
          <cell r="U264" t="str">
            <v>000000</v>
          </cell>
          <cell r="W264" t="str">
            <v>000000</v>
          </cell>
          <cell r="Y264" t="str">
            <v>000000</v>
          </cell>
          <cell r="AA264" t="str">
            <v>000000</v>
          </cell>
          <cell r="AC264" t="str">
            <v>000000</v>
          </cell>
          <cell r="AE264" t="str">
            <v>000000</v>
          </cell>
          <cell r="AG264" t="str">
            <v>110798</v>
          </cell>
          <cell r="AH264" t="str">
            <v>ｻﾝﾘﾊﾞｰ</v>
          </cell>
          <cell r="AI264">
            <v>1</v>
          </cell>
          <cell r="AJ264" t="str">
            <v>支店</v>
          </cell>
          <cell r="AK264" t="str">
            <v>000000</v>
          </cell>
          <cell r="AM264" t="str">
            <v>000219</v>
          </cell>
          <cell r="AN264" t="str">
            <v>Select Fashion</v>
          </cell>
          <cell r="AO264" t="str">
            <v>110798</v>
          </cell>
          <cell r="AP264" t="str">
            <v>ｻﾝﾘﾊﾞｰ</v>
          </cell>
          <cell r="AQ264" t="str">
            <v>000000</v>
          </cell>
          <cell r="AS264" t="str">
            <v>000000</v>
          </cell>
          <cell r="AU264" t="str">
            <v>000000</v>
          </cell>
          <cell r="AW264" t="str">
            <v>000000</v>
          </cell>
          <cell r="AY264" t="str">
            <v>000000</v>
          </cell>
          <cell r="BA264" t="str">
            <v>000000</v>
          </cell>
          <cell r="BC264" t="str">
            <v>000000</v>
          </cell>
          <cell r="BE264" t="str">
            <v>000004</v>
          </cell>
          <cell r="BF264" t="str">
            <v>小松美喜</v>
          </cell>
          <cell r="BG264" t="str">
            <v>000000</v>
          </cell>
          <cell r="BI264" t="str">
            <v>000000</v>
          </cell>
          <cell r="BK264" t="str">
            <v>000000</v>
          </cell>
          <cell r="BM264" t="str">
            <v>000000</v>
          </cell>
          <cell r="BO264" t="str">
            <v>000000</v>
          </cell>
          <cell r="BQ264" t="str">
            <v>000000</v>
          </cell>
          <cell r="BS264" t="str">
            <v>000000</v>
          </cell>
          <cell r="BU264" t="str">
            <v>000000</v>
          </cell>
          <cell r="BW264" t="str">
            <v>000000</v>
          </cell>
          <cell r="BY264" t="str">
            <v>000000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I264">
            <v>0</v>
          </cell>
          <cell r="CK264">
            <v>0</v>
          </cell>
          <cell r="CM264">
            <v>0</v>
          </cell>
          <cell r="CO264">
            <v>0</v>
          </cell>
          <cell r="CQ264">
            <v>0</v>
          </cell>
          <cell r="CS264">
            <v>0</v>
          </cell>
          <cell r="CT264">
            <v>3</v>
          </cell>
          <cell r="CU264" t="str">
            <v>上代単価×掛率</v>
          </cell>
          <cell r="CV264">
            <v>50</v>
          </cell>
        </row>
        <row r="265">
          <cell r="A265" t="str">
            <v>202100</v>
          </cell>
          <cell r="B265" t="str">
            <v>(株)ｻﾝﾘﾊﾞｰ</v>
          </cell>
          <cell r="C265" t="str">
            <v>LOFTMAN COOP KYOTO</v>
          </cell>
          <cell r="D265" t="str">
            <v>LOFTMAN COOP KYOTO</v>
          </cell>
          <cell r="F265" t="str">
            <v>556-0003</v>
          </cell>
          <cell r="G265" t="str">
            <v>大阪府大阪市浪速区恵美須西</v>
          </cell>
          <cell r="H265" t="str">
            <v>2-14-21サザンパークス1F</v>
          </cell>
          <cell r="K265" t="str">
            <v>06-6630-6810</v>
          </cell>
          <cell r="L265" t="str">
            <v>06-6630-6811</v>
          </cell>
          <cell r="M265" t="str">
            <v>000000</v>
          </cell>
          <cell r="O265" t="str">
            <v>000219</v>
          </cell>
          <cell r="P265" t="str">
            <v>Select Fashion</v>
          </cell>
          <cell r="Q265" t="str">
            <v>110798</v>
          </cell>
          <cell r="R265" t="str">
            <v>ｻﾝﾘﾊﾞｰ</v>
          </cell>
          <cell r="S265" t="str">
            <v>000000</v>
          </cell>
          <cell r="U265" t="str">
            <v>000000</v>
          </cell>
          <cell r="W265" t="str">
            <v>000000</v>
          </cell>
          <cell r="Y265" t="str">
            <v>000000</v>
          </cell>
          <cell r="AA265" t="str">
            <v>000000</v>
          </cell>
          <cell r="AC265" t="str">
            <v>000000</v>
          </cell>
          <cell r="AE265" t="str">
            <v>000000</v>
          </cell>
          <cell r="AG265" t="str">
            <v>110798</v>
          </cell>
          <cell r="AH265" t="str">
            <v>ｻﾝﾘﾊﾞｰ</v>
          </cell>
          <cell r="AI265">
            <v>1</v>
          </cell>
          <cell r="AJ265" t="str">
            <v>支店</v>
          </cell>
          <cell r="AK265" t="str">
            <v>000000</v>
          </cell>
          <cell r="AM265" t="str">
            <v>000219</v>
          </cell>
          <cell r="AN265" t="str">
            <v>Select Fashion</v>
          </cell>
          <cell r="AO265" t="str">
            <v>110798</v>
          </cell>
          <cell r="AP265" t="str">
            <v>ｻﾝﾘﾊﾞｰ</v>
          </cell>
          <cell r="AQ265" t="str">
            <v>000000</v>
          </cell>
          <cell r="AS265" t="str">
            <v>000000</v>
          </cell>
          <cell r="AU265" t="str">
            <v>000000</v>
          </cell>
          <cell r="AW265" t="str">
            <v>000000</v>
          </cell>
          <cell r="AY265" t="str">
            <v>000000</v>
          </cell>
          <cell r="BA265" t="str">
            <v>000000</v>
          </cell>
          <cell r="BC265" t="str">
            <v>000000</v>
          </cell>
          <cell r="BE265" t="str">
            <v>000004</v>
          </cell>
          <cell r="BF265" t="str">
            <v>小松美喜</v>
          </cell>
          <cell r="BG265" t="str">
            <v>000000</v>
          </cell>
          <cell r="BI265" t="str">
            <v>000000</v>
          </cell>
          <cell r="BK265" t="str">
            <v>000000</v>
          </cell>
          <cell r="BM265" t="str">
            <v>000000</v>
          </cell>
          <cell r="BO265" t="str">
            <v>000000</v>
          </cell>
          <cell r="BQ265" t="str">
            <v>000000</v>
          </cell>
          <cell r="BS265" t="str">
            <v>000000</v>
          </cell>
          <cell r="BU265" t="str">
            <v>000000</v>
          </cell>
          <cell r="BW265" t="str">
            <v>000000</v>
          </cell>
          <cell r="BY265" t="str">
            <v>000000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I265">
            <v>0</v>
          </cell>
          <cell r="CK265">
            <v>0</v>
          </cell>
          <cell r="CM265">
            <v>0</v>
          </cell>
          <cell r="CO265">
            <v>0</v>
          </cell>
          <cell r="CQ265">
            <v>0</v>
          </cell>
          <cell r="CS265">
            <v>0</v>
          </cell>
          <cell r="CT265">
            <v>3</v>
          </cell>
          <cell r="CU265" t="str">
            <v>上代単価×掛率</v>
          </cell>
          <cell r="CV265">
            <v>50</v>
          </cell>
        </row>
        <row r="266">
          <cell r="A266" t="str">
            <v>202101</v>
          </cell>
          <cell r="B266" t="str">
            <v>(株)ｻﾝﾘﾊﾞｰ</v>
          </cell>
          <cell r="C266" t="str">
            <v>ﾜﾝｽﾞﾏｯｸｽ郡山店</v>
          </cell>
          <cell r="D266" t="str">
            <v>ﾜﾝｽﾞﾏｯｸｽ郡山店</v>
          </cell>
          <cell r="F266" t="str">
            <v>556-0003</v>
          </cell>
          <cell r="G266" t="str">
            <v>大阪府大阪市浪速区恵美須西</v>
          </cell>
          <cell r="H266" t="str">
            <v>2-14-21サザンパークス1F</v>
          </cell>
          <cell r="K266" t="str">
            <v>06-6630-6810</v>
          </cell>
          <cell r="L266" t="str">
            <v>06-6630-6811</v>
          </cell>
          <cell r="M266" t="str">
            <v>000000</v>
          </cell>
          <cell r="O266" t="str">
            <v>000219</v>
          </cell>
          <cell r="P266" t="str">
            <v>Select Fashion</v>
          </cell>
          <cell r="Q266" t="str">
            <v>110798</v>
          </cell>
          <cell r="R266" t="str">
            <v>ｻﾝﾘﾊﾞｰ</v>
          </cell>
          <cell r="S266" t="str">
            <v>000000</v>
          </cell>
          <cell r="U266" t="str">
            <v>000000</v>
          </cell>
          <cell r="W266" t="str">
            <v>000000</v>
          </cell>
          <cell r="Y266" t="str">
            <v>000000</v>
          </cell>
          <cell r="AA266" t="str">
            <v>000000</v>
          </cell>
          <cell r="AC266" t="str">
            <v>000000</v>
          </cell>
          <cell r="AE266" t="str">
            <v>000000</v>
          </cell>
          <cell r="AG266" t="str">
            <v>110798</v>
          </cell>
          <cell r="AH266" t="str">
            <v>ｻﾝﾘﾊﾞｰ</v>
          </cell>
          <cell r="AI266">
            <v>1</v>
          </cell>
          <cell r="AJ266" t="str">
            <v>支店</v>
          </cell>
          <cell r="AK266" t="str">
            <v>000000</v>
          </cell>
          <cell r="AM266" t="str">
            <v>000219</v>
          </cell>
          <cell r="AN266" t="str">
            <v>Select Fashion</v>
          </cell>
          <cell r="AO266" t="str">
            <v>110798</v>
          </cell>
          <cell r="AP266" t="str">
            <v>ｻﾝﾘﾊﾞｰ</v>
          </cell>
          <cell r="AQ266" t="str">
            <v>000000</v>
          </cell>
          <cell r="AS266" t="str">
            <v>000000</v>
          </cell>
          <cell r="AU266" t="str">
            <v>000000</v>
          </cell>
          <cell r="AW266" t="str">
            <v>000000</v>
          </cell>
          <cell r="AY266" t="str">
            <v>000000</v>
          </cell>
          <cell r="BA266" t="str">
            <v>000000</v>
          </cell>
          <cell r="BC266" t="str">
            <v>000000</v>
          </cell>
          <cell r="BE266" t="str">
            <v>000004</v>
          </cell>
          <cell r="BF266" t="str">
            <v>小松美喜</v>
          </cell>
          <cell r="BG266" t="str">
            <v>000000</v>
          </cell>
          <cell r="BI266" t="str">
            <v>000000</v>
          </cell>
          <cell r="BK266" t="str">
            <v>000000</v>
          </cell>
          <cell r="BM266" t="str">
            <v>000000</v>
          </cell>
          <cell r="BO266" t="str">
            <v>000000</v>
          </cell>
          <cell r="BQ266" t="str">
            <v>000000</v>
          </cell>
          <cell r="BS266" t="str">
            <v>000000</v>
          </cell>
          <cell r="BU266" t="str">
            <v>000000</v>
          </cell>
          <cell r="BW266" t="str">
            <v>000000</v>
          </cell>
          <cell r="BY266" t="str">
            <v>000000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I266">
            <v>0</v>
          </cell>
          <cell r="CK266">
            <v>0</v>
          </cell>
          <cell r="CM266">
            <v>0</v>
          </cell>
          <cell r="CO266">
            <v>0</v>
          </cell>
          <cell r="CQ266">
            <v>0</v>
          </cell>
          <cell r="CS266">
            <v>0</v>
          </cell>
          <cell r="CT266">
            <v>3</v>
          </cell>
          <cell r="CU266" t="str">
            <v>上代単価×掛率</v>
          </cell>
          <cell r="CV266">
            <v>50</v>
          </cell>
        </row>
        <row r="267">
          <cell r="A267" t="str">
            <v>202103</v>
          </cell>
          <cell r="B267" t="str">
            <v>関係者販売</v>
          </cell>
          <cell r="C267" t="str">
            <v>関係者販売</v>
          </cell>
          <cell r="D267" t="str">
            <v>関係者販売</v>
          </cell>
          <cell r="M267" t="str">
            <v>000000</v>
          </cell>
          <cell r="O267" t="str">
            <v>000000</v>
          </cell>
          <cell r="Q267" t="str">
            <v>190077</v>
          </cell>
          <cell r="R267" t="str">
            <v>関係者販売（親）</v>
          </cell>
          <cell r="S267" t="str">
            <v>000000</v>
          </cell>
          <cell r="U267" t="str">
            <v>000000</v>
          </cell>
          <cell r="W267" t="str">
            <v>000000</v>
          </cell>
          <cell r="Y267" t="str">
            <v>000000</v>
          </cell>
          <cell r="AA267" t="str">
            <v>000000</v>
          </cell>
          <cell r="AC267" t="str">
            <v>000000</v>
          </cell>
          <cell r="AE267" t="str">
            <v>000000</v>
          </cell>
          <cell r="AG267" t="str">
            <v>190077</v>
          </cell>
          <cell r="AH267" t="str">
            <v>関係者販売（親）</v>
          </cell>
          <cell r="AI267">
            <v>1</v>
          </cell>
          <cell r="AJ267" t="str">
            <v>支店</v>
          </cell>
          <cell r="AK267" t="str">
            <v>000000</v>
          </cell>
          <cell r="AM267" t="str">
            <v>000000</v>
          </cell>
          <cell r="AO267" t="str">
            <v>190077</v>
          </cell>
          <cell r="AP267" t="str">
            <v>関係者販売（親）</v>
          </cell>
          <cell r="AQ267" t="str">
            <v>000000</v>
          </cell>
          <cell r="AS267" t="str">
            <v>000000</v>
          </cell>
          <cell r="AU267" t="str">
            <v>000000</v>
          </cell>
          <cell r="AW267" t="str">
            <v>000000</v>
          </cell>
          <cell r="AY267" t="str">
            <v>000000</v>
          </cell>
          <cell r="BA267" t="str">
            <v>000000</v>
          </cell>
          <cell r="BC267" t="str">
            <v>000000</v>
          </cell>
          <cell r="BE267" t="str">
            <v>000040</v>
          </cell>
          <cell r="BF267" t="str">
            <v>その他</v>
          </cell>
          <cell r="BG267" t="str">
            <v>000000</v>
          </cell>
          <cell r="BI267" t="str">
            <v>000000</v>
          </cell>
          <cell r="BK267" t="str">
            <v>000000</v>
          </cell>
          <cell r="BM267" t="str">
            <v>000000</v>
          </cell>
          <cell r="BO267" t="str">
            <v>000000</v>
          </cell>
          <cell r="BQ267" t="str">
            <v>000000</v>
          </cell>
          <cell r="BS267" t="str">
            <v>000000</v>
          </cell>
          <cell r="BU267" t="str">
            <v>000000</v>
          </cell>
          <cell r="BW267" t="str">
            <v>000000</v>
          </cell>
          <cell r="BY267" t="str">
            <v>000000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I267">
            <v>0</v>
          </cell>
          <cell r="CK267">
            <v>0</v>
          </cell>
          <cell r="CM267">
            <v>0</v>
          </cell>
          <cell r="CO267">
            <v>0</v>
          </cell>
          <cell r="CQ267">
            <v>0</v>
          </cell>
          <cell r="CS267">
            <v>0</v>
          </cell>
          <cell r="CT267">
            <v>3</v>
          </cell>
          <cell r="CU267" t="str">
            <v>上代単価×掛率</v>
          </cell>
          <cell r="CV267">
            <v>50</v>
          </cell>
        </row>
        <row r="268">
          <cell r="A268" t="str">
            <v>202104</v>
          </cell>
          <cell r="B268" t="str">
            <v>ﾌﾟﾛﾓ関係者販売</v>
          </cell>
          <cell r="C268" t="str">
            <v>ﾌﾟﾛﾓ関係者販売</v>
          </cell>
          <cell r="D268" t="str">
            <v>ﾌﾟﾛﾓ関係者販売</v>
          </cell>
          <cell r="M268" t="str">
            <v>000000</v>
          </cell>
          <cell r="O268" t="str">
            <v>000000</v>
          </cell>
          <cell r="Q268" t="str">
            <v>190077</v>
          </cell>
          <cell r="R268" t="str">
            <v>関係者販売（親）</v>
          </cell>
          <cell r="S268" t="str">
            <v>000000</v>
          </cell>
          <cell r="U268" t="str">
            <v>000000</v>
          </cell>
          <cell r="W268" t="str">
            <v>000000</v>
          </cell>
          <cell r="Y268" t="str">
            <v>000000</v>
          </cell>
          <cell r="AA268" t="str">
            <v>000000</v>
          </cell>
          <cell r="AC268" t="str">
            <v>000000</v>
          </cell>
          <cell r="AE268" t="str">
            <v>000000</v>
          </cell>
          <cell r="AG268" t="str">
            <v>190077</v>
          </cell>
          <cell r="AH268" t="str">
            <v>関係者販売（親）</v>
          </cell>
          <cell r="AI268">
            <v>1</v>
          </cell>
          <cell r="AJ268" t="str">
            <v>支店</v>
          </cell>
          <cell r="AK268" t="str">
            <v>000000</v>
          </cell>
          <cell r="AM268" t="str">
            <v>000000</v>
          </cell>
          <cell r="AO268" t="str">
            <v>190077</v>
          </cell>
          <cell r="AP268" t="str">
            <v>関係者販売（親）</v>
          </cell>
          <cell r="AQ268" t="str">
            <v>000000</v>
          </cell>
          <cell r="AS268" t="str">
            <v>000000</v>
          </cell>
          <cell r="AU268" t="str">
            <v>000000</v>
          </cell>
          <cell r="AW268" t="str">
            <v>000000</v>
          </cell>
          <cell r="AY268" t="str">
            <v>000000</v>
          </cell>
          <cell r="BA268" t="str">
            <v>000000</v>
          </cell>
          <cell r="BC268" t="str">
            <v>000000</v>
          </cell>
          <cell r="BE268" t="str">
            <v>000040</v>
          </cell>
          <cell r="BF268" t="str">
            <v>その他</v>
          </cell>
          <cell r="BG268" t="str">
            <v>000000</v>
          </cell>
          <cell r="BI268" t="str">
            <v>000000</v>
          </cell>
          <cell r="BK268" t="str">
            <v>000000</v>
          </cell>
          <cell r="BM268" t="str">
            <v>000000</v>
          </cell>
          <cell r="BO268" t="str">
            <v>000000</v>
          </cell>
          <cell r="BQ268" t="str">
            <v>000000</v>
          </cell>
          <cell r="BS268" t="str">
            <v>000000</v>
          </cell>
          <cell r="BU268" t="str">
            <v>000000</v>
          </cell>
          <cell r="BW268" t="str">
            <v>000000</v>
          </cell>
          <cell r="BY268" t="str">
            <v>000000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I268">
            <v>0</v>
          </cell>
          <cell r="CK268">
            <v>0</v>
          </cell>
          <cell r="CM268">
            <v>0</v>
          </cell>
          <cell r="CO268">
            <v>0</v>
          </cell>
          <cell r="CQ268">
            <v>0</v>
          </cell>
          <cell r="CS268">
            <v>0</v>
          </cell>
          <cell r="CT268">
            <v>0</v>
          </cell>
          <cell r="CU268" t="str">
            <v>使用しない</v>
          </cell>
          <cell r="CV268">
            <v>0</v>
          </cell>
        </row>
        <row r="269">
          <cell r="A269" t="str">
            <v>202105</v>
          </cell>
          <cell r="B269" t="str">
            <v>㈱東京デリカ</v>
          </cell>
          <cell r="C269" t="str">
            <v>GS 港北ﾉｰｽﾎﾟｰﾄ 7100</v>
          </cell>
          <cell r="D269" t="str">
            <v>GS 港北ﾉｰｽﾎﾟｰﾄ 7100</v>
          </cell>
          <cell r="E269" t="str">
            <v>7100</v>
          </cell>
          <cell r="F269" t="str">
            <v>224-0003</v>
          </cell>
          <cell r="G269" t="str">
            <v>神奈川県横浜市都筑区中川中央</v>
          </cell>
          <cell r="H269" t="str">
            <v>1-25-1</v>
          </cell>
          <cell r="I269" t="str">
            <v>ノースポート・モール2Ｆ</v>
          </cell>
          <cell r="K269" t="str">
            <v>045-914-7127</v>
          </cell>
          <cell r="M269" t="str">
            <v>000000</v>
          </cell>
          <cell r="O269" t="str">
            <v>000212</v>
          </cell>
          <cell r="P269" t="str">
            <v>Bag Speciality</v>
          </cell>
          <cell r="Q269" t="str">
            <v>190075</v>
          </cell>
          <cell r="R269" t="str">
            <v>㈱東京デリカ</v>
          </cell>
          <cell r="S269" t="str">
            <v>000000</v>
          </cell>
          <cell r="U269" t="str">
            <v>000000</v>
          </cell>
          <cell r="W269" t="str">
            <v>000000</v>
          </cell>
          <cell r="Y269" t="str">
            <v>000000</v>
          </cell>
          <cell r="AA269" t="str">
            <v>000000</v>
          </cell>
          <cell r="AC269" t="str">
            <v>000000</v>
          </cell>
          <cell r="AE269" t="str">
            <v>000000</v>
          </cell>
          <cell r="AG269" t="str">
            <v>190075</v>
          </cell>
          <cell r="AH269" t="str">
            <v>㈱東京デリカ</v>
          </cell>
          <cell r="AI269">
            <v>1</v>
          </cell>
          <cell r="AJ269" t="str">
            <v>支店</v>
          </cell>
          <cell r="AK269" t="str">
            <v>000000</v>
          </cell>
          <cell r="AM269" t="str">
            <v>000212</v>
          </cell>
          <cell r="AN269" t="str">
            <v>Bag Speciality</v>
          </cell>
          <cell r="AO269" t="str">
            <v>190075</v>
          </cell>
          <cell r="AP269" t="str">
            <v>㈱東京デリカ</v>
          </cell>
          <cell r="AQ269" t="str">
            <v>000000</v>
          </cell>
          <cell r="AS269" t="str">
            <v>000000</v>
          </cell>
          <cell r="AU269" t="str">
            <v>000000</v>
          </cell>
          <cell r="AW269" t="str">
            <v>000000</v>
          </cell>
          <cell r="AY269" t="str">
            <v>000000</v>
          </cell>
          <cell r="BA269" t="str">
            <v>000000</v>
          </cell>
          <cell r="BC269" t="str">
            <v>000000</v>
          </cell>
          <cell r="BE269" t="str">
            <v>000004</v>
          </cell>
          <cell r="BF269" t="str">
            <v>小松美喜</v>
          </cell>
          <cell r="BG269" t="str">
            <v>000000</v>
          </cell>
          <cell r="BI269" t="str">
            <v>000000</v>
          </cell>
          <cell r="BK269" t="str">
            <v>000000</v>
          </cell>
          <cell r="BM269" t="str">
            <v>000000</v>
          </cell>
          <cell r="BO269" t="str">
            <v>000000</v>
          </cell>
          <cell r="BQ269" t="str">
            <v>000000</v>
          </cell>
          <cell r="BS269" t="str">
            <v>000000</v>
          </cell>
          <cell r="BU269" t="str">
            <v>000000</v>
          </cell>
          <cell r="BW269" t="str">
            <v>000000</v>
          </cell>
          <cell r="BY269" t="str">
            <v>000000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I269">
            <v>0</v>
          </cell>
          <cell r="CK269">
            <v>0</v>
          </cell>
          <cell r="CM269">
            <v>0</v>
          </cell>
          <cell r="CO269">
            <v>0</v>
          </cell>
          <cell r="CQ269">
            <v>0</v>
          </cell>
          <cell r="CS269">
            <v>0</v>
          </cell>
          <cell r="CT269">
            <v>3</v>
          </cell>
          <cell r="CU269" t="str">
            <v>上代単価×掛率</v>
          </cell>
          <cell r="CV269">
            <v>55</v>
          </cell>
        </row>
        <row r="270">
          <cell r="A270" t="str">
            <v>202106</v>
          </cell>
          <cell r="B270" t="str">
            <v>㈱東京デリカ</v>
          </cell>
          <cell r="C270" t="str">
            <v>SB 湘南ﾃﾗｽﾓｰﾙ 8083</v>
          </cell>
          <cell r="D270" t="str">
            <v>SB 湘南ﾃﾗｽﾓｰﾙ 8083</v>
          </cell>
          <cell r="E270" t="str">
            <v>8083</v>
          </cell>
          <cell r="F270" t="str">
            <v>251-0041</v>
          </cell>
          <cell r="G270" t="str">
            <v>神奈川県藤沢市辻堂神台1-2-1</v>
          </cell>
          <cell r="H270" t="str">
            <v>ﾃﾗｽﾓｰﾙ湘南4F</v>
          </cell>
          <cell r="K270" t="str">
            <v>0466-38-2436</v>
          </cell>
          <cell r="M270" t="str">
            <v>000000</v>
          </cell>
          <cell r="O270" t="str">
            <v>000212</v>
          </cell>
          <cell r="P270" t="str">
            <v>Bag Speciality</v>
          </cell>
          <cell r="Q270" t="str">
            <v>190075</v>
          </cell>
          <cell r="R270" t="str">
            <v>㈱東京デリカ</v>
          </cell>
          <cell r="S270" t="str">
            <v>000000</v>
          </cell>
          <cell r="U270" t="str">
            <v>000000</v>
          </cell>
          <cell r="W270" t="str">
            <v>000000</v>
          </cell>
          <cell r="Y270" t="str">
            <v>000000</v>
          </cell>
          <cell r="AA270" t="str">
            <v>000000</v>
          </cell>
          <cell r="AC270" t="str">
            <v>000000</v>
          </cell>
          <cell r="AE270" t="str">
            <v>000000</v>
          </cell>
          <cell r="AG270" t="str">
            <v>190075</v>
          </cell>
          <cell r="AH270" t="str">
            <v>㈱東京デリカ</v>
          </cell>
          <cell r="AI270">
            <v>1</v>
          </cell>
          <cell r="AJ270" t="str">
            <v>支店</v>
          </cell>
          <cell r="AK270" t="str">
            <v>000000</v>
          </cell>
          <cell r="AM270" t="str">
            <v>000212</v>
          </cell>
          <cell r="AN270" t="str">
            <v>Bag Speciality</v>
          </cell>
          <cell r="AO270" t="str">
            <v>190075</v>
          </cell>
          <cell r="AP270" t="str">
            <v>㈱東京デリカ</v>
          </cell>
          <cell r="AQ270" t="str">
            <v>000000</v>
          </cell>
          <cell r="AS270" t="str">
            <v>000000</v>
          </cell>
          <cell r="AU270" t="str">
            <v>000000</v>
          </cell>
          <cell r="AW270" t="str">
            <v>000000</v>
          </cell>
          <cell r="AY270" t="str">
            <v>000000</v>
          </cell>
          <cell r="BA270" t="str">
            <v>000000</v>
          </cell>
          <cell r="BC270" t="str">
            <v>000000</v>
          </cell>
          <cell r="BE270" t="str">
            <v>000004</v>
          </cell>
          <cell r="BF270" t="str">
            <v>小松美喜</v>
          </cell>
          <cell r="BG270" t="str">
            <v>000000</v>
          </cell>
          <cell r="BI270" t="str">
            <v>000000</v>
          </cell>
          <cell r="BK270" t="str">
            <v>000000</v>
          </cell>
          <cell r="BM270" t="str">
            <v>000000</v>
          </cell>
          <cell r="BO270" t="str">
            <v>000000</v>
          </cell>
          <cell r="BQ270" t="str">
            <v>000000</v>
          </cell>
          <cell r="BS270" t="str">
            <v>000000</v>
          </cell>
          <cell r="BU270" t="str">
            <v>000000</v>
          </cell>
          <cell r="BW270" t="str">
            <v>000000</v>
          </cell>
          <cell r="BY270" t="str">
            <v>000000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I270">
            <v>0</v>
          </cell>
          <cell r="CK270">
            <v>0</v>
          </cell>
          <cell r="CM270">
            <v>0</v>
          </cell>
          <cell r="CO270">
            <v>0</v>
          </cell>
          <cell r="CQ270">
            <v>0</v>
          </cell>
          <cell r="CS270">
            <v>0</v>
          </cell>
          <cell r="CT270">
            <v>3</v>
          </cell>
          <cell r="CU270" t="str">
            <v>上代単価×掛率</v>
          </cell>
          <cell r="CV270">
            <v>55</v>
          </cell>
        </row>
        <row r="271">
          <cell r="A271" t="str">
            <v>202107</v>
          </cell>
          <cell r="B271" t="str">
            <v>㈱東京デリカ</v>
          </cell>
          <cell r="C271" t="str">
            <v>SV 日の出 7330</v>
          </cell>
          <cell r="D271" t="str">
            <v>SV 日の出 7330</v>
          </cell>
          <cell r="E271" t="str">
            <v>7330</v>
          </cell>
          <cell r="F271" t="str">
            <v>190-0182</v>
          </cell>
          <cell r="G271" t="str">
            <v>東京都西多摩郡日の出町</v>
          </cell>
          <cell r="H271" t="str">
            <v>大字平井字三吉野桜木237-3</v>
          </cell>
          <cell r="I271" t="str">
            <v>ｲｵﾝﾓｰﾙ日の出2F</v>
          </cell>
          <cell r="K271" t="str">
            <v>042-522-7785</v>
          </cell>
          <cell r="M271" t="str">
            <v>000000</v>
          </cell>
          <cell r="O271" t="str">
            <v>000212</v>
          </cell>
          <cell r="P271" t="str">
            <v>Bag Speciality</v>
          </cell>
          <cell r="Q271" t="str">
            <v>190075</v>
          </cell>
          <cell r="R271" t="str">
            <v>㈱東京デリカ</v>
          </cell>
          <cell r="S271" t="str">
            <v>000000</v>
          </cell>
          <cell r="U271" t="str">
            <v>000000</v>
          </cell>
          <cell r="W271" t="str">
            <v>000000</v>
          </cell>
          <cell r="Y271" t="str">
            <v>000000</v>
          </cell>
          <cell r="AA271" t="str">
            <v>000000</v>
          </cell>
          <cell r="AC271" t="str">
            <v>000000</v>
          </cell>
          <cell r="AE271" t="str">
            <v>000000</v>
          </cell>
          <cell r="AG271" t="str">
            <v>190075</v>
          </cell>
          <cell r="AH271" t="str">
            <v>㈱東京デリカ</v>
          </cell>
          <cell r="AI271">
            <v>1</v>
          </cell>
          <cell r="AJ271" t="str">
            <v>支店</v>
          </cell>
          <cell r="AK271" t="str">
            <v>000000</v>
          </cell>
          <cell r="AM271" t="str">
            <v>000212</v>
          </cell>
          <cell r="AN271" t="str">
            <v>Bag Speciality</v>
          </cell>
          <cell r="AO271" t="str">
            <v>190075</v>
          </cell>
          <cell r="AP271" t="str">
            <v>㈱東京デリカ</v>
          </cell>
          <cell r="AQ271" t="str">
            <v>000000</v>
          </cell>
          <cell r="AS271" t="str">
            <v>000000</v>
          </cell>
          <cell r="AU271" t="str">
            <v>000000</v>
          </cell>
          <cell r="AW271" t="str">
            <v>000000</v>
          </cell>
          <cell r="AY271" t="str">
            <v>000000</v>
          </cell>
          <cell r="BA271" t="str">
            <v>000000</v>
          </cell>
          <cell r="BC271" t="str">
            <v>000000</v>
          </cell>
          <cell r="BE271" t="str">
            <v>000004</v>
          </cell>
          <cell r="BF271" t="str">
            <v>小松美喜</v>
          </cell>
          <cell r="BG271" t="str">
            <v>000000</v>
          </cell>
          <cell r="BI271" t="str">
            <v>000000</v>
          </cell>
          <cell r="BK271" t="str">
            <v>000000</v>
          </cell>
          <cell r="BM271" t="str">
            <v>000000</v>
          </cell>
          <cell r="BO271" t="str">
            <v>000000</v>
          </cell>
          <cell r="BQ271" t="str">
            <v>000000</v>
          </cell>
          <cell r="BS271" t="str">
            <v>000000</v>
          </cell>
          <cell r="BU271" t="str">
            <v>000000</v>
          </cell>
          <cell r="BW271" t="str">
            <v>000000</v>
          </cell>
          <cell r="BY271" t="str">
            <v>000000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I271">
            <v>0</v>
          </cell>
          <cell r="CK271">
            <v>0</v>
          </cell>
          <cell r="CM271">
            <v>0</v>
          </cell>
          <cell r="CO271">
            <v>0</v>
          </cell>
          <cell r="CQ271">
            <v>0</v>
          </cell>
          <cell r="CS271">
            <v>0</v>
          </cell>
          <cell r="CT271">
            <v>3</v>
          </cell>
          <cell r="CU271" t="str">
            <v>上代単価×掛率</v>
          </cell>
          <cell r="CV271">
            <v>55</v>
          </cell>
        </row>
        <row r="272">
          <cell r="A272" t="str">
            <v>202108</v>
          </cell>
          <cell r="B272" t="str">
            <v>㈱東京デリカ</v>
          </cell>
          <cell r="C272" t="str">
            <v>SV 岡山ｲｵﾝﾓｰﾙ 8210</v>
          </cell>
          <cell r="D272" t="str">
            <v>SV 岡山ｲｵﾝﾓｰﾙ 8210</v>
          </cell>
          <cell r="E272" t="str">
            <v>8210</v>
          </cell>
          <cell r="F272" t="str">
            <v>700-0901</v>
          </cell>
          <cell r="G272" t="str">
            <v>岡山県岡山市北区下石井1-2-1</v>
          </cell>
          <cell r="H272" t="str">
            <v>ｲｵﾝﾓｰﾙ岡山3F</v>
          </cell>
          <cell r="K272" t="str">
            <v>086-803-6215</v>
          </cell>
          <cell r="M272" t="str">
            <v>000000</v>
          </cell>
          <cell r="O272" t="str">
            <v>000212</v>
          </cell>
          <cell r="P272" t="str">
            <v>Bag Speciality</v>
          </cell>
          <cell r="Q272" t="str">
            <v>190075</v>
          </cell>
          <cell r="R272" t="str">
            <v>㈱東京デリカ</v>
          </cell>
          <cell r="S272" t="str">
            <v>000000</v>
          </cell>
          <cell r="U272" t="str">
            <v>000000</v>
          </cell>
          <cell r="W272" t="str">
            <v>000000</v>
          </cell>
          <cell r="Y272" t="str">
            <v>000000</v>
          </cell>
          <cell r="AA272" t="str">
            <v>000000</v>
          </cell>
          <cell r="AC272" t="str">
            <v>000000</v>
          </cell>
          <cell r="AE272" t="str">
            <v>000000</v>
          </cell>
          <cell r="AG272" t="str">
            <v>190075</v>
          </cell>
          <cell r="AH272" t="str">
            <v>㈱東京デリカ</v>
          </cell>
          <cell r="AI272">
            <v>1</v>
          </cell>
          <cell r="AJ272" t="str">
            <v>支店</v>
          </cell>
          <cell r="AK272" t="str">
            <v>000000</v>
          </cell>
          <cell r="AM272" t="str">
            <v>000212</v>
          </cell>
          <cell r="AN272" t="str">
            <v>Bag Speciality</v>
          </cell>
          <cell r="AO272" t="str">
            <v>190075</v>
          </cell>
          <cell r="AP272" t="str">
            <v>㈱東京デリカ</v>
          </cell>
          <cell r="AQ272" t="str">
            <v>000000</v>
          </cell>
          <cell r="AS272" t="str">
            <v>000000</v>
          </cell>
          <cell r="AU272" t="str">
            <v>000000</v>
          </cell>
          <cell r="AW272" t="str">
            <v>000000</v>
          </cell>
          <cell r="AY272" t="str">
            <v>000000</v>
          </cell>
          <cell r="BA272" t="str">
            <v>000000</v>
          </cell>
          <cell r="BC272" t="str">
            <v>000000</v>
          </cell>
          <cell r="BE272" t="str">
            <v>000004</v>
          </cell>
          <cell r="BF272" t="str">
            <v>小松美喜</v>
          </cell>
          <cell r="BG272" t="str">
            <v>000000</v>
          </cell>
          <cell r="BI272" t="str">
            <v>000000</v>
          </cell>
          <cell r="BK272" t="str">
            <v>000000</v>
          </cell>
          <cell r="BM272" t="str">
            <v>000000</v>
          </cell>
          <cell r="BO272" t="str">
            <v>000000</v>
          </cell>
          <cell r="BQ272" t="str">
            <v>000000</v>
          </cell>
          <cell r="BS272" t="str">
            <v>000000</v>
          </cell>
          <cell r="BU272" t="str">
            <v>000000</v>
          </cell>
          <cell r="BW272" t="str">
            <v>000000</v>
          </cell>
          <cell r="BY272" t="str">
            <v>000000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I272">
            <v>0</v>
          </cell>
          <cell r="CK272">
            <v>0</v>
          </cell>
          <cell r="CM272">
            <v>0</v>
          </cell>
          <cell r="CO272">
            <v>0</v>
          </cell>
          <cell r="CQ272">
            <v>0</v>
          </cell>
          <cell r="CS272">
            <v>0</v>
          </cell>
          <cell r="CT272">
            <v>3</v>
          </cell>
          <cell r="CU272" t="str">
            <v>上代単価×掛率</v>
          </cell>
          <cell r="CV272">
            <v>55</v>
          </cell>
        </row>
        <row r="273">
          <cell r="A273" t="str">
            <v>202109</v>
          </cell>
          <cell r="B273" t="str">
            <v>㈱東京デリカ</v>
          </cell>
          <cell r="C273" t="str">
            <v>SB 泉南 6110</v>
          </cell>
          <cell r="D273" t="str">
            <v>SB 泉南 6110</v>
          </cell>
          <cell r="E273" t="str">
            <v>6110</v>
          </cell>
          <cell r="F273" t="str">
            <v>590-0535</v>
          </cell>
          <cell r="G273" t="str">
            <v>大阪府泉南市りんくう南浜3番</v>
          </cell>
          <cell r="H273" t="str">
            <v>ｲｵﾝﾓｰﾙりんくう泉南2F</v>
          </cell>
          <cell r="K273" t="str">
            <v>0724-80-6674</v>
          </cell>
          <cell r="M273" t="str">
            <v>000000</v>
          </cell>
          <cell r="O273" t="str">
            <v>000212</v>
          </cell>
          <cell r="P273" t="str">
            <v>Bag Speciality</v>
          </cell>
          <cell r="Q273" t="str">
            <v>190075</v>
          </cell>
          <cell r="R273" t="str">
            <v>㈱東京デリカ</v>
          </cell>
          <cell r="S273" t="str">
            <v>000000</v>
          </cell>
          <cell r="U273" t="str">
            <v>000000</v>
          </cell>
          <cell r="W273" t="str">
            <v>000000</v>
          </cell>
          <cell r="Y273" t="str">
            <v>000000</v>
          </cell>
          <cell r="AA273" t="str">
            <v>000000</v>
          </cell>
          <cell r="AC273" t="str">
            <v>000000</v>
          </cell>
          <cell r="AE273" t="str">
            <v>000000</v>
          </cell>
          <cell r="AG273" t="str">
            <v>190075</v>
          </cell>
          <cell r="AH273" t="str">
            <v>㈱東京デリカ</v>
          </cell>
          <cell r="AI273">
            <v>1</v>
          </cell>
          <cell r="AJ273" t="str">
            <v>支店</v>
          </cell>
          <cell r="AK273" t="str">
            <v>000000</v>
          </cell>
          <cell r="AM273" t="str">
            <v>000212</v>
          </cell>
          <cell r="AN273" t="str">
            <v>Bag Speciality</v>
          </cell>
          <cell r="AO273" t="str">
            <v>190075</v>
          </cell>
          <cell r="AP273" t="str">
            <v>㈱東京デリカ</v>
          </cell>
          <cell r="AQ273" t="str">
            <v>000000</v>
          </cell>
          <cell r="AS273" t="str">
            <v>000000</v>
          </cell>
          <cell r="AU273" t="str">
            <v>000000</v>
          </cell>
          <cell r="AW273" t="str">
            <v>000000</v>
          </cell>
          <cell r="AY273" t="str">
            <v>000000</v>
          </cell>
          <cell r="BA273" t="str">
            <v>000000</v>
          </cell>
          <cell r="BC273" t="str">
            <v>000000</v>
          </cell>
          <cell r="BE273" t="str">
            <v>000004</v>
          </cell>
          <cell r="BF273" t="str">
            <v>小松美喜</v>
          </cell>
          <cell r="BG273" t="str">
            <v>000000</v>
          </cell>
          <cell r="BI273" t="str">
            <v>000000</v>
          </cell>
          <cell r="BK273" t="str">
            <v>000000</v>
          </cell>
          <cell r="BM273" t="str">
            <v>000000</v>
          </cell>
          <cell r="BO273" t="str">
            <v>000000</v>
          </cell>
          <cell r="BQ273" t="str">
            <v>000000</v>
          </cell>
          <cell r="BS273" t="str">
            <v>000000</v>
          </cell>
          <cell r="BU273" t="str">
            <v>000000</v>
          </cell>
          <cell r="BW273" t="str">
            <v>000000</v>
          </cell>
          <cell r="BY273" t="str">
            <v>000000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I273">
            <v>0</v>
          </cell>
          <cell r="CK273">
            <v>0</v>
          </cell>
          <cell r="CM273">
            <v>0</v>
          </cell>
          <cell r="CO273">
            <v>0</v>
          </cell>
          <cell r="CQ273">
            <v>0</v>
          </cell>
          <cell r="CS273">
            <v>0</v>
          </cell>
          <cell r="CT273">
            <v>3</v>
          </cell>
          <cell r="CU273" t="str">
            <v>上代単価×掛率</v>
          </cell>
          <cell r="CV273">
            <v>55</v>
          </cell>
        </row>
        <row r="274">
          <cell r="A274" t="str">
            <v>202110</v>
          </cell>
          <cell r="B274" t="str">
            <v>㈱東京デリカ</v>
          </cell>
          <cell r="C274" t="str">
            <v>GS 梅田ﾖﾄﾞﾊﾞｼ 7160</v>
          </cell>
          <cell r="D274" t="str">
            <v>GS 梅田ﾖﾄﾞﾊﾞｼ 7160</v>
          </cell>
          <cell r="E274" t="str">
            <v>7160</v>
          </cell>
          <cell r="F274" t="str">
            <v>530-0011</v>
          </cell>
          <cell r="G274" t="str">
            <v>大阪府大阪市北区大深町1-1</v>
          </cell>
          <cell r="H274" t="str">
            <v>ヨドバシ梅田6F</v>
          </cell>
          <cell r="K274" t="str">
            <v>06-4802-3810</v>
          </cell>
          <cell r="M274" t="str">
            <v>000000</v>
          </cell>
          <cell r="O274" t="str">
            <v>000212</v>
          </cell>
          <cell r="P274" t="str">
            <v>Bag Speciality</v>
          </cell>
          <cell r="Q274" t="str">
            <v>190075</v>
          </cell>
          <cell r="R274" t="str">
            <v>㈱東京デリカ</v>
          </cell>
          <cell r="S274" t="str">
            <v>000000</v>
          </cell>
          <cell r="U274" t="str">
            <v>000000</v>
          </cell>
          <cell r="W274" t="str">
            <v>000000</v>
          </cell>
          <cell r="Y274" t="str">
            <v>000000</v>
          </cell>
          <cell r="AA274" t="str">
            <v>000000</v>
          </cell>
          <cell r="AC274" t="str">
            <v>000000</v>
          </cell>
          <cell r="AE274" t="str">
            <v>000000</v>
          </cell>
          <cell r="AG274" t="str">
            <v>190075</v>
          </cell>
          <cell r="AH274" t="str">
            <v>㈱東京デリカ</v>
          </cell>
          <cell r="AI274">
            <v>1</v>
          </cell>
          <cell r="AJ274" t="str">
            <v>支店</v>
          </cell>
          <cell r="AK274" t="str">
            <v>000000</v>
          </cell>
          <cell r="AM274" t="str">
            <v>000212</v>
          </cell>
          <cell r="AN274" t="str">
            <v>Bag Speciality</v>
          </cell>
          <cell r="AO274" t="str">
            <v>190075</v>
          </cell>
          <cell r="AP274" t="str">
            <v>㈱東京デリカ</v>
          </cell>
          <cell r="AQ274" t="str">
            <v>000000</v>
          </cell>
          <cell r="AS274" t="str">
            <v>000000</v>
          </cell>
          <cell r="AU274" t="str">
            <v>000000</v>
          </cell>
          <cell r="AW274" t="str">
            <v>000000</v>
          </cell>
          <cell r="AY274" t="str">
            <v>000000</v>
          </cell>
          <cell r="BA274" t="str">
            <v>000000</v>
          </cell>
          <cell r="BC274" t="str">
            <v>000000</v>
          </cell>
          <cell r="BE274" t="str">
            <v>000004</v>
          </cell>
          <cell r="BF274" t="str">
            <v>小松美喜</v>
          </cell>
          <cell r="BG274" t="str">
            <v>000000</v>
          </cell>
          <cell r="BI274" t="str">
            <v>000000</v>
          </cell>
          <cell r="BK274" t="str">
            <v>000000</v>
          </cell>
          <cell r="BM274" t="str">
            <v>000000</v>
          </cell>
          <cell r="BO274" t="str">
            <v>000000</v>
          </cell>
          <cell r="BQ274" t="str">
            <v>000000</v>
          </cell>
          <cell r="BS274" t="str">
            <v>000000</v>
          </cell>
          <cell r="BU274" t="str">
            <v>000000</v>
          </cell>
          <cell r="BW274" t="str">
            <v>000000</v>
          </cell>
          <cell r="BY274" t="str">
            <v>000000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I274">
            <v>0</v>
          </cell>
          <cell r="CK274">
            <v>0</v>
          </cell>
          <cell r="CM274">
            <v>0</v>
          </cell>
          <cell r="CO274">
            <v>0</v>
          </cell>
          <cell r="CQ274">
            <v>0</v>
          </cell>
          <cell r="CS274">
            <v>0</v>
          </cell>
          <cell r="CT274">
            <v>3</v>
          </cell>
          <cell r="CU274" t="str">
            <v>上代単価×掛率</v>
          </cell>
          <cell r="CV274">
            <v>55</v>
          </cell>
        </row>
        <row r="275">
          <cell r="A275" t="str">
            <v>202111</v>
          </cell>
          <cell r="B275" t="str">
            <v>(株)ｻﾝﾘﾊﾞｰ</v>
          </cell>
          <cell r="C275" t="str">
            <v>BRONX 博多マルイ</v>
          </cell>
          <cell r="D275" t="str">
            <v>BRONX 博多マルイ</v>
          </cell>
          <cell r="F275" t="str">
            <v>556-0003</v>
          </cell>
          <cell r="G275" t="str">
            <v>大阪府大阪市浪速区恵美須西</v>
          </cell>
          <cell r="H275" t="str">
            <v>2-14-21サザンパークス1F</v>
          </cell>
          <cell r="K275" t="str">
            <v>06-6630-6810</v>
          </cell>
          <cell r="L275" t="str">
            <v>06-6630-6811</v>
          </cell>
          <cell r="M275" t="str">
            <v>000000</v>
          </cell>
          <cell r="O275" t="str">
            <v>000219</v>
          </cell>
          <cell r="P275" t="str">
            <v>Select Fashion</v>
          </cell>
          <cell r="Q275" t="str">
            <v>110798</v>
          </cell>
          <cell r="R275" t="str">
            <v>ｻﾝﾘﾊﾞｰ</v>
          </cell>
          <cell r="S275" t="str">
            <v>000000</v>
          </cell>
          <cell r="U275" t="str">
            <v>000000</v>
          </cell>
          <cell r="W275" t="str">
            <v>000000</v>
          </cell>
          <cell r="Y275" t="str">
            <v>000000</v>
          </cell>
          <cell r="AA275" t="str">
            <v>000000</v>
          </cell>
          <cell r="AC275" t="str">
            <v>000000</v>
          </cell>
          <cell r="AE275" t="str">
            <v>000000</v>
          </cell>
          <cell r="AG275" t="str">
            <v>110798</v>
          </cell>
          <cell r="AH275" t="str">
            <v>ｻﾝﾘﾊﾞｰ</v>
          </cell>
          <cell r="AI275">
            <v>1</v>
          </cell>
          <cell r="AJ275" t="str">
            <v>支店</v>
          </cell>
          <cell r="AK275" t="str">
            <v>000000</v>
          </cell>
          <cell r="AM275" t="str">
            <v>000219</v>
          </cell>
          <cell r="AN275" t="str">
            <v>Select Fashion</v>
          </cell>
          <cell r="AO275" t="str">
            <v>110798</v>
          </cell>
          <cell r="AP275" t="str">
            <v>ｻﾝﾘﾊﾞｰ</v>
          </cell>
          <cell r="AQ275" t="str">
            <v>000000</v>
          </cell>
          <cell r="AS275" t="str">
            <v>000000</v>
          </cell>
          <cell r="AU275" t="str">
            <v>000000</v>
          </cell>
          <cell r="AW275" t="str">
            <v>000000</v>
          </cell>
          <cell r="AY275" t="str">
            <v>000000</v>
          </cell>
          <cell r="BA275" t="str">
            <v>000000</v>
          </cell>
          <cell r="BC275" t="str">
            <v>000000</v>
          </cell>
          <cell r="BE275" t="str">
            <v>000004</v>
          </cell>
          <cell r="BF275" t="str">
            <v>小松美喜</v>
          </cell>
          <cell r="BG275" t="str">
            <v>000000</v>
          </cell>
          <cell r="BI275" t="str">
            <v>000000</v>
          </cell>
          <cell r="BK275" t="str">
            <v>000000</v>
          </cell>
          <cell r="BM275" t="str">
            <v>000000</v>
          </cell>
          <cell r="BO275" t="str">
            <v>000000</v>
          </cell>
          <cell r="BQ275" t="str">
            <v>000000</v>
          </cell>
          <cell r="BS275" t="str">
            <v>000000</v>
          </cell>
          <cell r="BU275" t="str">
            <v>000000</v>
          </cell>
          <cell r="BW275" t="str">
            <v>000000</v>
          </cell>
          <cell r="BY275" t="str">
            <v>000000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I275">
            <v>0</v>
          </cell>
          <cell r="CK275">
            <v>0</v>
          </cell>
          <cell r="CM275">
            <v>0</v>
          </cell>
          <cell r="CO275">
            <v>0</v>
          </cell>
          <cell r="CQ275">
            <v>0</v>
          </cell>
          <cell r="CS275">
            <v>0</v>
          </cell>
          <cell r="CT275">
            <v>3</v>
          </cell>
          <cell r="CU275" t="str">
            <v>上代単価×掛率</v>
          </cell>
          <cell r="CV275">
            <v>50</v>
          </cell>
        </row>
        <row r="276">
          <cell r="A276" t="str">
            <v>202112</v>
          </cell>
          <cell r="B276" t="str">
            <v>㈱B4F</v>
          </cell>
          <cell r="C276" t="str">
            <v>㈱B4Fｵﾌｨｽ</v>
          </cell>
          <cell r="D276" t="str">
            <v>㈱B4Fｵﾌｨｽ</v>
          </cell>
          <cell r="F276" t="str">
            <v>151-0063</v>
          </cell>
          <cell r="G276" t="str">
            <v>東京都渋谷区富ヶ谷1－13－9</v>
          </cell>
          <cell r="H276" t="str">
            <v>フォンテ西原宿ビル5F</v>
          </cell>
          <cell r="K276" t="str">
            <v>03-5738-5350</v>
          </cell>
          <cell r="L276" t="str">
            <v>03-5738-5351</v>
          </cell>
          <cell r="M276" t="str">
            <v>000000</v>
          </cell>
          <cell r="O276" t="str">
            <v>000222</v>
          </cell>
          <cell r="P276" t="str">
            <v>WebMalls</v>
          </cell>
          <cell r="Q276" t="str">
            <v>190073</v>
          </cell>
          <cell r="R276" t="str">
            <v>㈱B4F</v>
          </cell>
          <cell r="S276" t="str">
            <v>000000</v>
          </cell>
          <cell r="U276" t="str">
            <v>000000</v>
          </cell>
          <cell r="W276" t="str">
            <v>000000</v>
          </cell>
          <cell r="Y276" t="str">
            <v>000000</v>
          </cell>
          <cell r="AA276" t="str">
            <v>000000</v>
          </cell>
          <cell r="AC276" t="str">
            <v>000000</v>
          </cell>
          <cell r="AE276" t="str">
            <v>000000</v>
          </cell>
          <cell r="AG276" t="str">
            <v>190073</v>
          </cell>
          <cell r="AH276" t="str">
            <v>㈱B4F</v>
          </cell>
          <cell r="AI276">
            <v>1</v>
          </cell>
          <cell r="AJ276" t="str">
            <v>支店</v>
          </cell>
          <cell r="AK276" t="str">
            <v>000000</v>
          </cell>
          <cell r="AM276" t="str">
            <v>000222</v>
          </cell>
          <cell r="AN276" t="str">
            <v>WebMalls</v>
          </cell>
          <cell r="AO276" t="str">
            <v>190073</v>
          </cell>
          <cell r="AP276" t="str">
            <v>㈱B4F</v>
          </cell>
          <cell r="AQ276" t="str">
            <v>000000</v>
          </cell>
          <cell r="AS276" t="str">
            <v>000000</v>
          </cell>
          <cell r="AU276" t="str">
            <v>000000</v>
          </cell>
          <cell r="AW276" t="str">
            <v>000000</v>
          </cell>
          <cell r="AY276" t="str">
            <v>000000</v>
          </cell>
          <cell r="BA276" t="str">
            <v>000000</v>
          </cell>
          <cell r="BC276" t="str">
            <v>000000</v>
          </cell>
          <cell r="BE276" t="str">
            <v>000040</v>
          </cell>
          <cell r="BF276" t="str">
            <v>その他</v>
          </cell>
          <cell r="BG276" t="str">
            <v>000000</v>
          </cell>
          <cell r="BI276" t="str">
            <v>000000</v>
          </cell>
          <cell r="BK276" t="str">
            <v>000000</v>
          </cell>
          <cell r="BM276" t="str">
            <v>000000</v>
          </cell>
          <cell r="BO276" t="str">
            <v>000000</v>
          </cell>
          <cell r="BQ276" t="str">
            <v>000000</v>
          </cell>
          <cell r="BS276" t="str">
            <v>000000</v>
          </cell>
          <cell r="BU276" t="str">
            <v>000000</v>
          </cell>
          <cell r="BW276" t="str">
            <v>000000</v>
          </cell>
          <cell r="BY276" t="str">
            <v>000000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I276">
            <v>0</v>
          </cell>
          <cell r="CK276">
            <v>0</v>
          </cell>
          <cell r="CM276">
            <v>0</v>
          </cell>
          <cell r="CO276">
            <v>0</v>
          </cell>
          <cell r="CQ276">
            <v>0</v>
          </cell>
          <cell r="CS276">
            <v>0</v>
          </cell>
          <cell r="CT276">
            <v>3</v>
          </cell>
          <cell r="CU276" t="str">
            <v>上代単価×掛率</v>
          </cell>
          <cell r="CV276">
            <v>33</v>
          </cell>
        </row>
        <row r="277">
          <cell r="A277" t="str">
            <v>202113</v>
          </cell>
          <cell r="B277" t="str">
            <v>la belle vie 株式会社</v>
          </cell>
          <cell r="D277" t="str">
            <v>la belle vie</v>
          </cell>
          <cell r="E277" t="str">
            <v>GLADD</v>
          </cell>
          <cell r="F277" t="str">
            <v>272-0127</v>
          </cell>
          <cell r="G277" t="str">
            <v>千葉県市川市塩浜２－１４－１</v>
          </cell>
          <cell r="H277" t="str">
            <v>東京納品代行（株）</v>
          </cell>
          <cell r="I277" t="str">
            <v>東京ベイ・ファッションアリーナ</v>
          </cell>
          <cell r="K277" t="str">
            <v>047-329-2887</v>
          </cell>
          <cell r="M277" t="str">
            <v>000000</v>
          </cell>
          <cell r="O277" t="str">
            <v>000222</v>
          </cell>
          <cell r="P277" t="str">
            <v>WebMalls</v>
          </cell>
          <cell r="Q277" t="str">
            <v>190082</v>
          </cell>
          <cell r="R277" t="str">
            <v>GLADD株式会社</v>
          </cell>
          <cell r="S277" t="str">
            <v>000000</v>
          </cell>
          <cell r="U277" t="str">
            <v>000000</v>
          </cell>
          <cell r="W277" t="str">
            <v>000000</v>
          </cell>
          <cell r="Y277" t="str">
            <v>000000</v>
          </cell>
          <cell r="AA277" t="str">
            <v>000000</v>
          </cell>
          <cell r="AC277" t="str">
            <v>000000</v>
          </cell>
          <cell r="AE277" t="str">
            <v>000000</v>
          </cell>
          <cell r="AG277" t="str">
            <v>190082</v>
          </cell>
          <cell r="AH277" t="str">
            <v>la belle vie</v>
          </cell>
          <cell r="AI277">
            <v>1</v>
          </cell>
          <cell r="AJ277" t="str">
            <v>支店</v>
          </cell>
          <cell r="AK277" t="str">
            <v>000000</v>
          </cell>
          <cell r="AM277" t="str">
            <v>000222</v>
          </cell>
          <cell r="AN277" t="str">
            <v>WebMalls</v>
          </cell>
          <cell r="AO277" t="str">
            <v>190082</v>
          </cell>
          <cell r="AP277" t="str">
            <v>GLADD株式会社</v>
          </cell>
          <cell r="AQ277" t="str">
            <v>000000</v>
          </cell>
          <cell r="AS277" t="str">
            <v>000000</v>
          </cell>
          <cell r="AU277" t="str">
            <v>000000</v>
          </cell>
          <cell r="AW277" t="str">
            <v>000000</v>
          </cell>
          <cell r="AY277" t="str">
            <v>000000</v>
          </cell>
          <cell r="BA277" t="str">
            <v>000000</v>
          </cell>
          <cell r="BC277" t="str">
            <v>000000</v>
          </cell>
          <cell r="BE277" t="str">
            <v>000004</v>
          </cell>
          <cell r="BF277" t="str">
            <v>小松美喜</v>
          </cell>
          <cell r="BG277" t="str">
            <v>000000</v>
          </cell>
          <cell r="BI277" t="str">
            <v>000000</v>
          </cell>
          <cell r="BK277" t="str">
            <v>000000</v>
          </cell>
          <cell r="BM277" t="str">
            <v>000000</v>
          </cell>
          <cell r="BO277" t="str">
            <v>000000</v>
          </cell>
          <cell r="BQ277" t="str">
            <v>000000</v>
          </cell>
          <cell r="BS277" t="str">
            <v>000000</v>
          </cell>
          <cell r="BU277" t="str">
            <v>000000</v>
          </cell>
          <cell r="BW277" t="str">
            <v>000000</v>
          </cell>
          <cell r="BY277" t="str">
            <v>000000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I277">
            <v>0</v>
          </cell>
          <cell r="CK277">
            <v>0</v>
          </cell>
          <cell r="CM277">
            <v>0</v>
          </cell>
          <cell r="CO277">
            <v>0</v>
          </cell>
          <cell r="CQ277">
            <v>0</v>
          </cell>
          <cell r="CS277">
            <v>0</v>
          </cell>
          <cell r="CT277">
            <v>3</v>
          </cell>
          <cell r="CU277" t="str">
            <v>上代単価×掛率</v>
          </cell>
          <cell r="CV277">
            <v>33</v>
          </cell>
        </row>
        <row r="278">
          <cell r="A278" t="str">
            <v>202114</v>
          </cell>
          <cell r="B278" t="str">
            <v>㈱東京デリカ</v>
          </cell>
          <cell r="C278" t="str">
            <v>ﾉｰﾃｨｱﾑ LINKS UMEDA店</v>
          </cell>
          <cell r="D278" t="str">
            <v>ﾉｰﾃｨｱﾑ LINKS UMEDA店</v>
          </cell>
          <cell r="E278" t="str">
            <v>50010</v>
          </cell>
          <cell r="F278" t="str">
            <v>530-0011</v>
          </cell>
          <cell r="G278" t="str">
            <v>大阪府大阪市北区大深町１－１</v>
          </cell>
          <cell r="H278" t="str">
            <v>ＬＩＮＫＳＵＭＥＤＡ４Ｆ</v>
          </cell>
          <cell r="K278" t="str">
            <v>06-6359-1788</v>
          </cell>
          <cell r="L278" t="str">
            <v>06-6359-1788</v>
          </cell>
          <cell r="M278" t="str">
            <v>000000</v>
          </cell>
          <cell r="O278" t="str">
            <v>000212</v>
          </cell>
          <cell r="P278" t="str">
            <v>Bag Speciality</v>
          </cell>
          <cell r="Q278" t="str">
            <v>190075</v>
          </cell>
          <cell r="R278" t="str">
            <v>㈱東京デリカ</v>
          </cell>
          <cell r="S278" t="str">
            <v>000000</v>
          </cell>
          <cell r="U278" t="str">
            <v>000000</v>
          </cell>
          <cell r="W278" t="str">
            <v>000000</v>
          </cell>
          <cell r="Y278" t="str">
            <v>000000</v>
          </cell>
          <cell r="AA278" t="str">
            <v>000000</v>
          </cell>
          <cell r="AC278" t="str">
            <v>000000</v>
          </cell>
          <cell r="AE278" t="str">
            <v>000000</v>
          </cell>
          <cell r="AG278" t="str">
            <v>190075</v>
          </cell>
          <cell r="AH278" t="str">
            <v>㈱東京デリカ</v>
          </cell>
          <cell r="AI278">
            <v>1</v>
          </cell>
          <cell r="AJ278" t="str">
            <v>支店</v>
          </cell>
          <cell r="AK278" t="str">
            <v>000000</v>
          </cell>
          <cell r="AM278" t="str">
            <v>000212</v>
          </cell>
          <cell r="AN278" t="str">
            <v>Bag Speciality</v>
          </cell>
          <cell r="AO278" t="str">
            <v>190075</v>
          </cell>
          <cell r="AP278" t="str">
            <v>㈱東京デリカ</v>
          </cell>
          <cell r="AQ278" t="str">
            <v>000000</v>
          </cell>
          <cell r="AS278" t="str">
            <v>000000</v>
          </cell>
          <cell r="AU278" t="str">
            <v>000000</v>
          </cell>
          <cell r="AW278" t="str">
            <v>000000</v>
          </cell>
          <cell r="AY278" t="str">
            <v>000000</v>
          </cell>
          <cell r="BA278" t="str">
            <v>000000</v>
          </cell>
          <cell r="BC278" t="str">
            <v>000000</v>
          </cell>
          <cell r="BE278" t="str">
            <v>000004</v>
          </cell>
          <cell r="BF278" t="str">
            <v>小松美喜</v>
          </cell>
          <cell r="BG278" t="str">
            <v>000000</v>
          </cell>
          <cell r="BI278" t="str">
            <v>000000</v>
          </cell>
          <cell r="BK278" t="str">
            <v>000000</v>
          </cell>
          <cell r="BM278" t="str">
            <v>000000</v>
          </cell>
          <cell r="BO278" t="str">
            <v>000000</v>
          </cell>
          <cell r="BQ278" t="str">
            <v>000000</v>
          </cell>
          <cell r="BS278" t="str">
            <v>000000</v>
          </cell>
          <cell r="BU278" t="str">
            <v>000000</v>
          </cell>
          <cell r="BW278" t="str">
            <v>000000</v>
          </cell>
          <cell r="BY278" t="str">
            <v>000000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I278">
            <v>0</v>
          </cell>
          <cell r="CK278">
            <v>0</v>
          </cell>
          <cell r="CM278">
            <v>0</v>
          </cell>
          <cell r="CO278">
            <v>0</v>
          </cell>
          <cell r="CQ278">
            <v>0</v>
          </cell>
          <cell r="CS278">
            <v>0</v>
          </cell>
          <cell r="CT278">
            <v>3</v>
          </cell>
          <cell r="CU278" t="str">
            <v>上代単価×掛率</v>
          </cell>
          <cell r="CV278">
            <v>55</v>
          </cell>
        </row>
        <row r="279">
          <cell r="A279" t="str">
            <v>202115</v>
          </cell>
          <cell r="B279" t="str">
            <v>㈱東京デリカ</v>
          </cell>
          <cell r="C279" t="str">
            <v>ﾉｰﾃｨｱﾑAM幕張新都心店</v>
          </cell>
          <cell r="D279" t="str">
            <v>ﾉｰﾃｨｱﾑAM幕張新都心店</v>
          </cell>
          <cell r="E279" t="str">
            <v>50019</v>
          </cell>
          <cell r="F279" t="str">
            <v>261-8535</v>
          </cell>
          <cell r="G279" t="str">
            <v>千葉県千葉市美浜区豊砂1-1</v>
          </cell>
          <cell r="H279" t="str">
            <v>ｲｵﾝﾓｰﾙ幕張新都心ｸﾞﾗﾝﾄﾞﾓｰﾙ1F</v>
          </cell>
          <cell r="K279" t="str">
            <v>090-6409-9758</v>
          </cell>
          <cell r="L279" t="str">
            <v>043-296-2511</v>
          </cell>
          <cell r="M279" t="str">
            <v>000000</v>
          </cell>
          <cell r="O279" t="str">
            <v>000212</v>
          </cell>
          <cell r="P279" t="str">
            <v>Bag Speciality</v>
          </cell>
          <cell r="Q279" t="str">
            <v>190075</v>
          </cell>
          <cell r="R279" t="str">
            <v>㈱東京デリカ</v>
          </cell>
          <cell r="S279" t="str">
            <v>000000</v>
          </cell>
          <cell r="U279" t="str">
            <v>000000</v>
          </cell>
          <cell r="W279" t="str">
            <v>000000</v>
          </cell>
          <cell r="Y279" t="str">
            <v>000000</v>
          </cell>
          <cell r="AA279" t="str">
            <v>000000</v>
          </cell>
          <cell r="AC279" t="str">
            <v>000000</v>
          </cell>
          <cell r="AE279" t="str">
            <v>000000</v>
          </cell>
          <cell r="AG279" t="str">
            <v>190075</v>
          </cell>
          <cell r="AH279" t="str">
            <v>㈱東京デリカ</v>
          </cell>
          <cell r="AI279">
            <v>1</v>
          </cell>
          <cell r="AJ279" t="str">
            <v>支店</v>
          </cell>
          <cell r="AK279" t="str">
            <v>000000</v>
          </cell>
          <cell r="AM279" t="str">
            <v>000212</v>
          </cell>
          <cell r="AN279" t="str">
            <v>Bag Speciality</v>
          </cell>
          <cell r="AO279" t="str">
            <v>190075</v>
          </cell>
          <cell r="AP279" t="str">
            <v>㈱東京デリカ</v>
          </cell>
          <cell r="AQ279" t="str">
            <v>000000</v>
          </cell>
          <cell r="AS279" t="str">
            <v>000000</v>
          </cell>
          <cell r="AU279" t="str">
            <v>000000</v>
          </cell>
          <cell r="AW279" t="str">
            <v>000000</v>
          </cell>
          <cell r="AY279" t="str">
            <v>000000</v>
          </cell>
          <cell r="BA279" t="str">
            <v>000000</v>
          </cell>
          <cell r="BC279" t="str">
            <v>000000</v>
          </cell>
          <cell r="BE279" t="str">
            <v>000004</v>
          </cell>
          <cell r="BF279" t="str">
            <v>小松美喜</v>
          </cell>
          <cell r="BG279" t="str">
            <v>000000</v>
          </cell>
          <cell r="BI279" t="str">
            <v>000000</v>
          </cell>
          <cell r="BK279" t="str">
            <v>000000</v>
          </cell>
          <cell r="BM279" t="str">
            <v>000000</v>
          </cell>
          <cell r="BO279" t="str">
            <v>000000</v>
          </cell>
          <cell r="BQ279" t="str">
            <v>000000</v>
          </cell>
          <cell r="BS279" t="str">
            <v>000000</v>
          </cell>
          <cell r="BU279" t="str">
            <v>000000</v>
          </cell>
          <cell r="BW279" t="str">
            <v>000000</v>
          </cell>
          <cell r="BY279" t="str">
            <v>000000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I279">
            <v>0</v>
          </cell>
          <cell r="CK279">
            <v>0</v>
          </cell>
          <cell r="CM279">
            <v>0</v>
          </cell>
          <cell r="CO279">
            <v>0</v>
          </cell>
          <cell r="CQ279">
            <v>0</v>
          </cell>
          <cell r="CS279">
            <v>0</v>
          </cell>
          <cell r="CT279">
            <v>3</v>
          </cell>
          <cell r="CU279" t="str">
            <v>上代単価×掛率</v>
          </cell>
          <cell r="CV279">
            <v>55</v>
          </cell>
        </row>
        <row r="280">
          <cell r="A280" t="str">
            <v>202116</v>
          </cell>
          <cell r="B280" t="str">
            <v>㈱東京デリカ</v>
          </cell>
          <cell r="C280" t="str">
            <v>ﾉｰﾃｨｱﾑ ﾖﾄﾞﾊﾞｼAkiba店</v>
          </cell>
          <cell r="D280" t="str">
            <v>ﾉｰﾃｨｱﾑ ﾖﾄﾞﾊﾞｼAkiba店</v>
          </cell>
          <cell r="E280" t="str">
            <v>8398</v>
          </cell>
          <cell r="F280" t="str">
            <v>101-0028</v>
          </cell>
          <cell r="G280" t="str">
            <v>東京都千代田区神田花岡町1-1</v>
          </cell>
          <cell r="H280" t="str">
            <v>ヨドバシAkiba店　7F</v>
          </cell>
          <cell r="K280" t="str">
            <v>03-3258-7970</v>
          </cell>
          <cell r="L280" t="str">
            <v>03-3258-7970</v>
          </cell>
          <cell r="M280" t="str">
            <v>000000</v>
          </cell>
          <cell r="O280" t="str">
            <v>000212</v>
          </cell>
          <cell r="P280" t="str">
            <v>Bag Speciality</v>
          </cell>
          <cell r="Q280" t="str">
            <v>190075</v>
          </cell>
          <cell r="R280" t="str">
            <v>㈱東京デリカ</v>
          </cell>
          <cell r="S280" t="str">
            <v>000000</v>
          </cell>
          <cell r="U280" t="str">
            <v>000000</v>
          </cell>
          <cell r="W280" t="str">
            <v>000000</v>
          </cell>
          <cell r="Y280" t="str">
            <v>000000</v>
          </cell>
          <cell r="AA280" t="str">
            <v>000000</v>
          </cell>
          <cell r="AC280" t="str">
            <v>000000</v>
          </cell>
          <cell r="AE280" t="str">
            <v>000000</v>
          </cell>
          <cell r="AG280" t="str">
            <v>190075</v>
          </cell>
          <cell r="AH280" t="str">
            <v>㈱東京デリカ</v>
          </cell>
          <cell r="AI280">
            <v>1</v>
          </cell>
          <cell r="AJ280" t="str">
            <v>支店</v>
          </cell>
          <cell r="AK280" t="str">
            <v>000000</v>
          </cell>
          <cell r="AM280" t="str">
            <v>000212</v>
          </cell>
          <cell r="AN280" t="str">
            <v>Bag Speciality</v>
          </cell>
          <cell r="AO280" t="str">
            <v>190075</v>
          </cell>
          <cell r="AP280" t="str">
            <v>㈱東京デリカ</v>
          </cell>
          <cell r="AQ280" t="str">
            <v>000000</v>
          </cell>
          <cell r="AS280" t="str">
            <v>000000</v>
          </cell>
          <cell r="AU280" t="str">
            <v>000000</v>
          </cell>
          <cell r="AW280" t="str">
            <v>000000</v>
          </cell>
          <cell r="AY280" t="str">
            <v>000000</v>
          </cell>
          <cell r="BA280" t="str">
            <v>000000</v>
          </cell>
          <cell r="BC280" t="str">
            <v>000000</v>
          </cell>
          <cell r="BE280" t="str">
            <v>000004</v>
          </cell>
          <cell r="BF280" t="str">
            <v>小松美喜</v>
          </cell>
          <cell r="BG280" t="str">
            <v>000000</v>
          </cell>
          <cell r="BI280" t="str">
            <v>000000</v>
          </cell>
          <cell r="BK280" t="str">
            <v>000000</v>
          </cell>
          <cell r="BM280" t="str">
            <v>000000</v>
          </cell>
          <cell r="BO280" t="str">
            <v>000000</v>
          </cell>
          <cell r="BQ280" t="str">
            <v>000000</v>
          </cell>
          <cell r="BS280" t="str">
            <v>000000</v>
          </cell>
          <cell r="BU280" t="str">
            <v>000000</v>
          </cell>
          <cell r="BW280" t="str">
            <v>000000</v>
          </cell>
          <cell r="BY280" t="str">
            <v>000000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I280">
            <v>0</v>
          </cell>
          <cell r="CK280">
            <v>0</v>
          </cell>
          <cell r="CM280">
            <v>0</v>
          </cell>
          <cell r="CO280">
            <v>0</v>
          </cell>
          <cell r="CQ280">
            <v>0</v>
          </cell>
          <cell r="CS280">
            <v>0</v>
          </cell>
          <cell r="CT280">
            <v>3</v>
          </cell>
          <cell r="CU280" t="str">
            <v>上代単価×掛率</v>
          </cell>
          <cell r="CV280">
            <v>55</v>
          </cell>
        </row>
        <row r="281">
          <cell r="A281" t="str">
            <v>202117</v>
          </cell>
          <cell r="B281" t="str">
            <v>株式会社BROTURES</v>
          </cell>
          <cell r="C281" t="str">
            <v>BROTURES横浜</v>
          </cell>
          <cell r="D281" t="str">
            <v>BROTURES横浜</v>
          </cell>
          <cell r="F281" t="str">
            <v>231-0023</v>
          </cell>
          <cell r="G281" t="str">
            <v>神奈川県横浜市中区山下町</v>
          </cell>
          <cell r="H281" t="str">
            <v>７３－２　２Ｆ</v>
          </cell>
          <cell r="K281" t="str">
            <v>045-877-0974</v>
          </cell>
          <cell r="L281" t="str">
            <v>045-877-0974</v>
          </cell>
          <cell r="M281" t="str">
            <v>000000</v>
          </cell>
          <cell r="O281" t="str">
            <v>000213</v>
          </cell>
          <cell r="P281" t="str">
            <v>Cycle Specialty</v>
          </cell>
          <cell r="Q281" t="str">
            <v>190001</v>
          </cell>
          <cell r="R281" t="str">
            <v>BROTURES</v>
          </cell>
          <cell r="S281" t="str">
            <v>000000</v>
          </cell>
          <cell r="U281" t="str">
            <v>000000</v>
          </cell>
          <cell r="W281" t="str">
            <v>000000</v>
          </cell>
          <cell r="Y281" t="str">
            <v>000000</v>
          </cell>
          <cell r="AA281" t="str">
            <v>000000</v>
          </cell>
          <cell r="AC281" t="str">
            <v>000000</v>
          </cell>
          <cell r="AE281" t="str">
            <v>000000</v>
          </cell>
          <cell r="AG281" t="str">
            <v>190001</v>
          </cell>
          <cell r="AH281" t="str">
            <v>BROTURES</v>
          </cell>
          <cell r="AI281">
            <v>1</v>
          </cell>
          <cell r="AJ281" t="str">
            <v>支店</v>
          </cell>
          <cell r="AK281" t="str">
            <v>000000</v>
          </cell>
          <cell r="AM281" t="str">
            <v>000213</v>
          </cell>
          <cell r="AN281" t="str">
            <v>Cycle Specialty</v>
          </cell>
          <cell r="AO281" t="str">
            <v>190001</v>
          </cell>
          <cell r="AP281" t="str">
            <v>BROTURES</v>
          </cell>
          <cell r="AQ281" t="str">
            <v>000000</v>
          </cell>
          <cell r="AS281" t="str">
            <v>000000</v>
          </cell>
          <cell r="AU281" t="str">
            <v>000000</v>
          </cell>
          <cell r="AW281" t="str">
            <v>000000</v>
          </cell>
          <cell r="AY281" t="str">
            <v>000000</v>
          </cell>
          <cell r="BA281" t="str">
            <v>000000</v>
          </cell>
          <cell r="BC281" t="str">
            <v>000000</v>
          </cell>
          <cell r="BE281" t="str">
            <v>000045</v>
          </cell>
          <cell r="BF281" t="str">
            <v>奥間大史</v>
          </cell>
          <cell r="BG281" t="str">
            <v>000000</v>
          </cell>
          <cell r="BI281" t="str">
            <v>000000</v>
          </cell>
          <cell r="BK281" t="str">
            <v>000000</v>
          </cell>
          <cell r="BM281" t="str">
            <v>000000</v>
          </cell>
          <cell r="BO281" t="str">
            <v>000000</v>
          </cell>
          <cell r="BQ281" t="str">
            <v>000000</v>
          </cell>
          <cell r="BS281" t="str">
            <v>000000</v>
          </cell>
          <cell r="BU281" t="str">
            <v>000000</v>
          </cell>
          <cell r="BW281" t="str">
            <v>000000</v>
          </cell>
          <cell r="BY281" t="str">
            <v>000000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I281">
            <v>0</v>
          </cell>
          <cell r="CK281">
            <v>0</v>
          </cell>
          <cell r="CM281">
            <v>0</v>
          </cell>
          <cell r="CO281">
            <v>0</v>
          </cell>
          <cell r="CQ281">
            <v>0</v>
          </cell>
          <cell r="CS281">
            <v>0</v>
          </cell>
          <cell r="CT281">
            <v>3</v>
          </cell>
          <cell r="CU281" t="str">
            <v>上代単価×掛率</v>
          </cell>
          <cell r="CV281">
            <v>60</v>
          </cell>
        </row>
        <row r="282">
          <cell r="A282" t="str">
            <v>202118</v>
          </cell>
          <cell r="B282" t="str">
            <v>㈱ﾇｰｳﾞ･ｴｲ</v>
          </cell>
          <cell r="C282" t="str">
            <v>COLLECTORS大分店 224</v>
          </cell>
          <cell r="D282" t="str">
            <v>COLLECTORS大分店 224</v>
          </cell>
          <cell r="E282" t="str">
            <v>224</v>
          </cell>
          <cell r="F282" t="str">
            <v>870-0831</v>
          </cell>
          <cell r="G282" t="str">
            <v>大分県大分市要町1-14</v>
          </cell>
          <cell r="H282" t="str">
            <v>アミュプラザおおいた3F</v>
          </cell>
          <cell r="K282" t="str">
            <v>097-534-8088</v>
          </cell>
          <cell r="L282" t="str">
            <v>097-534-8088</v>
          </cell>
          <cell r="M282" t="str">
            <v>000000</v>
          </cell>
          <cell r="O282" t="str">
            <v>000212</v>
          </cell>
          <cell r="P282" t="str">
            <v>Bag Speciality</v>
          </cell>
          <cell r="Q282" t="str">
            <v>190057</v>
          </cell>
          <cell r="R282" t="str">
            <v>㈱ﾇｰｳﾞ･ｴｲ</v>
          </cell>
          <cell r="S282" t="str">
            <v>000000</v>
          </cell>
          <cell r="U282" t="str">
            <v>000000</v>
          </cell>
          <cell r="W282" t="str">
            <v>000000</v>
          </cell>
          <cell r="Y282" t="str">
            <v>000000</v>
          </cell>
          <cell r="AA282" t="str">
            <v>000000</v>
          </cell>
          <cell r="AC282" t="str">
            <v>000000</v>
          </cell>
          <cell r="AE282" t="str">
            <v>000000</v>
          </cell>
          <cell r="AG282" t="str">
            <v>190057</v>
          </cell>
          <cell r="AH282" t="str">
            <v>㈱ﾇｰｳﾞ･ｴｲ</v>
          </cell>
          <cell r="AI282">
            <v>1</v>
          </cell>
          <cell r="AJ282" t="str">
            <v>支店</v>
          </cell>
          <cell r="AK282" t="str">
            <v>000000</v>
          </cell>
          <cell r="AM282" t="str">
            <v>000212</v>
          </cell>
          <cell r="AN282" t="str">
            <v>Bag Speciality</v>
          </cell>
          <cell r="AO282" t="str">
            <v>190057</v>
          </cell>
          <cell r="AP282" t="str">
            <v>㈱ﾇｰｳﾞ･ｴｲ</v>
          </cell>
          <cell r="AQ282" t="str">
            <v>000000</v>
          </cell>
          <cell r="AS282" t="str">
            <v>000000</v>
          </cell>
          <cell r="AU282" t="str">
            <v>000000</v>
          </cell>
          <cell r="AW282" t="str">
            <v>000000</v>
          </cell>
          <cell r="AY282" t="str">
            <v>000000</v>
          </cell>
          <cell r="BA282" t="str">
            <v>000000</v>
          </cell>
          <cell r="BC282" t="str">
            <v>000000</v>
          </cell>
          <cell r="BE282" t="str">
            <v>000055</v>
          </cell>
          <cell r="BF282" t="str">
            <v>佐藤祐介</v>
          </cell>
          <cell r="BG282" t="str">
            <v>000000</v>
          </cell>
          <cell r="BI282" t="str">
            <v>000000</v>
          </cell>
          <cell r="BK282" t="str">
            <v>000000</v>
          </cell>
          <cell r="BM282" t="str">
            <v>000000</v>
          </cell>
          <cell r="BO282" t="str">
            <v>000000</v>
          </cell>
          <cell r="BQ282" t="str">
            <v>000000</v>
          </cell>
          <cell r="BS282" t="str">
            <v>000000</v>
          </cell>
          <cell r="BU282" t="str">
            <v>000000</v>
          </cell>
          <cell r="BW282" t="str">
            <v>000000</v>
          </cell>
          <cell r="BY282" t="str">
            <v>000000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I282">
            <v>0</v>
          </cell>
          <cell r="CK282">
            <v>0</v>
          </cell>
          <cell r="CM282">
            <v>0</v>
          </cell>
          <cell r="CO282">
            <v>0</v>
          </cell>
          <cell r="CQ282">
            <v>0</v>
          </cell>
          <cell r="CS282">
            <v>0</v>
          </cell>
          <cell r="CT282">
            <v>3</v>
          </cell>
          <cell r="CU282" t="str">
            <v>上代単価×掛率</v>
          </cell>
          <cell r="CV282">
            <v>55</v>
          </cell>
        </row>
        <row r="283">
          <cell r="A283" t="str">
            <v>202119</v>
          </cell>
          <cell r="B283" t="str">
            <v>㈱ﾇｰｳﾞ･ｴｲ</v>
          </cell>
          <cell r="C283" t="str">
            <v>COLLECTORS松本店 286</v>
          </cell>
          <cell r="D283" t="str">
            <v>COLLECTORS松本店 286</v>
          </cell>
          <cell r="E283" t="str">
            <v>286</v>
          </cell>
          <cell r="F283" t="str">
            <v>390-0811</v>
          </cell>
          <cell r="G283" t="str">
            <v>長野県松本市中央1-10-30</v>
          </cell>
          <cell r="H283" t="str">
            <v>松本ﾊﾟﾙｺ4F</v>
          </cell>
          <cell r="K283" t="str">
            <v>0263-38-2238</v>
          </cell>
          <cell r="L283" t="str">
            <v>0263-38-2238</v>
          </cell>
          <cell r="M283" t="str">
            <v>000000</v>
          </cell>
          <cell r="O283" t="str">
            <v>000212</v>
          </cell>
          <cell r="P283" t="str">
            <v>Bag Speciality</v>
          </cell>
          <cell r="Q283" t="str">
            <v>190057</v>
          </cell>
          <cell r="R283" t="str">
            <v>㈱ﾇｰｳﾞ･ｴｲ</v>
          </cell>
          <cell r="S283" t="str">
            <v>000000</v>
          </cell>
          <cell r="U283" t="str">
            <v>000000</v>
          </cell>
          <cell r="W283" t="str">
            <v>000000</v>
          </cell>
          <cell r="Y283" t="str">
            <v>000000</v>
          </cell>
          <cell r="AA283" t="str">
            <v>000000</v>
          </cell>
          <cell r="AC283" t="str">
            <v>000000</v>
          </cell>
          <cell r="AE283" t="str">
            <v>000000</v>
          </cell>
          <cell r="AG283" t="str">
            <v>190057</v>
          </cell>
          <cell r="AH283" t="str">
            <v>㈱ﾇｰｳﾞ･ｴｲ</v>
          </cell>
          <cell r="AI283">
            <v>1</v>
          </cell>
          <cell r="AJ283" t="str">
            <v>支店</v>
          </cell>
          <cell r="AK283" t="str">
            <v>000000</v>
          </cell>
          <cell r="AM283" t="str">
            <v>000212</v>
          </cell>
          <cell r="AN283" t="str">
            <v>Bag Speciality</v>
          </cell>
          <cell r="AO283" t="str">
            <v>190057</v>
          </cell>
          <cell r="AP283" t="str">
            <v>㈱ﾇｰｳﾞ･ｴｲ</v>
          </cell>
          <cell r="AQ283" t="str">
            <v>000000</v>
          </cell>
          <cell r="AS283" t="str">
            <v>000000</v>
          </cell>
          <cell r="AU283" t="str">
            <v>000000</v>
          </cell>
          <cell r="AW283" t="str">
            <v>000000</v>
          </cell>
          <cell r="AY283" t="str">
            <v>000000</v>
          </cell>
          <cell r="BA283" t="str">
            <v>000000</v>
          </cell>
          <cell r="BC283" t="str">
            <v>000000</v>
          </cell>
          <cell r="BE283" t="str">
            <v>000055</v>
          </cell>
          <cell r="BF283" t="str">
            <v>佐藤祐介</v>
          </cell>
          <cell r="BG283" t="str">
            <v>000000</v>
          </cell>
          <cell r="BI283" t="str">
            <v>000000</v>
          </cell>
          <cell r="BK283" t="str">
            <v>000000</v>
          </cell>
          <cell r="BM283" t="str">
            <v>000000</v>
          </cell>
          <cell r="BO283" t="str">
            <v>000000</v>
          </cell>
          <cell r="BQ283" t="str">
            <v>000000</v>
          </cell>
          <cell r="BS283" t="str">
            <v>000000</v>
          </cell>
          <cell r="BU283" t="str">
            <v>000000</v>
          </cell>
          <cell r="BW283" t="str">
            <v>000000</v>
          </cell>
          <cell r="BY283" t="str">
            <v>000000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I283">
            <v>0</v>
          </cell>
          <cell r="CK283">
            <v>0</v>
          </cell>
          <cell r="CM283">
            <v>0</v>
          </cell>
          <cell r="CO283">
            <v>0</v>
          </cell>
          <cell r="CQ283">
            <v>0</v>
          </cell>
          <cell r="CS283">
            <v>0</v>
          </cell>
          <cell r="CT283">
            <v>3</v>
          </cell>
          <cell r="CU283" t="str">
            <v>上代単価×掛率</v>
          </cell>
          <cell r="CV283">
            <v>55</v>
          </cell>
        </row>
        <row r="284">
          <cell r="A284" t="str">
            <v>202120</v>
          </cell>
          <cell r="B284" t="str">
            <v>㈱ﾇｰｳﾞ･ｴｲ</v>
          </cell>
          <cell r="C284" t="str">
            <v>COLLECTORS調布店 363</v>
          </cell>
          <cell r="D284" t="str">
            <v>COLLECTORS調布店 363</v>
          </cell>
          <cell r="E284" t="str">
            <v>363</v>
          </cell>
          <cell r="F284" t="str">
            <v>182-0026</v>
          </cell>
          <cell r="G284" t="str">
            <v>東京都調布市小島町1-38-1</v>
          </cell>
          <cell r="H284" t="str">
            <v>調布ﾊﾟﾙｺ4F</v>
          </cell>
          <cell r="K284" t="str">
            <v>042-489-5353</v>
          </cell>
          <cell r="L284" t="str">
            <v>042-489-5353</v>
          </cell>
          <cell r="M284" t="str">
            <v>000000</v>
          </cell>
          <cell r="O284" t="str">
            <v>000212</v>
          </cell>
          <cell r="P284" t="str">
            <v>Bag Speciality</v>
          </cell>
          <cell r="Q284" t="str">
            <v>190057</v>
          </cell>
          <cell r="R284" t="str">
            <v>㈱ﾇｰｳﾞ･ｴｲ</v>
          </cell>
          <cell r="S284" t="str">
            <v>000000</v>
          </cell>
          <cell r="U284" t="str">
            <v>000000</v>
          </cell>
          <cell r="W284" t="str">
            <v>000000</v>
          </cell>
          <cell r="Y284" t="str">
            <v>000000</v>
          </cell>
          <cell r="AA284" t="str">
            <v>000000</v>
          </cell>
          <cell r="AC284" t="str">
            <v>000000</v>
          </cell>
          <cell r="AE284" t="str">
            <v>000000</v>
          </cell>
          <cell r="AG284" t="str">
            <v>190057</v>
          </cell>
          <cell r="AH284" t="str">
            <v>㈱ﾇｰｳﾞ･ｴｲ</v>
          </cell>
          <cell r="AI284">
            <v>1</v>
          </cell>
          <cell r="AJ284" t="str">
            <v>支店</v>
          </cell>
          <cell r="AK284" t="str">
            <v>000000</v>
          </cell>
          <cell r="AM284" t="str">
            <v>000212</v>
          </cell>
          <cell r="AN284" t="str">
            <v>Bag Speciality</v>
          </cell>
          <cell r="AO284" t="str">
            <v>190057</v>
          </cell>
          <cell r="AP284" t="str">
            <v>㈱ﾇｰｳﾞ･ｴｲ</v>
          </cell>
          <cell r="AQ284" t="str">
            <v>000000</v>
          </cell>
          <cell r="AS284" t="str">
            <v>000000</v>
          </cell>
          <cell r="AU284" t="str">
            <v>000000</v>
          </cell>
          <cell r="AW284" t="str">
            <v>000000</v>
          </cell>
          <cell r="AY284" t="str">
            <v>000000</v>
          </cell>
          <cell r="BA284" t="str">
            <v>000000</v>
          </cell>
          <cell r="BC284" t="str">
            <v>000000</v>
          </cell>
          <cell r="BE284" t="str">
            <v>000055</v>
          </cell>
          <cell r="BF284" t="str">
            <v>佐藤祐介</v>
          </cell>
          <cell r="BG284" t="str">
            <v>000000</v>
          </cell>
          <cell r="BI284" t="str">
            <v>000000</v>
          </cell>
          <cell r="BK284" t="str">
            <v>000000</v>
          </cell>
          <cell r="BM284" t="str">
            <v>000000</v>
          </cell>
          <cell r="BO284" t="str">
            <v>000000</v>
          </cell>
          <cell r="BQ284" t="str">
            <v>000000</v>
          </cell>
          <cell r="BS284" t="str">
            <v>000000</v>
          </cell>
          <cell r="BU284" t="str">
            <v>000000</v>
          </cell>
          <cell r="BW284" t="str">
            <v>000000</v>
          </cell>
          <cell r="BY284" t="str">
            <v>000000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I284">
            <v>0</v>
          </cell>
          <cell r="CK284">
            <v>0</v>
          </cell>
          <cell r="CM284">
            <v>0</v>
          </cell>
          <cell r="CO284">
            <v>0</v>
          </cell>
          <cell r="CQ284">
            <v>0</v>
          </cell>
          <cell r="CS284">
            <v>0</v>
          </cell>
          <cell r="CT284">
            <v>3</v>
          </cell>
          <cell r="CU284" t="str">
            <v>上代単価×掛率</v>
          </cell>
          <cell r="CV284">
            <v>55</v>
          </cell>
        </row>
        <row r="285">
          <cell r="A285" t="str">
            <v>202121</v>
          </cell>
          <cell r="B285" t="str">
            <v>㈱ﾇｰｳﾞ･ｴｲ</v>
          </cell>
          <cell r="C285" t="str">
            <v>COLLECTORS浦和店 381</v>
          </cell>
          <cell r="D285" t="str">
            <v>COLLECTORS浦和店 381</v>
          </cell>
          <cell r="E285" t="str">
            <v>381</v>
          </cell>
          <cell r="F285" t="str">
            <v>330-0055</v>
          </cell>
          <cell r="G285" t="str">
            <v>埼玉県さいたま市浦和区東高砂町</v>
          </cell>
          <cell r="H285" t="str">
            <v>11-1　浦和ﾊﾟﾙｺ4F</v>
          </cell>
          <cell r="K285" t="str">
            <v>048-611-8162</v>
          </cell>
          <cell r="L285" t="str">
            <v>048-611-8162</v>
          </cell>
          <cell r="M285" t="str">
            <v>000000</v>
          </cell>
          <cell r="O285" t="str">
            <v>000212</v>
          </cell>
          <cell r="P285" t="str">
            <v>Bag Speciality</v>
          </cell>
          <cell r="Q285" t="str">
            <v>190057</v>
          </cell>
          <cell r="R285" t="str">
            <v>㈱ﾇｰｳﾞ･ｴｲ</v>
          </cell>
          <cell r="S285" t="str">
            <v>000000</v>
          </cell>
          <cell r="U285" t="str">
            <v>000000</v>
          </cell>
          <cell r="W285" t="str">
            <v>000000</v>
          </cell>
          <cell r="Y285" t="str">
            <v>000000</v>
          </cell>
          <cell r="AA285" t="str">
            <v>000000</v>
          </cell>
          <cell r="AC285" t="str">
            <v>000000</v>
          </cell>
          <cell r="AE285" t="str">
            <v>000000</v>
          </cell>
          <cell r="AG285" t="str">
            <v>190057</v>
          </cell>
          <cell r="AH285" t="str">
            <v>㈱ﾇｰｳﾞ･ｴｲ</v>
          </cell>
          <cell r="AI285">
            <v>1</v>
          </cell>
          <cell r="AJ285" t="str">
            <v>支店</v>
          </cell>
          <cell r="AK285" t="str">
            <v>000000</v>
          </cell>
          <cell r="AM285" t="str">
            <v>000212</v>
          </cell>
          <cell r="AN285" t="str">
            <v>Bag Speciality</v>
          </cell>
          <cell r="AO285" t="str">
            <v>190057</v>
          </cell>
          <cell r="AP285" t="str">
            <v>㈱ﾇｰｳﾞ･ｴｲ</v>
          </cell>
          <cell r="AQ285" t="str">
            <v>000000</v>
          </cell>
          <cell r="AS285" t="str">
            <v>000000</v>
          </cell>
          <cell r="AU285" t="str">
            <v>000000</v>
          </cell>
          <cell r="AW285" t="str">
            <v>000000</v>
          </cell>
          <cell r="AY285" t="str">
            <v>000000</v>
          </cell>
          <cell r="BA285" t="str">
            <v>000000</v>
          </cell>
          <cell r="BC285" t="str">
            <v>000000</v>
          </cell>
          <cell r="BE285" t="str">
            <v>000055</v>
          </cell>
          <cell r="BF285" t="str">
            <v>佐藤祐介</v>
          </cell>
          <cell r="BG285" t="str">
            <v>000000</v>
          </cell>
          <cell r="BI285" t="str">
            <v>000000</v>
          </cell>
          <cell r="BK285" t="str">
            <v>000000</v>
          </cell>
          <cell r="BM285" t="str">
            <v>000000</v>
          </cell>
          <cell r="BO285" t="str">
            <v>000000</v>
          </cell>
          <cell r="BQ285" t="str">
            <v>000000</v>
          </cell>
          <cell r="BS285" t="str">
            <v>000000</v>
          </cell>
          <cell r="BU285" t="str">
            <v>000000</v>
          </cell>
          <cell r="BW285" t="str">
            <v>000000</v>
          </cell>
          <cell r="BY285" t="str">
            <v>000000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I285">
            <v>0</v>
          </cell>
          <cell r="CK285">
            <v>0</v>
          </cell>
          <cell r="CM285">
            <v>0</v>
          </cell>
          <cell r="CO285">
            <v>0</v>
          </cell>
          <cell r="CQ285">
            <v>0</v>
          </cell>
          <cell r="CS285">
            <v>0</v>
          </cell>
          <cell r="CT285">
            <v>3</v>
          </cell>
          <cell r="CU285" t="str">
            <v>上代単価×掛率</v>
          </cell>
          <cell r="CV285">
            <v>55</v>
          </cell>
        </row>
        <row r="286">
          <cell r="A286" t="str">
            <v>202122</v>
          </cell>
          <cell r="B286" t="str">
            <v>㈱ﾇｰｳﾞ･ｴｲ</v>
          </cell>
          <cell r="C286" t="str">
            <v>COLLECTORS富士見 452</v>
          </cell>
          <cell r="D286" t="str">
            <v>COLLECTORS富士見 452</v>
          </cell>
          <cell r="E286" t="str">
            <v>452</v>
          </cell>
          <cell r="F286" t="str">
            <v>354-8560</v>
          </cell>
          <cell r="G286" t="str">
            <v>埼玉県富士見市山室1-1313</v>
          </cell>
          <cell r="H286" t="str">
            <v>ららぽーと富士見 2F</v>
          </cell>
          <cell r="K286" t="str">
            <v>049-255-5216</v>
          </cell>
          <cell r="L286" t="str">
            <v>049-255-5216</v>
          </cell>
          <cell r="M286" t="str">
            <v>000000</v>
          </cell>
          <cell r="O286" t="str">
            <v>000212</v>
          </cell>
          <cell r="P286" t="str">
            <v>Bag Speciality</v>
          </cell>
          <cell r="Q286" t="str">
            <v>190057</v>
          </cell>
          <cell r="R286" t="str">
            <v>㈱ﾇｰｳﾞ･ｴｲ</v>
          </cell>
          <cell r="S286" t="str">
            <v>000000</v>
          </cell>
          <cell r="U286" t="str">
            <v>000000</v>
          </cell>
          <cell r="W286" t="str">
            <v>000000</v>
          </cell>
          <cell r="Y286" t="str">
            <v>000000</v>
          </cell>
          <cell r="AA286" t="str">
            <v>000000</v>
          </cell>
          <cell r="AC286" t="str">
            <v>000000</v>
          </cell>
          <cell r="AE286" t="str">
            <v>000000</v>
          </cell>
          <cell r="AG286" t="str">
            <v>190057</v>
          </cell>
          <cell r="AH286" t="str">
            <v>㈱ﾇｰｳﾞ･ｴｲ</v>
          </cell>
          <cell r="AI286">
            <v>1</v>
          </cell>
          <cell r="AJ286" t="str">
            <v>支店</v>
          </cell>
          <cell r="AK286" t="str">
            <v>000000</v>
          </cell>
          <cell r="AM286" t="str">
            <v>000212</v>
          </cell>
          <cell r="AN286" t="str">
            <v>Bag Speciality</v>
          </cell>
          <cell r="AO286" t="str">
            <v>190057</v>
          </cell>
          <cell r="AP286" t="str">
            <v>㈱ﾇｰｳﾞ･ｴｲ</v>
          </cell>
          <cell r="AQ286" t="str">
            <v>000000</v>
          </cell>
          <cell r="AS286" t="str">
            <v>000000</v>
          </cell>
          <cell r="AU286" t="str">
            <v>000000</v>
          </cell>
          <cell r="AW286" t="str">
            <v>000000</v>
          </cell>
          <cell r="AY286" t="str">
            <v>000000</v>
          </cell>
          <cell r="BA286" t="str">
            <v>000000</v>
          </cell>
          <cell r="BC286" t="str">
            <v>000000</v>
          </cell>
          <cell r="BE286" t="str">
            <v>000055</v>
          </cell>
          <cell r="BF286" t="str">
            <v>佐藤祐介</v>
          </cell>
          <cell r="BG286" t="str">
            <v>000000</v>
          </cell>
          <cell r="BI286" t="str">
            <v>000000</v>
          </cell>
          <cell r="BK286" t="str">
            <v>000000</v>
          </cell>
          <cell r="BM286" t="str">
            <v>000000</v>
          </cell>
          <cell r="BO286" t="str">
            <v>000000</v>
          </cell>
          <cell r="BQ286" t="str">
            <v>000000</v>
          </cell>
          <cell r="BS286" t="str">
            <v>000000</v>
          </cell>
          <cell r="BU286" t="str">
            <v>000000</v>
          </cell>
          <cell r="BW286" t="str">
            <v>000000</v>
          </cell>
          <cell r="BY286" t="str">
            <v>000000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I286">
            <v>0</v>
          </cell>
          <cell r="CK286">
            <v>0</v>
          </cell>
          <cell r="CM286">
            <v>0</v>
          </cell>
          <cell r="CO286">
            <v>0</v>
          </cell>
          <cell r="CQ286">
            <v>0</v>
          </cell>
          <cell r="CS286">
            <v>0</v>
          </cell>
          <cell r="CT286">
            <v>3</v>
          </cell>
          <cell r="CU286" t="str">
            <v>上代単価×掛率</v>
          </cell>
          <cell r="CV286">
            <v>55</v>
          </cell>
        </row>
        <row r="287">
          <cell r="A287" t="str">
            <v>202123</v>
          </cell>
          <cell r="B287" t="str">
            <v>㈱ﾇｰｳﾞ･ｴｲ</v>
          </cell>
          <cell r="C287" t="str">
            <v>COLLECTORS広島店 502</v>
          </cell>
          <cell r="D287" t="str">
            <v>COLLECTORS広島店 502</v>
          </cell>
          <cell r="E287" t="str">
            <v>502</v>
          </cell>
          <cell r="F287" t="str">
            <v>730-0034</v>
          </cell>
          <cell r="G287" t="str">
            <v>広島県広島市中区新天地2-1</v>
          </cell>
          <cell r="H287" t="str">
            <v>広島ﾊﾟﾙｺ 新館4F</v>
          </cell>
          <cell r="K287" t="str">
            <v>082-542-2309</v>
          </cell>
          <cell r="L287" t="str">
            <v>082-542-2309</v>
          </cell>
          <cell r="M287" t="str">
            <v>000000</v>
          </cell>
          <cell r="O287" t="str">
            <v>000212</v>
          </cell>
          <cell r="P287" t="str">
            <v>Bag Speciality</v>
          </cell>
          <cell r="Q287" t="str">
            <v>190057</v>
          </cell>
          <cell r="R287" t="str">
            <v>㈱ﾇｰｳﾞ･ｴｲ</v>
          </cell>
          <cell r="S287" t="str">
            <v>000000</v>
          </cell>
          <cell r="U287" t="str">
            <v>000000</v>
          </cell>
          <cell r="W287" t="str">
            <v>000000</v>
          </cell>
          <cell r="Y287" t="str">
            <v>000000</v>
          </cell>
          <cell r="AA287" t="str">
            <v>000000</v>
          </cell>
          <cell r="AC287" t="str">
            <v>000000</v>
          </cell>
          <cell r="AE287" t="str">
            <v>000000</v>
          </cell>
          <cell r="AG287" t="str">
            <v>190057</v>
          </cell>
          <cell r="AH287" t="str">
            <v>㈱ﾇｰｳﾞ･ｴｲ</v>
          </cell>
          <cell r="AI287">
            <v>1</v>
          </cell>
          <cell r="AJ287" t="str">
            <v>支店</v>
          </cell>
          <cell r="AK287" t="str">
            <v>000000</v>
          </cell>
          <cell r="AM287" t="str">
            <v>000212</v>
          </cell>
          <cell r="AN287" t="str">
            <v>Bag Speciality</v>
          </cell>
          <cell r="AO287" t="str">
            <v>190057</v>
          </cell>
          <cell r="AP287" t="str">
            <v>㈱ﾇｰｳﾞ･ｴｲ</v>
          </cell>
          <cell r="AQ287" t="str">
            <v>000000</v>
          </cell>
          <cell r="AS287" t="str">
            <v>000000</v>
          </cell>
          <cell r="AU287" t="str">
            <v>000000</v>
          </cell>
          <cell r="AW287" t="str">
            <v>000000</v>
          </cell>
          <cell r="AY287" t="str">
            <v>000000</v>
          </cell>
          <cell r="BA287" t="str">
            <v>000000</v>
          </cell>
          <cell r="BC287" t="str">
            <v>000000</v>
          </cell>
          <cell r="BE287" t="str">
            <v>000055</v>
          </cell>
          <cell r="BF287" t="str">
            <v>佐藤祐介</v>
          </cell>
          <cell r="BG287" t="str">
            <v>000000</v>
          </cell>
          <cell r="BI287" t="str">
            <v>000000</v>
          </cell>
          <cell r="BK287" t="str">
            <v>000000</v>
          </cell>
          <cell r="BM287" t="str">
            <v>000000</v>
          </cell>
          <cell r="BO287" t="str">
            <v>000000</v>
          </cell>
          <cell r="BQ287" t="str">
            <v>000000</v>
          </cell>
          <cell r="BS287" t="str">
            <v>000000</v>
          </cell>
          <cell r="BU287" t="str">
            <v>000000</v>
          </cell>
          <cell r="BW287" t="str">
            <v>000000</v>
          </cell>
          <cell r="BY287" t="str">
            <v>000000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I287">
            <v>0</v>
          </cell>
          <cell r="CK287">
            <v>0</v>
          </cell>
          <cell r="CM287">
            <v>0</v>
          </cell>
          <cell r="CO287">
            <v>0</v>
          </cell>
          <cell r="CQ287">
            <v>0</v>
          </cell>
          <cell r="CS287">
            <v>0</v>
          </cell>
          <cell r="CT287">
            <v>3</v>
          </cell>
          <cell r="CU287" t="str">
            <v>上代単価×掛率</v>
          </cell>
          <cell r="CV287">
            <v>55</v>
          </cell>
        </row>
        <row r="288">
          <cell r="A288" t="str">
            <v>202124</v>
          </cell>
          <cell r="B288" t="str">
            <v>㈱ﾇｰｳﾞ･ｴｲ</v>
          </cell>
          <cell r="C288" t="str">
            <v>COLLECTORS松山店 548</v>
          </cell>
          <cell r="D288" t="str">
            <v>COLLECTORS松山店 548</v>
          </cell>
          <cell r="E288" t="str">
            <v>548</v>
          </cell>
          <cell r="F288" t="str">
            <v>791-3120</v>
          </cell>
          <cell r="G288" t="str">
            <v>愛媛県伊予郡松前町筒井850</v>
          </cell>
          <cell r="H288" t="str">
            <v>エミフルMASAKI 2F</v>
          </cell>
          <cell r="K288" t="str">
            <v>089-985-1305</v>
          </cell>
          <cell r="L288" t="str">
            <v>089-985-1305</v>
          </cell>
          <cell r="M288" t="str">
            <v>000000</v>
          </cell>
          <cell r="O288" t="str">
            <v>000212</v>
          </cell>
          <cell r="P288" t="str">
            <v>Bag Speciality</v>
          </cell>
          <cell r="Q288" t="str">
            <v>190057</v>
          </cell>
          <cell r="R288" t="str">
            <v>㈱ﾇｰｳﾞ･ｴｲ</v>
          </cell>
          <cell r="S288" t="str">
            <v>000000</v>
          </cell>
          <cell r="U288" t="str">
            <v>000000</v>
          </cell>
          <cell r="W288" t="str">
            <v>000000</v>
          </cell>
          <cell r="Y288" t="str">
            <v>000000</v>
          </cell>
          <cell r="AA288" t="str">
            <v>000000</v>
          </cell>
          <cell r="AC288" t="str">
            <v>000000</v>
          </cell>
          <cell r="AE288" t="str">
            <v>000000</v>
          </cell>
          <cell r="AG288" t="str">
            <v>190057</v>
          </cell>
          <cell r="AH288" t="str">
            <v>㈱ﾇｰｳﾞ･ｴｲ</v>
          </cell>
          <cell r="AI288">
            <v>1</v>
          </cell>
          <cell r="AJ288" t="str">
            <v>支店</v>
          </cell>
          <cell r="AK288" t="str">
            <v>000000</v>
          </cell>
          <cell r="AM288" t="str">
            <v>000212</v>
          </cell>
          <cell r="AN288" t="str">
            <v>Bag Speciality</v>
          </cell>
          <cell r="AO288" t="str">
            <v>190057</v>
          </cell>
          <cell r="AP288" t="str">
            <v>㈱ﾇｰｳﾞ･ｴｲ</v>
          </cell>
          <cell r="AQ288" t="str">
            <v>000000</v>
          </cell>
          <cell r="AS288" t="str">
            <v>000000</v>
          </cell>
          <cell r="AU288" t="str">
            <v>000000</v>
          </cell>
          <cell r="AW288" t="str">
            <v>000000</v>
          </cell>
          <cell r="AY288" t="str">
            <v>000000</v>
          </cell>
          <cell r="BA288" t="str">
            <v>000000</v>
          </cell>
          <cell r="BC288" t="str">
            <v>000000</v>
          </cell>
          <cell r="BE288" t="str">
            <v>000055</v>
          </cell>
          <cell r="BF288" t="str">
            <v>佐藤祐介</v>
          </cell>
          <cell r="BG288" t="str">
            <v>000000</v>
          </cell>
          <cell r="BI288" t="str">
            <v>000000</v>
          </cell>
          <cell r="BK288" t="str">
            <v>000000</v>
          </cell>
          <cell r="BM288" t="str">
            <v>000000</v>
          </cell>
          <cell r="BO288" t="str">
            <v>000000</v>
          </cell>
          <cell r="BQ288" t="str">
            <v>000000</v>
          </cell>
          <cell r="BS288" t="str">
            <v>000000</v>
          </cell>
          <cell r="BU288" t="str">
            <v>000000</v>
          </cell>
          <cell r="BW288" t="str">
            <v>000000</v>
          </cell>
          <cell r="BY288" t="str">
            <v>000000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I288">
            <v>0</v>
          </cell>
          <cell r="CK288">
            <v>0</v>
          </cell>
          <cell r="CM288">
            <v>0</v>
          </cell>
          <cell r="CO288">
            <v>0</v>
          </cell>
          <cell r="CQ288">
            <v>0</v>
          </cell>
          <cell r="CS288">
            <v>0</v>
          </cell>
          <cell r="CT288">
            <v>3</v>
          </cell>
          <cell r="CU288" t="str">
            <v>上代単価×掛率</v>
          </cell>
          <cell r="CV288">
            <v>55</v>
          </cell>
        </row>
        <row r="289">
          <cell r="A289" t="str">
            <v>202125</v>
          </cell>
          <cell r="B289" t="str">
            <v>㈱ﾇｰｳﾞ･ｴｲ</v>
          </cell>
          <cell r="C289" t="str">
            <v>COLLECTORS川崎店 660</v>
          </cell>
          <cell r="D289" t="str">
            <v>COLLECTORS川崎店 660</v>
          </cell>
          <cell r="E289" t="str">
            <v>660</v>
          </cell>
          <cell r="F289" t="str">
            <v>212-0013</v>
          </cell>
          <cell r="G289" t="str">
            <v>神奈川県川崎市幸区堀川町72-1</v>
          </cell>
          <cell r="H289" t="str">
            <v>LAZONA川崎plaza3F</v>
          </cell>
          <cell r="K289" t="str">
            <v>044-874-8356</v>
          </cell>
          <cell r="L289" t="str">
            <v>044-874-8356</v>
          </cell>
          <cell r="M289" t="str">
            <v>000000</v>
          </cell>
          <cell r="O289" t="str">
            <v>000212</v>
          </cell>
          <cell r="P289" t="str">
            <v>Bag Speciality</v>
          </cell>
          <cell r="Q289" t="str">
            <v>190057</v>
          </cell>
          <cell r="R289" t="str">
            <v>㈱ﾇｰｳﾞ･ｴｲ</v>
          </cell>
          <cell r="S289" t="str">
            <v>000000</v>
          </cell>
          <cell r="U289" t="str">
            <v>000000</v>
          </cell>
          <cell r="W289" t="str">
            <v>000000</v>
          </cell>
          <cell r="Y289" t="str">
            <v>000000</v>
          </cell>
          <cell r="AA289" t="str">
            <v>000000</v>
          </cell>
          <cell r="AC289" t="str">
            <v>000000</v>
          </cell>
          <cell r="AE289" t="str">
            <v>000000</v>
          </cell>
          <cell r="AG289" t="str">
            <v>190057</v>
          </cell>
          <cell r="AH289" t="str">
            <v>㈱ﾇｰｳﾞ･ｴｲ</v>
          </cell>
          <cell r="AI289">
            <v>1</v>
          </cell>
          <cell r="AJ289" t="str">
            <v>支店</v>
          </cell>
          <cell r="AK289" t="str">
            <v>000000</v>
          </cell>
          <cell r="AM289" t="str">
            <v>000212</v>
          </cell>
          <cell r="AN289" t="str">
            <v>Bag Speciality</v>
          </cell>
          <cell r="AO289" t="str">
            <v>190057</v>
          </cell>
          <cell r="AP289" t="str">
            <v>㈱ﾇｰｳﾞ･ｴｲ</v>
          </cell>
          <cell r="AQ289" t="str">
            <v>000000</v>
          </cell>
          <cell r="AS289" t="str">
            <v>000000</v>
          </cell>
          <cell r="AU289" t="str">
            <v>000000</v>
          </cell>
          <cell r="AW289" t="str">
            <v>000000</v>
          </cell>
          <cell r="AY289" t="str">
            <v>000000</v>
          </cell>
          <cell r="BA289" t="str">
            <v>000000</v>
          </cell>
          <cell r="BC289" t="str">
            <v>000000</v>
          </cell>
          <cell r="BE289" t="str">
            <v>000055</v>
          </cell>
          <cell r="BF289" t="str">
            <v>佐藤祐介</v>
          </cell>
          <cell r="BG289" t="str">
            <v>000000</v>
          </cell>
          <cell r="BI289" t="str">
            <v>000000</v>
          </cell>
          <cell r="BK289" t="str">
            <v>000000</v>
          </cell>
          <cell r="BM289" t="str">
            <v>000000</v>
          </cell>
          <cell r="BO289" t="str">
            <v>000000</v>
          </cell>
          <cell r="BQ289" t="str">
            <v>000000</v>
          </cell>
          <cell r="BS289" t="str">
            <v>000000</v>
          </cell>
          <cell r="BU289" t="str">
            <v>000000</v>
          </cell>
          <cell r="BW289" t="str">
            <v>000000</v>
          </cell>
          <cell r="BY289" t="str">
            <v>000000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I289">
            <v>0</v>
          </cell>
          <cell r="CK289">
            <v>0</v>
          </cell>
          <cell r="CM289">
            <v>0</v>
          </cell>
          <cell r="CO289">
            <v>0</v>
          </cell>
          <cell r="CQ289">
            <v>0</v>
          </cell>
          <cell r="CS289">
            <v>0</v>
          </cell>
          <cell r="CT289">
            <v>3</v>
          </cell>
          <cell r="CU289" t="str">
            <v>上代単価×掛率</v>
          </cell>
          <cell r="CV289">
            <v>55</v>
          </cell>
        </row>
        <row r="290">
          <cell r="A290" t="str">
            <v>202126</v>
          </cell>
          <cell r="B290" t="str">
            <v>㈱ﾇｰｳﾞ･ｴｲ</v>
          </cell>
          <cell r="C290" t="str">
            <v>COLLECTORS横浜店 665</v>
          </cell>
          <cell r="D290" t="str">
            <v>COLLECTORS横浜店 665</v>
          </cell>
          <cell r="E290" t="str">
            <v>665</v>
          </cell>
          <cell r="F290" t="str">
            <v>224-0053</v>
          </cell>
          <cell r="G290" t="str">
            <v>神奈川県横浜市都筑区池辺町</v>
          </cell>
          <cell r="H290" t="str">
            <v>4035-1　ららぽーと横浜3F</v>
          </cell>
          <cell r="K290" t="str">
            <v>045-414-2412</v>
          </cell>
          <cell r="L290" t="str">
            <v>045-414-2412</v>
          </cell>
          <cell r="M290" t="str">
            <v>000000</v>
          </cell>
          <cell r="O290" t="str">
            <v>000212</v>
          </cell>
          <cell r="P290" t="str">
            <v>Bag Speciality</v>
          </cell>
          <cell r="Q290" t="str">
            <v>190057</v>
          </cell>
          <cell r="R290" t="str">
            <v>㈱ﾇｰｳﾞ･ｴｲ</v>
          </cell>
          <cell r="S290" t="str">
            <v>000000</v>
          </cell>
          <cell r="U290" t="str">
            <v>000000</v>
          </cell>
          <cell r="W290" t="str">
            <v>000000</v>
          </cell>
          <cell r="Y290" t="str">
            <v>000000</v>
          </cell>
          <cell r="AA290" t="str">
            <v>000000</v>
          </cell>
          <cell r="AC290" t="str">
            <v>000000</v>
          </cell>
          <cell r="AE290" t="str">
            <v>000000</v>
          </cell>
          <cell r="AG290" t="str">
            <v>190057</v>
          </cell>
          <cell r="AH290" t="str">
            <v>㈱ﾇｰｳﾞ･ｴｲ</v>
          </cell>
          <cell r="AI290">
            <v>1</v>
          </cell>
          <cell r="AJ290" t="str">
            <v>支店</v>
          </cell>
          <cell r="AK290" t="str">
            <v>000000</v>
          </cell>
          <cell r="AM290" t="str">
            <v>000212</v>
          </cell>
          <cell r="AN290" t="str">
            <v>Bag Speciality</v>
          </cell>
          <cell r="AO290" t="str">
            <v>190057</v>
          </cell>
          <cell r="AP290" t="str">
            <v>㈱ﾇｰｳﾞ･ｴｲ</v>
          </cell>
          <cell r="AQ290" t="str">
            <v>000000</v>
          </cell>
          <cell r="AS290" t="str">
            <v>000000</v>
          </cell>
          <cell r="AU290" t="str">
            <v>000000</v>
          </cell>
          <cell r="AW290" t="str">
            <v>000000</v>
          </cell>
          <cell r="AY290" t="str">
            <v>000000</v>
          </cell>
          <cell r="BA290" t="str">
            <v>000000</v>
          </cell>
          <cell r="BC290" t="str">
            <v>000000</v>
          </cell>
          <cell r="BE290" t="str">
            <v>000055</v>
          </cell>
          <cell r="BF290" t="str">
            <v>佐藤祐介</v>
          </cell>
          <cell r="BG290" t="str">
            <v>000000</v>
          </cell>
          <cell r="BI290" t="str">
            <v>000000</v>
          </cell>
          <cell r="BK290" t="str">
            <v>000000</v>
          </cell>
          <cell r="BM290" t="str">
            <v>000000</v>
          </cell>
          <cell r="BO290" t="str">
            <v>000000</v>
          </cell>
          <cell r="BQ290" t="str">
            <v>000000</v>
          </cell>
          <cell r="BS290" t="str">
            <v>000000</v>
          </cell>
          <cell r="BU290" t="str">
            <v>000000</v>
          </cell>
          <cell r="BW290" t="str">
            <v>000000</v>
          </cell>
          <cell r="BY290" t="str">
            <v>000000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I290">
            <v>0</v>
          </cell>
          <cell r="CK290">
            <v>0</v>
          </cell>
          <cell r="CM290">
            <v>0</v>
          </cell>
          <cell r="CO290">
            <v>0</v>
          </cell>
          <cell r="CQ290">
            <v>0</v>
          </cell>
          <cell r="CS290">
            <v>0</v>
          </cell>
          <cell r="CT290">
            <v>3</v>
          </cell>
          <cell r="CU290" t="str">
            <v>上代単価×掛率</v>
          </cell>
          <cell r="CV290">
            <v>55</v>
          </cell>
        </row>
        <row r="291">
          <cell r="A291" t="str">
            <v>202127</v>
          </cell>
          <cell r="B291" t="str">
            <v>㈱ﾇｰｳﾞ･ｴｲ</v>
          </cell>
          <cell r="C291" t="str">
            <v>COLLECTORS船橋店 668</v>
          </cell>
          <cell r="D291" t="str">
            <v>COLLECTORS船橋店 668</v>
          </cell>
          <cell r="E291" t="str">
            <v>668</v>
          </cell>
          <cell r="F291" t="str">
            <v>273-0012</v>
          </cell>
          <cell r="G291" t="str">
            <v>千葉県船橋市浜町2-1-1</v>
          </cell>
          <cell r="H291" t="str">
            <v>ららぽーとTOKYO-BAY南館2F</v>
          </cell>
          <cell r="K291" t="str">
            <v>047-421-7272</v>
          </cell>
          <cell r="L291" t="str">
            <v>047-421-7272</v>
          </cell>
          <cell r="M291" t="str">
            <v>000000</v>
          </cell>
          <cell r="O291" t="str">
            <v>000212</v>
          </cell>
          <cell r="P291" t="str">
            <v>Bag Speciality</v>
          </cell>
          <cell r="Q291" t="str">
            <v>190057</v>
          </cell>
          <cell r="R291" t="str">
            <v>㈱ﾇｰｳﾞ･ｴｲ</v>
          </cell>
          <cell r="S291" t="str">
            <v>000000</v>
          </cell>
          <cell r="U291" t="str">
            <v>000000</v>
          </cell>
          <cell r="W291" t="str">
            <v>000000</v>
          </cell>
          <cell r="Y291" t="str">
            <v>000000</v>
          </cell>
          <cell r="AA291" t="str">
            <v>000000</v>
          </cell>
          <cell r="AC291" t="str">
            <v>000000</v>
          </cell>
          <cell r="AE291" t="str">
            <v>000000</v>
          </cell>
          <cell r="AG291" t="str">
            <v>190057</v>
          </cell>
          <cell r="AH291" t="str">
            <v>㈱ﾇｰｳﾞ･ｴｲ</v>
          </cell>
          <cell r="AI291">
            <v>1</v>
          </cell>
          <cell r="AJ291" t="str">
            <v>支店</v>
          </cell>
          <cell r="AK291" t="str">
            <v>000000</v>
          </cell>
          <cell r="AM291" t="str">
            <v>000212</v>
          </cell>
          <cell r="AN291" t="str">
            <v>Bag Speciality</v>
          </cell>
          <cell r="AO291" t="str">
            <v>190057</v>
          </cell>
          <cell r="AP291" t="str">
            <v>㈱ﾇｰｳﾞ･ｴｲ</v>
          </cell>
          <cell r="AQ291" t="str">
            <v>000000</v>
          </cell>
          <cell r="AS291" t="str">
            <v>000000</v>
          </cell>
          <cell r="AU291" t="str">
            <v>000000</v>
          </cell>
          <cell r="AW291" t="str">
            <v>000000</v>
          </cell>
          <cell r="AY291" t="str">
            <v>000000</v>
          </cell>
          <cell r="BA291" t="str">
            <v>000000</v>
          </cell>
          <cell r="BC291" t="str">
            <v>000000</v>
          </cell>
          <cell r="BE291" t="str">
            <v>000055</v>
          </cell>
          <cell r="BF291" t="str">
            <v>佐藤祐介</v>
          </cell>
          <cell r="BG291" t="str">
            <v>000000</v>
          </cell>
          <cell r="BI291" t="str">
            <v>000000</v>
          </cell>
          <cell r="BK291" t="str">
            <v>000000</v>
          </cell>
          <cell r="BM291" t="str">
            <v>000000</v>
          </cell>
          <cell r="BO291" t="str">
            <v>000000</v>
          </cell>
          <cell r="BQ291" t="str">
            <v>000000</v>
          </cell>
          <cell r="BS291" t="str">
            <v>000000</v>
          </cell>
          <cell r="BU291" t="str">
            <v>000000</v>
          </cell>
          <cell r="BW291" t="str">
            <v>000000</v>
          </cell>
          <cell r="BY291" t="str">
            <v>000000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I291">
            <v>0</v>
          </cell>
          <cell r="CK291">
            <v>0</v>
          </cell>
          <cell r="CM291">
            <v>0</v>
          </cell>
          <cell r="CO291">
            <v>0</v>
          </cell>
          <cell r="CQ291">
            <v>0</v>
          </cell>
          <cell r="CS291">
            <v>0</v>
          </cell>
          <cell r="CT291">
            <v>3</v>
          </cell>
          <cell r="CU291" t="str">
            <v>上代単価×掛率</v>
          </cell>
          <cell r="CV291">
            <v>55</v>
          </cell>
        </row>
        <row r="292">
          <cell r="A292" t="str">
            <v>202128</v>
          </cell>
          <cell r="B292" t="str">
            <v>㈱ﾇｰｳﾞ･ｴｲ</v>
          </cell>
          <cell r="C292" t="str">
            <v>COLLECTORS青葉台 672</v>
          </cell>
          <cell r="D292" t="str">
            <v>COLLECTORS青葉台 672</v>
          </cell>
          <cell r="E292" t="str">
            <v>672</v>
          </cell>
          <cell r="F292" t="str">
            <v>227-0062</v>
          </cell>
          <cell r="G292" t="str">
            <v>神奈川県横浜市青葉区青葉台</v>
          </cell>
          <cell r="H292" t="str">
            <v>2-5-1　青葉台東急ｽｸｴｱ</v>
          </cell>
          <cell r="I292" t="str">
            <v>South-1 別館2F</v>
          </cell>
          <cell r="K292" t="str">
            <v>045-985-8221</v>
          </cell>
          <cell r="L292" t="str">
            <v>045-985-8221</v>
          </cell>
          <cell r="M292" t="str">
            <v>000000</v>
          </cell>
          <cell r="O292" t="str">
            <v>000212</v>
          </cell>
          <cell r="P292" t="str">
            <v>Bag Speciality</v>
          </cell>
          <cell r="Q292" t="str">
            <v>190057</v>
          </cell>
          <cell r="R292" t="str">
            <v>㈱ﾇｰｳﾞ･ｴｲ</v>
          </cell>
          <cell r="S292" t="str">
            <v>000000</v>
          </cell>
          <cell r="U292" t="str">
            <v>000000</v>
          </cell>
          <cell r="W292" t="str">
            <v>000000</v>
          </cell>
          <cell r="Y292" t="str">
            <v>000000</v>
          </cell>
          <cell r="AA292" t="str">
            <v>000000</v>
          </cell>
          <cell r="AC292" t="str">
            <v>000000</v>
          </cell>
          <cell r="AE292" t="str">
            <v>000000</v>
          </cell>
          <cell r="AG292" t="str">
            <v>190057</v>
          </cell>
          <cell r="AH292" t="str">
            <v>㈱ﾇｰｳﾞ･ｴｲ</v>
          </cell>
          <cell r="AI292">
            <v>1</v>
          </cell>
          <cell r="AJ292" t="str">
            <v>支店</v>
          </cell>
          <cell r="AK292" t="str">
            <v>000000</v>
          </cell>
          <cell r="AM292" t="str">
            <v>000212</v>
          </cell>
          <cell r="AN292" t="str">
            <v>Bag Speciality</v>
          </cell>
          <cell r="AO292" t="str">
            <v>190057</v>
          </cell>
          <cell r="AP292" t="str">
            <v>㈱ﾇｰｳﾞ･ｴｲ</v>
          </cell>
          <cell r="AQ292" t="str">
            <v>000000</v>
          </cell>
          <cell r="AS292" t="str">
            <v>000000</v>
          </cell>
          <cell r="AU292" t="str">
            <v>000000</v>
          </cell>
          <cell r="AW292" t="str">
            <v>000000</v>
          </cell>
          <cell r="AY292" t="str">
            <v>000000</v>
          </cell>
          <cell r="BA292" t="str">
            <v>000000</v>
          </cell>
          <cell r="BC292" t="str">
            <v>000000</v>
          </cell>
          <cell r="BE292" t="str">
            <v>000055</v>
          </cell>
          <cell r="BF292" t="str">
            <v>佐藤祐介</v>
          </cell>
          <cell r="BG292" t="str">
            <v>000000</v>
          </cell>
          <cell r="BI292" t="str">
            <v>000000</v>
          </cell>
          <cell r="BK292" t="str">
            <v>000000</v>
          </cell>
          <cell r="BM292" t="str">
            <v>000000</v>
          </cell>
          <cell r="BO292" t="str">
            <v>000000</v>
          </cell>
          <cell r="BQ292" t="str">
            <v>000000</v>
          </cell>
          <cell r="BS292" t="str">
            <v>000000</v>
          </cell>
          <cell r="BU292" t="str">
            <v>000000</v>
          </cell>
          <cell r="BW292" t="str">
            <v>000000</v>
          </cell>
          <cell r="BY292" t="str">
            <v>000000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I292">
            <v>0</v>
          </cell>
          <cell r="CK292">
            <v>0</v>
          </cell>
          <cell r="CM292">
            <v>0</v>
          </cell>
          <cell r="CO292">
            <v>0</v>
          </cell>
          <cell r="CQ292">
            <v>0</v>
          </cell>
          <cell r="CS292">
            <v>0</v>
          </cell>
          <cell r="CT292">
            <v>3</v>
          </cell>
          <cell r="CU292" t="str">
            <v>上代単価×掛率</v>
          </cell>
          <cell r="CV292">
            <v>55</v>
          </cell>
        </row>
        <row r="293">
          <cell r="A293" t="str">
            <v>202129</v>
          </cell>
          <cell r="B293" t="str">
            <v>㈱ﾇｰｳﾞ･ｴｲ</v>
          </cell>
          <cell r="C293" t="str">
            <v>CWT新宿店　682</v>
          </cell>
          <cell r="D293" t="str">
            <v>CWT新宿店　682</v>
          </cell>
          <cell r="E293" t="str">
            <v>682</v>
          </cell>
          <cell r="F293" t="str">
            <v>160-0022</v>
          </cell>
          <cell r="G293" t="str">
            <v>東京都新宿区新宿3-38-1</v>
          </cell>
          <cell r="H293" t="str">
            <v>ﾙﾐﾈｴｽﾄ新宿5F</v>
          </cell>
          <cell r="K293" t="str">
            <v>03-5269-7287</v>
          </cell>
          <cell r="L293" t="str">
            <v>03-5269-7287</v>
          </cell>
          <cell r="M293" t="str">
            <v>000000</v>
          </cell>
          <cell r="O293" t="str">
            <v>000212</v>
          </cell>
          <cell r="P293" t="str">
            <v>Bag Speciality</v>
          </cell>
          <cell r="Q293" t="str">
            <v>190057</v>
          </cell>
          <cell r="R293" t="str">
            <v>㈱ﾇｰｳﾞ･ｴｲ</v>
          </cell>
          <cell r="S293" t="str">
            <v>000000</v>
          </cell>
          <cell r="U293" t="str">
            <v>000000</v>
          </cell>
          <cell r="W293" t="str">
            <v>000000</v>
          </cell>
          <cell r="Y293" t="str">
            <v>000000</v>
          </cell>
          <cell r="AA293" t="str">
            <v>000000</v>
          </cell>
          <cell r="AC293" t="str">
            <v>000000</v>
          </cell>
          <cell r="AE293" t="str">
            <v>000000</v>
          </cell>
          <cell r="AG293" t="str">
            <v>190057</v>
          </cell>
          <cell r="AH293" t="str">
            <v>㈱ﾇｰｳﾞ･ｴｲ</v>
          </cell>
          <cell r="AI293">
            <v>1</v>
          </cell>
          <cell r="AJ293" t="str">
            <v>支店</v>
          </cell>
          <cell r="AK293" t="str">
            <v>000000</v>
          </cell>
          <cell r="AM293" t="str">
            <v>000212</v>
          </cell>
          <cell r="AN293" t="str">
            <v>Bag Speciality</v>
          </cell>
          <cell r="AO293" t="str">
            <v>190057</v>
          </cell>
          <cell r="AP293" t="str">
            <v>㈱ﾇｰｳﾞ･ｴｲ</v>
          </cell>
          <cell r="AQ293" t="str">
            <v>000000</v>
          </cell>
          <cell r="AS293" t="str">
            <v>000000</v>
          </cell>
          <cell r="AU293" t="str">
            <v>000000</v>
          </cell>
          <cell r="AW293" t="str">
            <v>000000</v>
          </cell>
          <cell r="AY293" t="str">
            <v>000000</v>
          </cell>
          <cell r="BA293" t="str">
            <v>000000</v>
          </cell>
          <cell r="BC293" t="str">
            <v>000000</v>
          </cell>
          <cell r="BE293" t="str">
            <v>000055</v>
          </cell>
          <cell r="BF293" t="str">
            <v>佐藤祐介</v>
          </cell>
          <cell r="BG293" t="str">
            <v>000000</v>
          </cell>
          <cell r="BI293" t="str">
            <v>000000</v>
          </cell>
          <cell r="BK293" t="str">
            <v>000000</v>
          </cell>
          <cell r="BM293" t="str">
            <v>000000</v>
          </cell>
          <cell r="BO293" t="str">
            <v>000000</v>
          </cell>
          <cell r="BQ293" t="str">
            <v>000000</v>
          </cell>
          <cell r="BS293" t="str">
            <v>000000</v>
          </cell>
          <cell r="BU293" t="str">
            <v>000000</v>
          </cell>
          <cell r="BW293" t="str">
            <v>000000</v>
          </cell>
          <cell r="BY293" t="str">
            <v>000000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I293">
            <v>0</v>
          </cell>
          <cell r="CK293">
            <v>0</v>
          </cell>
          <cell r="CM293">
            <v>0</v>
          </cell>
          <cell r="CO293">
            <v>0</v>
          </cell>
          <cell r="CQ293">
            <v>0</v>
          </cell>
          <cell r="CS293">
            <v>0</v>
          </cell>
          <cell r="CT293">
            <v>3</v>
          </cell>
          <cell r="CU293" t="str">
            <v>上代単価×掛率</v>
          </cell>
          <cell r="CV293">
            <v>55</v>
          </cell>
        </row>
        <row r="294">
          <cell r="A294" t="str">
            <v>202130</v>
          </cell>
          <cell r="B294" t="str">
            <v>㈱ﾇｰｳﾞ･ｴｲ</v>
          </cell>
          <cell r="C294" t="str">
            <v>NOVELLO錦糸町 713</v>
          </cell>
          <cell r="D294" t="str">
            <v>NOVELLO錦糸町 713</v>
          </cell>
          <cell r="E294" t="str">
            <v>713</v>
          </cell>
          <cell r="F294" t="str">
            <v>130-0013</v>
          </cell>
          <cell r="G294" t="str">
            <v>東京都墨田区錦糸2-2-1</v>
          </cell>
          <cell r="H294" t="str">
            <v>ｱﾙｶｷｯﾄ錦糸町3F</v>
          </cell>
          <cell r="K294" t="str">
            <v>03-3622-2941</v>
          </cell>
          <cell r="L294" t="str">
            <v>03-3622-2941</v>
          </cell>
          <cell r="M294" t="str">
            <v>000000</v>
          </cell>
          <cell r="O294" t="str">
            <v>000212</v>
          </cell>
          <cell r="P294" t="str">
            <v>Bag Speciality</v>
          </cell>
          <cell r="Q294" t="str">
            <v>190057</v>
          </cell>
          <cell r="R294" t="str">
            <v>㈱ﾇｰｳﾞ･ｴｲ</v>
          </cell>
          <cell r="S294" t="str">
            <v>000000</v>
          </cell>
          <cell r="U294" t="str">
            <v>000000</v>
          </cell>
          <cell r="W294" t="str">
            <v>000000</v>
          </cell>
          <cell r="Y294" t="str">
            <v>000000</v>
          </cell>
          <cell r="AA294" t="str">
            <v>000000</v>
          </cell>
          <cell r="AC294" t="str">
            <v>000000</v>
          </cell>
          <cell r="AE294" t="str">
            <v>000000</v>
          </cell>
          <cell r="AG294" t="str">
            <v>190057</v>
          </cell>
          <cell r="AH294" t="str">
            <v>㈱ﾇｰｳﾞ･ｴｲ</v>
          </cell>
          <cell r="AI294">
            <v>1</v>
          </cell>
          <cell r="AJ294" t="str">
            <v>支店</v>
          </cell>
          <cell r="AK294" t="str">
            <v>000000</v>
          </cell>
          <cell r="AM294" t="str">
            <v>000212</v>
          </cell>
          <cell r="AN294" t="str">
            <v>Bag Speciality</v>
          </cell>
          <cell r="AO294" t="str">
            <v>190057</v>
          </cell>
          <cell r="AP294" t="str">
            <v>㈱ﾇｰｳﾞ･ｴｲ</v>
          </cell>
          <cell r="AQ294" t="str">
            <v>000000</v>
          </cell>
          <cell r="AS294" t="str">
            <v>000000</v>
          </cell>
          <cell r="AU294" t="str">
            <v>000000</v>
          </cell>
          <cell r="AW294" t="str">
            <v>000000</v>
          </cell>
          <cell r="AY294" t="str">
            <v>000000</v>
          </cell>
          <cell r="BA294" t="str">
            <v>000000</v>
          </cell>
          <cell r="BC294" t="str">
            <v>000000</v>
          </cell>
          <cell r="BE294" t="str">
            <v>000055</v>
          </cell>
          <cell r="BF294" t="str">
            <v>佐藤祐介</v>
          </cell>
          <cell r="BG294" t="str">
            <v>000000</v>
          </cell>
          <cell r="BI294" t="str">
            <v>000000</v>
          </cell>
          <cell r="BK294" t="str">
            <v>000000</v>
          </cell>
          <cell r="BM294" t="str">
            <v>000000</v>
          </cell>
          <cell r="BO294" t="str">
            <v>000000</v>
          </cell>
          <cell r="BQ294" t="str">
            <v>000000</v>
          </cell>
          <cell r="BS294" t="str">
            <v>000000</v>
          </cell>
          <cell r="BU294" t="str">
            <v>000000</v>
          </cell>
          <cell r="BW294" t="str">
            <v>000000</v>
          </cell>
          <cell r="BY294" t="str">
            <v>000000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I294">
            <v>0</v>
          </cell>
          <cell r="CK294">
            <v>0</v>
          </cell>
          <cell r="CM294">
            <v>0</v>
          </cell>
          <cell r="CO294">
            <v>0</v>
          </cell>
          <cell r="CQ294">
            <v>0</v>
          </cell>
          <cell r="CS294">
            <v>0</v>
          </cell>
          <cell r="CT294">
            <v>3</v>
          </cell>
          <cell r="CU294" t="str">
            <v>上代単価×掛率</v>
          </cell>
          <cell r="CV294">
            <v>55</v>
          </cell>
        </row>
        <row r="295">
          <cell r="A295" t="str">
            <v>202131</v>
          </cell>
          <cell r="B295" t="str">
            <v>㈱ﾇｰｳﾞ･ｴｲ</v>
          </cell>
          <cell r="C295" t="str">
            <v>COLLECTORS仙台店 742</v>
          </cell>
          <cell r="D295" t="str">
            <v>COLLECTORS仙台店 742</v>
          </cell>
          <cell r="E295" t="str">
            <v>742</v>
          </cell>
          <cell r="F295" t="str">
            <v>980-8484</v>
          </cell>
          <cell r="G295" t="str">
            <v>宮城県仙台市青葉区中央1-2-3</v>
          </cell>
          <cell r="H295" t="str">
            <v>仙台ﾊﾟﾙｺ7F</v>
          </cell>
          <cell r="K295" t="str">
            <v>022-774-8275</v>
          </cell>
          <cell r="L295" t="str">
            <v>022-774-8275</v>
          </cell>
          <cell r="M295" t="str">
            <v>000000</v>
          </cell>
          <cell r="O295" t="str">
            <v>000212</v>
          </cell>
          <cell r="P295" t="str">
            <v>Bag Speciality</v>
          </cell>
          <cell r="Q295" t="str">
            <v>190057</v>
          </cell>
          <cell r="R295" t="str">
            <v>㈱ﾇｰｳﾞ･ｴｲ</v>
          </cell>
          <cell r="S295" t="str">
            <v>000000</v>
          </cell>
          <cell r="U295" t="str">
            <v>000000</v>
          </cell>
          <cell r="W295" t="str">
            <v>000000</v>
          </cell>
          <cell r="Y295" t="str">
            <v>000000</v>
          </cell>
          <cell r="AA295" t="str">
            <v>000000</v>
          </cell>
          <cell r="AC295" t="str">
            <v>000000</v>
          </cell>
          <cell r="AE295" t="str">
            <v>000000</v>
          </cell>
          <cell r="AG295" t="str">
            <v>190057</v>
          </cell>
          <cell r="AH295" t="str">
            <v>㈱ﾇｰｳﾞ･ｴｲ</v>
          </cell>
          <cell r="AI295">
            <v>1</v>
          </cell>
          <cell r="AJ295" t="str">
            <v>支店</v>
          </cell>
          <cell r="AK295" t="str">
            <v>000000</v>
          </cell>
          <cell r="AM295" t="str">
            <v>000212</v>
          </cell>
          <cell r="AN295" t="str">
            <v>Bag Speciality</v>
          </cell>
          <cell r="AO295" t="str">
            <v>190057</v>
          </cell>
          <cell r="AP295" t="str">
            <v>㈱ﾇｰｳﾞ･ｴｲ</v>
          </cell>
          <cell r="AQ295" t="str">
            <v>000000</v>
          </cell>
          <cell r="AS295" t="str">
            <v>000000</v>
          </cell>
          <cell r="AU295" t="str">
            <v>000000</v>
          </cell>
          <cell r="AW295" t="str">
            <v>000000</v>
          </cell>
          <cell r="AY295" t="str">
            <v>000000</v>
          </cell>
          <cell r="BA295" t="str">
            <v>000000</v>
          </cell>
          <cell r="BC295" t="str">
            <v>000000</v>
          </cell>
          <cell r="BE295" t="str">
            <v>000055</v>
          </cell>
          <cell r="BF295" t="str">
            <v>佐藤祐介</v>
          </cell>
          <cell r="BG295" t="str">
            <v>000000</v>
          </cell>
          <cell r="BI295" t="str">
            <v>000000</v>
          </cell>
          <cell r="BK295" t="str">
            <v>000000</v>
          </cell>
          <cell r="BM295" t="str">
            <v>000000</v>
          </cell>
          <cell r="BO295" t="str">
            <v>000000</v>
          </cell>
          <cell r="BQ295" t="str">
            <v>000000</v>
          </cell>
          <cell r="BS295" t="str">
            <v>000000</v>
          </cell>
          <cell r="BU295" t="str">
            <v>000000</v>
          </cell>
          <cell r="BW295" t="str">
            <v>000000</v>
          </cell>
          <cell r="BY295" t="str">
            <v>000000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I295">
            <v>0</v>
          </cell>
          <cell r="CK295">
            <v>0</v>
          </cell>
          <cell r="CM295">
            <v>0</v>
          </cell>
          <cell r="CO295">
            <v>0</v>
          </cell>
          <cell r="CQ295">
            <v>0</v>
          </cell>
          <cell r="CS295">
            <v>0</v>
          </cell>
          <cell r="CT295">
            <v>3</v>
          </cell>
          <cell r="CU295" t="str">
            <v>上代単価×掛率</v>
          </cell>
          <cell r="CV295">
            <v>55</v>
          </cell>
        </row>
        <row r="296">
          <cell r="A296" t="str">
            <v>202132</v>
          </cell>
          <cell r="B296" t="str">
            <v>㈱ﾇｰｳﾞ･ｴｲ</v>
          </cell>
          <cell r="C296" t="str">
            <v>GLOCCA鹿児島店　792</v>
          </cell>
          <cell r="D296" t="str">
            <v>GLOCCA鹿児島店　792</v>
          </cell>
          <cell r="E296" t="str">
            <v>792</v>
          </cell>
          <cell r="F296" t="str">
            <v>890-0053</v>
          </cell>
          <cell r="G296" t="str">
            <v>鹿児島県鹿児島市中央町1-1</v>
          </cell>
          <cell r="H296" t="str">
            <v>ｱﾐｭﾌﾟﾗｻﾞ鹿児島3F</v>
          </cell>
          <cell r="K296" t="str">
            <v>099-250-7045</v>
          </cell>
          <cell r="L296" t="str">
            <v>099-250-7045</v>
          </cell>
          <cell r="M296" t="str">
            <v>000000</v>
          </cell>
          <cell r="O296" t="str">
            <v>000212</v>
          </cell>
          <cell r="P296" t="str">
            <v>Bag Speciality</v>
          </cell>
          <cell r="Q296" t="str">
            <v>190057</v>
          </cell>
          <cell r="R296" t="str">
            <v>㈱ﾇｰｳﾞ･ｴｲ</v>
          </cell>
          <cell r="S296" t="str">
            <v>000000</v>
          </cell>
          <cell r="U296" t="str">
            <v>000000</v>
          </cell>
          <cell r="W296" t="str">
            <v>000000</v>
          </cell>
          <cell r="Y296" t="str">
            <v>000000</v>
          </cell>
          <cell r="AA296" t="str">
            <v>000000</v>
          </cell>
          <cell r="AC296" t="str">
            <v>000000</v>
          </cell>
          <cell r="AE296" t="str">
            <v>000000</v>
          </cell>
          <cell r="AG296" t="str">
            <v>190057</v>
          </cell>
          <cell r="AH296" t="str">
            <v>㈱ﾇｰｳﾞ･ｴｲ</v>
          </cell>
          <cell r="AI296">
            <v>1</v>
          </cell>
          <cell r="AJ296" t="str">
            <v>支店</v>
          </cell>
          <cell r="AK296" t="str">
            <v>000000</v>
          </cell>
          <cell r="AM296" t="str">
            <v>000212</v>
          </cell>
          <cell r="AN296" t="str">
            <v>Bag Speciality</v>
          </cell>
          <cell r="AO296" t="str">
            <v>190057</v>
          </cell>
          <cell r="AP296" t="str">
            <v>㈱ﾇｰｳﾞ･ｴｲ</v>
          </cell>
          <cell r="AQ296" t="str">
            <v>000000</v>
          </cell>
          <cell r="AS296" t="str">
            <v>000000</v>
          </cell>
          <cell r="AU296" t="str">
            <v>000000</v>
          </cell>
          <cell r="AW296" t="str">
            <v>000000</v>
          </cell>
          <cell r="AY296" t="str">
            <v>000000</v>
          </cell>
          <cell r="BA296" t="str">
            <v>000000</v>
          </cell>
          <cell r="BC296" t="str">
            <v>000000</v>
          </cell>
          <cell r="BE296" t="str">
            <v>000055</v>
          </cell>
          <cell r="BF296" t="str">
            <v>佐藤祐介</v>
          </cell>
          <cell r="BG296" t="str">
            <v>000000</v>
          </cell>
          <cell r="BI296" t="str">
            <v>000000</v>
          </cell>
          <cell r="BK296" t="str">
            <v>000000</v>
          </cell>
          <cell r="BM296" t="str">
            <v>000000</v>
          </cell>
          <cell r="BO296" t="str">
            <v>000000</v>
          </cell>
          <cell r="BQ296" t="str">
            <v>000000</v>
          </cell>
          <cell r="BS296" t="str">
            <v>000000</v>
          </cell>
          <cell r="BU296" t="str">
            <v>000000</v>
          </cell>
          <cell r="BW296" t="str">
            <v>000000</v>
          </cell>
          <cell r="BY296" t="str">
            <v>000000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I296">
            <v>0</v>
          </cell>
          <cell r="CK296">
            <v>0</v>
          </cell>
          <cell r="CM296">
            <v>0</v>
          </cell>
          <cell r="CO296">
            <v>0</v>
          </cell>
          <cell r="CQ296">
            <v>0</v>
          </cell>
          <cell r="CS296">
            <v>0</v>
          </cell>
          <cell r="CT296">
            <v>3</v>
          </cell>
          <cell r="CU296" t="str">
            <v>上代単価×掛率</v>
          </cell>
          <cell r="CV296">
            <v>55</v>
          </cell>
        </row>
        <row r="297">
          <cell r="A297" t="str">
            <v>202133</v>
          </cell>
          <cell r="B297" t="str">
            <v>㈱ﾇｰｳﾞ･ｴｲ</v>
          </cell>
          <cell r="C297" t="str">
            <v>COLLECTORS立川店 837</v>
          </cell>
          <cell r="D297" t="str">
            <v>COLLECTORS立川店 837</v>
          </cell>
          <cell r="E297" t="str">
            <v>837</v>
          </cell>
          <cell r="F297" t="str">
            <v>190-0012</v>
          </cell>
          <cell r="G297" t="str">
            <v>東京都立川市曙町2-1-1</v>
          </cell>
          <cell r="H297" t="str">
            <v>ﾙﾐﾈ立川6F</v>
          </cell>
          <cell r="K297" t="str">
            <v>042-526-2680</v>
          </cell>
          <cell r="L297" t="str">
            <v>042-526-2680</v>
          </cell>
          <cell r="M297" t="str">
            <v>000000</v>
          </cell>
          <cell r="O297" t="str">
            <v>000212</v>
          </cell>
          <cell r="P297" t="str">
            <v>Bag Speciality</v>
          </cell>
          <cell r="Q297" t="str">
            <v>190057</v>
          </cell>
          <cell r="R297" t="str">
            <v>㈱ﾇｰｳﾞ･ｴｲ</v>
          </cell>
          <cell r="S297" t="str">
            <v>000000</v>
          </cell>
          <cell r="U297" t="str">
            <v>000000</v>
          </cell>
          <cell r="W297" t="str">
            <v>000000</v>
          </cell>
          <cell r="Y297" t="str">
            <v>000000</v>
          </cell>
          <cell r="AA297" t="str">
            <v>000000</v>
          </cell>
          <cell r="AC297" t="str">
            <v>000000</v>
          </cell>
          <cell r="AE297" t="str">
            <v>000000</v>
          </cell>
          <cell r="AG297" t="str">
            <v>190057</v>
          </cell>
          <cell r="AH297" t="str">
            <v>㈱ﾇｰｳﾞ･ｴｲ</v>
          </cell>
          <cell r="AI297">
            <v>1</v>
          </cell>
          <cell r="AJ297" t="str">
            <v>支店</v>
          </cell>
          <cell r="AK297" t="str">
            <v>000000</v>
          </cell>
          <cell r="AM297" t="str">
            <v>000212</v>
          </cell>
          <cell r="AN297" t="str">
            <v>Bag Speciality</v>
          </cell>
          <cell r="AO297" t="str">
            <v>190057</v>
          </cell>
          <cell r="AP297" t="str">
            <v>㈱ﾇｰｳﾞ･ｴｲ</v>
          </cell>
          <cell r="AQ297" t="str">
            <v>000000</v>
          </cell>
          <cell r="AS297" t="str">
            <v>000000</v>
          </cell>
          <cell r="AU297" t="str">
            <v>000000</v>
          </cell>
          <cell r="AW297" t="str">
            <v>000000</v>
          </cell>
          <cell r="AY297" t="str">
            <v>000000</v>
          </cell>
          <cell r="BA297" t="str">
            <v>000000</v>
          </cell>
          <cell r="BC297" t="str">
            <v>000000</v>
          </cell>
          <cell r="BE297" t="str">
            <v>000055</v>
          </cell>
          <cell r="BF297" t="str">
            <v>佐藤祐介</v>
          </cell>
          <cell r="BG297" t="str">
            <v>000000</v>
          </cell>
          <cell r="BI297" t="str">
            <v>000000</v>
          </cell>
          <cell r="BK297" t="str">
            <v>000000</v>
          </cell>
          <cell r="BM297" t="str">
            <v>000000</v>
          </cell>
          <cell r="BO297" t="str">
            <v>000000</v>
          </cell>
          <cell r="BQ297" t="str">
            <v>000000</v>
          </cell>
          <cell r="BS297" t="str">
            <v>000000</v>
          </cell>
          <cell r="BU297" t="str">
            <v>000000</v>
          </cell>
          <cell r="BW297" t="str">
            <v>000000</v>
          </cell>
          <cell r="BY297" t="str">
            <v>000000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I297">
            <v>0</v>
          </cell>
          <cell r="CK297">
            <v>0</v>
          </cell>
          <cell r="CM297">
            <v>0</v>
          </cell>
          <cell r="CO297">
            <v>0</v>
          </cell>
          <cell r="CQ297">
            <v>0</v>
          </cell>
          <cell r="CS297">
            <v>0</v>
          </cell>
          <cell r="CT297">
            <v>3</v>
          </cell>
          <cell r="CU297" t="str">
            <v>上代単価×掛率</v>
          </cell>
          <cell r="CV297">
            <v>55</v>
          </cell>
        </row>
        <row r="298">
          <cell r="A298" t="str">
            <v>202134</v>
          </cell>
          <cell r="B298" t="str">
            <v>㈱ﾇｰｳﾞ･ｴｲ</v>
          </cell>
          <cell r="C298" t="str">
            <v>GLOCCAなんば店　845</v>
          </cell>
          <cell r="D298" t="str">
            <v>GLOCCAなんば店　845</v>
          </cell>
          <cell r="E298" t="str">
            <v>845</v>
          </cell>
          <cell r="F298" t="str">
            <v>556-0011</v>
          </cell>
          <cell r="G298" t="str">
            <v>大阪府大阪市浪速区難波中</v>
          </cell>
          <cell r="H298" t="str">
            <v>2-10-70　なんばﾊﾟｰｸｽ4F</v>
          </cell>
          <cell r="K298" t="str">
            <v>06-6641-7087</v>
          </cell>
          <cell r="L298" t="str">
            <v>06-6641-7087</v>
          </cell>
          <cell r="M298" t="str">
            <v>000000</v>
          </cell>
          <cell r="O298" t="str">
            <v>000212</v>
          </cell>
          <cell r="P298" t="str">
            <v>Bag Speciality</v>
          </cell>
          <cell r="Q298" t="str">
            <v>190057</v>
          </cell>
          <cell r="R298" t="str">
            <v>㈱ﾇｰｳﾞ･ｴｲ</v>
          </cell>
          <cell r="S298" t="str">
            <v>000000</v>
          </cell>
          <cell r="U298" t="str">
            <v>000000</v>
          </cell>
          <cell r="W298" t="str">
            <v>000000</v>
          </cell>
          <cell r="Y298" t="str">
            <v>000000</v>
          </cell>
          <cell r="AA298" t="str">
            <v>000000</v>
          </cell>
          <cell r="AC298" t="str">
            <v>000000</v>
          </cell>
          <cell r="AE298" t="str">
            <v>000000</v>
          </cell>
          <cell r="AG298" t="str">
            <v>190057</v>
          </cell>
          <cell r="AH298" t="str">
            <v>㈱ﾇｰｳﾞ･ｴｲ</v>
          </cell>
          <cell r="AI298">
            <v>1</v>
          </cell>
          <cell r="AJ298" t="str">
            <v>支店</v>
          </cell>
          <cell r="AK298" t="str">
            <v>000000</v>
          </cell>
          <cell r="AM298" t="str">
            <v>000212</v>
          </cell>
          <cell r="AN298" t="str">
            <v>Bag Speciality</v>
          </cell>
          <cell r="AO298" t="str">
            <v>190057</v>
          </cell>
          <cell r="AP298" t="str">
            <v>㈱ﾇｰｳﾞ･ｴｲ</v>
          </cell>
          <cell r="AQ298" t="str">
            <v>000000</v>
          </cell>
          <cell r="AS298" t="str">
            <v>000000</v>
          </cell>
          <cell r="AU298" t="str">
            <v>000000</v>
          </cell>
          <cell r="AW298" t="str">
            <v>000000</v>
          </cell>
          <cell r="AY298" t="str">
            <v>000000</v>
          </cell>
          <cell r="BA298" t="str">
            <v>000000</v>
          </cell>
          <cell r="BC298" t="str">
            <v>000000</v>
          </cell>
          <cell r="BE298" t="str">
            <v>000055</v>
          </cell>
          <cell r="BF298" t="str">
            <v>佐藤祐介</v>
          </cell>
          <cell r="BG298" t="str">
            <v>000000</v>
          </cell>
          <cell r="BI298" t="str">
            <v>000000</v>
          </cell>
          <cell r="BK298" t="str">
            <v>000000</v>
          </cell>
          <cell r="BM298" t="str">
            <v>000000</v>
          </cell>
          <cell r="BO298" t="str">
            <v>000000</v>
          </cell>
          <cell r="BQ298" t="str">
            <v>000000</v>
          </cell>
          <cell r="BS298" t="str">
            <v>000000</v>
          </cell>
          <cell r="BU298" t="str">
            <v>000000</v>
          </cell>
          <cell r="BW298" t="str">
            <v>000000</v>
          </cell>
          <cell r="BY298" t="str">
            <v>000000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I298">
            <v>0</v>
          </cell>
          <cell r="CK298">
            <v>0</v>
          </cell>
          <cell r="CM298">
            <v>0</v>
          </cell>
          <cell r="CO298">
            <v>0</v>
          </cell>
          <cell r="CQ298">
            <v>0</v>
          </cell>
          <cell r="CS298">
            <v>0</v>
          </cell>
          <cell r="CT298">
            <v>3</v>
          </cell>
          <cell r="CU298" t="str">
            <v>上代単価×掛率</v>
          </cell>
          <cell r="CV298">
            <v>55</v>
          </cell>
        </row>
        <row r="299">
          <cell r="A299" t="str">
            <v>202135</v>
          </cell>
          <cell r="B299" t="str">
            <v>㈱ﾇｰｳﾞ･ｴｲ</v>
          </cell>
          <cell r="C299" t="str">
            <v>COLLECTORS金沢店 861</v>
          </cell>
          <cell r="D299" t="str">
            <v>COLLECTORS金沢店 861</v>
          </cell>
          <cell r="E299" t="str">
            <v>861</v>
          </cell>
          <cell r="F299" t="str">
            <v>920-0849</v>
          </cell>
          <cell r="G299" t="str">
            <v>石川県金沢市堀川新町3-1</v>
          </cell>
          <cell r="H299" t="str">
            <v>金沢ﾌｫｰﾗｽ4F</v>
          </cell>
          <cell r="K299" t="str">
            <v>076-265-8448</v>
          </cell>
          <cell r="L299" t="str">
            <v>076-265-8448</v>
          </cell>
          <cell r="M299" t="str">
            <v>000000</v>
          </cell>
          <cell r="O299" t="str">
            <v>000212</v>
          </cell>
          <cell r="P299" t="str">
            <v>Bag Speciality</v>
          </cell>
          <cell r="Q299" t="str">
            <v>190057</v>
          </cell>
          <cell r="R299" t="str">
            <v>㈱ﾇｰｳﾞ･ｴｲ</v>
          </cell>
          <cell r="S299" t="str">
            <v>000000</v>
          </cell>
          <cell r="U299" t="str">
            <v>000000</v>
          </cell>
          <cell r="W299" t="str">
            <v>000000</v>
          </cell>
          <cell r="Y299" t="str">
            <v>000000</v>
          </cell>
          <cell r="AA299" t="str">
            <v>000000</v>
          </cell>
          <cell r="AC299" t="str">
            <v>000000</v>
          </cell>
          <cell r="AE299" t="str">
            <v>000000</v>
          </cell>
          <cell r="AG299" t="str">
            <v>190057</v>
          </cell>
          <cell r="AH299" t="str">
            <v>㈱ﾇｰｳﾞ･ｴｲ</v>
          </cell>
          <cell r="AI299">
            <v>1</v>
          </cell>
          <cell r="AJ299" t="str">
            <v>支店</v>
          </cell>
          <cell r="AK299" t="str">
            <v>000000</v>
          </cell>
          <cell r="AM299" t="str">
            <v>000212</v>
          </cell>
          <cell r="AN299" t="str">
            <v>Bag Speciality</v>
          </cell>
          <cell r="AO299" t="str">
            <v>190057</v>
          </cell>
          <cell r="AP299" t="str">
            <v>㈱ﾇｰｳﾞ･ｴｲ</v>
          </cell>
          <cell r="AQ299" t="str">
            <v>000000</v>
          </cell>
          <cell r="AS299" t="str">
            <v>000000</v>
          </cell>
          <cell r="AU299" t="str">
            <v>000000</v>
          </cell>
          <cell r="AW299" t="str">
            <v>000000</v>
          </cell>
          <cell r="AY299" t="str">
            <v>000000</v>
          </cell>
          <cell r="BA299" t="str">
            <v>000000</v>
          </cell>
          <cell r="BC299" t="str">
            <v>000000</v>
          </cell>
          <cell r="BE299" t="str">
            <v>000055</v>
          </cell>
          <cell r="BF299" t="str">
            <v>佐藤祐介</v>
          </cell>
          <cell r="BG299" t="str">
            <v>000000</v>
          </cell>
          <cell r="BI299" t="str">
            <v>000000</v>
          </cell>
          <cell r="BK299" t="str">
            <v>000000</v>
          </cell>
          <cell r="BM299" t="str">
            <v>000000</v>
          </cell>
          <cell r="BO299" t="str">
            <v>000000</v>
          </cell>
          <cell r="BQ299" t="str">
            <v>000000</v>
          </cell>
          <cell r="BS299" t="str">
            <v>000000</v>
          </cell>
          <cell r="BU299" t="str">
            <v>000000</v>
          </cell>
          <cell r="BW299" t="str">
            <v>000000</v>
          </cell>
          <cell r="BY299" t="str">
            <v>000000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I299">
            <v>0</v>
          </cell>
          <cell r="CK299">
            <v>0</v>
          </cell>
          <cell r="CM299">
            <v>0</v>
          </cell>
          <cell r="CO299">
            <v>0</v>
          </cell>
          <cell r="CQ299">
            <v>0</v>
          </cell>
          <cell r="CS299">
            <v>0</v>
          </cell>
          <cell r="CT299">
            <v>3</v>
          </cell>
          <cell r="CU299" t="str">
            <v>上代単価×掛率</v>
          </cell>
          <cell r="CV299">
            <v>55</v>
          </cell>
        </row>
        <row r="300">
          <cell r="A300" t="str">
            <v>202136</v>
          </cell>
          <cell r="B300" t="str">
            <v>㈱ﾇｰｳﾞ･ｴｲ</v>
          </cell>
          <cell r="C300" t="str">
            <v>COLLECTORS新潟店 882</v>
          </cell>
          <cell r="D300" t="str">
            <v>COLLECTORS新潟店 882</v>
          </cell>
          <cell r="E300" t="str">
            <v>882</v>
          </cell>
          <cell r="F300" t="str">
            <v>950-0909</v>
          </cell>
          <cell r="G300" t="str">
            <v>新潟県新潟市中央区八千代2-1-2</v>
          </cell>
          <cell r="H300" t="str">
            <v>万代ｼﾃｨﾋﾞﾙﾎﾞｰﾄﾞﾌﾟﾚｲｽ3F</v>
          </cell>
          <cell r="K300" t="str">
            <v>025-240-4648</v>
          </cell>
          <cell r="L300" t="str">
            <v>025-240-4648</v>
          </cell>
          <cell r="M300" t="str">
            <v>000000</v>
          </cell>
          <cell r="O300" t="str">
            <v>000212</v>
          </cell>
          <cell r="P300" t="str">
            <v>Bag Speciality</v>
          </cell>
          <cell r="Q300" t="str">
            <v>190057</v>
          </cell>
          <cell r="R300" t="str">
            <v>㈱ﾇｰｳﾞ･ｴｲ</v>
          </cell>
          <cell r="S300" t="str">
            <v>000000</v>
          </cell>
          <cell r="U300" t="str">
            <v>000000</v>
          </cell>
          <cell r="W300" t="str">
            <v>000000</v>
          </cell>
          <cell r="Y300" t="str">
            <v>000000</v>
          </cell>
          <cell r="AA300" t="str">
            <v>000000</v>
          </cell>
          <cell r="AC300" t="str">
            <v>000000</v>
          </cell>
          <cell r="AE300" t="str">
            <v>000000</v>
          </cell>
          <cell r="AG300" t="str">
            <v>190057</v>
          </cell>
          <cell r="AH300" t="str">
            <v>㈱ﾇｰｳﾞ･ｴｲ</v>
          </cell>
          <cell r="AI300">
            <v>1</v>
          </cell>
          <cell r="AJ300" t="str">
            <v>支店</v>
          </cell>
          <cell r="AK300" t="str">
            <v>000000</v>
          </cell>
          <cell r="AM300" t="str">
            <v>000212</v>
          </cell>
          <cell r="AN300" t="str">
            <v>Bag Speciality</v>
          </cell>
          <cell r="AO300" t="str">
            <v>190057</v>
          </cell>
          <cell r="AP300" t="str">
            <v>㈱ﾇｰｳﾞ･ｴｲ</v>
          </cell>
          <cell r="AQ300" t="str">
            <v>000000</v>
          </cell>
          <cell r="AS300" t="str">
            <v>000000</v>
          </cell>
          <cell r="AU300" t="str">
            <v>000000</v>
          </cell>
          <cell r="AW300" t="str">
            <v>000000</v>
          </cell>
          <cell r="AY300" t="str">
            <v>000000</v>
          </cell>
          <cell r="BA300" t="str">
            <v>000000</v>
          </cell>
          <cell r="BC300" t="str">
            <v>000000</v>
          </cell>
          <cell r="BE300" t="str">
            <v>000055</v>
          </cell>
          <cell r="BF300" t="str">
            <v>佐藤祐介</v>
          </cell>
          <cell r="BG300" t="str">
            <v>000000</v>
          </cell>
          <cell r="BI300" t="str">
            <v>000000</v>
          </cell>
          <cell r="BK300" t="str">
            <v>000000</v>
          </cell>
          <cell r="BM300" t="str">
            <v>000000</v>
          </cell>
          <cell r="BO300" t="str">
            <v>000000</v>
          </cell>
          <cell r="BQ300" t="str">
            <v>000000</v>
          </cell>
          <cell r="BS300" t="str">
            <v>000000</v>
          </cell>
          <cell r="BU300" t="str">
            <v>000000</v>
          </cell>
          <cell r="BW300" t="str">
            <v>000000</v>
          </cell>
          <cell r="BY300" t="str">
            <v>000000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I300">
            <v>0</v>
          </cell>
          <cell r="CK300">
            <v>0</v>
          </cell>
          <cell r="CM300">
            <v>0</v>
          </cell>
          <cell r="CO300">
            <v>0</v>
          </cell>
          <cell r="CQ300">
            <v>0</v>
          </cell>
          <cell r="CS300">
            <v>0</v>
          </cell>
          <cell r="CT300">
            <v>3</v>
          </cell>
          <cell r="CU300" t="str">
            <v>上代単価×掛率</v>
          </cell>
          <cell r="CV300">
            <v>55</v>
          </cell>
        </row>
        <row r="301">
          <cell r="A301" t="str">
            <v>202137</v>
          </cell>
          <cell r="B301" t="str">
            <v>(株)ﾑﾗｻｷｽﾎﾟｰﾂ</v>
          </cell>
          <cell r="C301" t="str">
            <v>ｲｵﾝﾓｰﾙ堺鉄砲町店</v>
          </cell>
          <cell r="D301" t="str">
            <v>ﾑﾗｻｷｲｵﾝﾓｰﾙ堺鉄砲町店</v>
          </cell>
          <cell r="E301" t="str">
            <v>730</v>
          </cell>
          <cell r="F301" t="str">
            <v>590-0905</v>
          </cell>
          <cell r="G301" t="str">
            <v>大阪府堺市堺区鉄砲町１番地</v>
          </cell>
          <cell r="H301" t="str">
            <v>イオンモール堺鉄砲町　2F</v>
          </cell>
          <cell r="K301" t="str">
            <v>072-267-4361</v>
          </cell>
          <cell r="L301" t="str">
            <v>072-267-7362</v>
          </cell>
          <cell r="M301" t="str">
            <v>000000</v>
          </cell>
          <cell r="O301" t="str">
            <v>000211</v>
          </cell>
          <cell r="P301" t="str">
            <v>Murasaki</v>
          </cell>
          <cell r="Q301" t="str">
            <v>110867</v>
          </cell>
          <cell r="R301" t="str">
            <v>ﾑﾗｻｷ</v>
          </cell>
          <cell r="S301" t="str">
            <v>000000</v>
          </cell>
          <cell r="U301" t="str">
            <v>000000</v>
          </cell>
          <cell r="W301" t="str">
            <v>000000</v>
          </cell>
          <cell r="Y301" t="str">
            <v>000000</v>
          </cell>
          <cell r="AA301" t="str">
            <v>000000</v>
          </cell>
          <cell r="AC301" t="str">
            <v>000000</v>
          </cell>
          <cell r="AE301" t="str">
            <v>000000</v>
          </cell>
          <cell r="AG301" t="str">
            <v>110867</v>
          </cell>
          <cell r="AH301" t="str">
            <v>ﾑﾗｻｷ</v>
          </cell>
          <cell r="AI301">
            <v>1</v>
          </cell>
          <cell r="AJ301" t="str">
            <v>支店</v>
          </cell>
          <cell r="AK301" t="str">
            <v>000000</v>
          </cell>
          <cell r="AM301" t="str">
            <v>000211</v>
          </cell>
          <cell r="AN301" t="str">
            <v>Murasaki</v>
          </cell>
          <cell r="AO301" t="str">
            <v>110867</v>
          </cell>
          <cell r="AP301" t="str">
            <v>ﾑﾗｻｷ</v>
          </cell>
          <cell r="AQ301" t="str">
            <v>000001</v>
          </cell>
          <cell r="AR301" t="str">
            <v>専伝必要</v>
          </cell>
          <cell r="AS301" t="str">
            <v>000000</v>
          </cell>
          <cell r="AU301" t="str">
            <v>000000</v>
          </cell>
          <cell r="AW301" t="str">
            <v>000000</v>
          </cell>
          <cell r="AY301" t="str">
            <v>000000</v>
          </cell>
          <cell r="BA301" t="str">
            <v>000000</v>
          </cell>
          <cell r="BC301" t="str">
            <v>000000</v>
          </cell>
          <cell r="BE301" t="str">
            <v>000017</v>
          </cell>
          <cell r="BF301" t="str">
            <v>南山龍一</v>
          </cell>
          <cell r="BG301" t="str">
            <v>000000</v>
          </cell>
          <cell r="BI301" t="str">
            <v>000000</v>
          </cell>
          <cell r="BK301" t="str">
            <v>000000</v>
          </cell>
          <cell r="BM301" t="str">
            <v>000000</v>
          </cell>
          <cell r="BO301" t="str">
            <v>000000</v>
          </cell>
          <cell r="BQ301" t="str">
            <v>000000</v>
          </cell>
          <cell r="BS301" t="str">
            <v>000000</v>
          </cell>
          <cell r="BU301" t="str">
            <v>000000</v>
          </cell>
          <cell r="BW301" t="str">
            <v>000000</v>
          </cell>
          <cell r="BY301" t="str">
            <v>000000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I301">
            <v>0</v>
          </cell>
          <cell r="CK301">
            <v>0</v>
          </cell>
          <cell r="CM301">
            <v>0</v>
          </cell>
          <cell r="CO301">
            <v>0</v>
          </cell>
          <cell r="CQ301">
            <v>0</v>
          </cell>
          <cell r="CS301">
            <v>0</v>
          </cell>
          <cell r="CT301">
            <v>3</v>
          </cell>
          <cell r="CU301" t="str">
            <v>上代単価×掛率</v>
          </cell>
          <cell r="CV301">
            <v>48</v>
          </cell>
        </row>
        <row r="302">
          <cell r="A302" t="str">
            <v>202138</v>
          </cell>
          <cell r="B302" t="str">
            <v>(株)ﾑﾗｻｷｽﾎﾟｰﾂ</v>
          </cell>
          <cell r="C302" t="str">
            <v>ｲｵﾝﾓｰﾙ神戸北店</v>
          </cell>
          <cell r="D302" t="str">
            <v>ﾑﾗｻｷｲｵﾝﾓｰﾙ神戸北店</v>
          </cell>
          <cell r="E302" t="str">
            <v>731</v>
          </cell>
          <cell r="F302" t="str">
            <v>651-1515</v>
          </cell>
          <cell r="G302" t="str">
            <v>兵庫県神戸市北区上津台8-1-1</v>
          </cell>
          <cell r="H302" t="str">
            <v>イオンモール神戸北　3F</v>
          </cell>
          <cell r="K302" t="str">
            <v>078-986-1411</v>
          </cell>
          <cell r="L302" t="str">
            <v>078-986-1412</v>
          </cell>
          <cell r="M302" t="str">
            <v>000000</v>
          </cell>
          <cell r="O302" t="str">
            <v>000211</v>
          </cell>
          <cell r="P302" t="str">
            <v>Murasaki</v>
          </cell>
          <cell r="Q302" t="str">
            <v>110867</v>
          </cell>
          <cell r="R302" t="str">
            <v>ﾑﾗｻｷ</v>
          </cell>
          <cell r="S302" t="str">
            <v>000000</v>
          </cell>
          <cell r="U302" t="str">
            <v>000000</v>
          </cell>
          <cell r="W302" t="str">
            <v>000000</v>
          </cell>
          <cell r="Y302" t="str">
            <v>000000</v>
          </cell>
          <cell r="AA302" t="str">
            <v>000000</v>
          </cell>
          <cell r="AC302" t="str">
            <v>000000</v>
          </cell>
          <cell r="AE302" t="str">
            <v>000000</v>
          </cell>
          <cell r="AG302" t="str">
            <v>110867</v>
          </cell>
          <cell r="AH302" t="str">
            <v>ﾑﾗｻｷ</v>
          </cell>
          <cell r="AI302">
            <v>1</v>
          </cell>
          <cell r="AJ302" t="str">
            <v>支店</v>
          </cell>
          <cell r="AK302" t="str">
            <v>000000</v>
          </cell>
          <cell r="AM302" t="str">
            <v>000211</v>
          </cell>
          <cell r="AN302" t="str">
            <v>Murasaki</v>
          </cell>
          <cell r="AO302" t="str">
            <v>110867</v>
          </cell>
          <cell r="AP302" t="str">
            <v>ﾑﾗｻｷ</v>
          </cell>
          <cell r="AQ302" t="str">
            <v>000001</v>
          </cell>
          <cell r="AR302" t="str">
            <v>専伝必要</v>
          </cell>
          <cell r="AS302" t="str">
            <v>000000</v>
          </cell>
          <cell r="AU302" t="str">
            <v>000000</v>
          </cell>
          <cell r="AW302" t="str">
            <v>000000</v>
          </cell>
          <cell r="AY302" t="str">
            <v>000000</v>
          </cell>
          <cell r="BA302" t="str">
            <v>000000</v>
          </cell>
          <cell r="BC302" t="str">
            <v>000000</v>
          </cell>
          <cell r="BE302" t="str">
            <v>000017</v>
          </cell>
          <cell r="BF302" t="str">
            <v>南山龍一</v>
          </cell>
          <cell r="BG302" t="str">
            <v>000000</v>
          </cell>
          <cell r="BI302" t="str">
            <v>000000</v>
          </cell>
          <cell r="BK302" t="str">
            <v>000000</v>
          </cell>
          <cell r="BM302" t="str">
            <v>000000</v>
          </cell>
          <cell r="BO302" t="str">
            <v>000000</v>
          </cell>
          <cell r="BQ302" t="str">
            <v>000000</v>
          </cell>
          <cell r="BS302" t="str">
            <v>000000</v>
          </cell>
          <cell r="BU302" t="str">
            <v>000000</v>
          </cell>
          <cell r="BW302" t="str">
            <v>000000</v>
          </cell>
          <cell r="BY302" t="str">
            <v>000000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I302">
            <v>0</v>
          </cell>
          <cell r="CK302">
            <v>0</v>
          </cell>
          <cell r="CM302">
            <v>0</v>
          </cell>
          <cell r="CO302">
            <v>0</v>
          </cell>
          <cell r="CQ302">
            <v>0</v>
          </cell>
          <cell r="CS302">
            <v>0</v>
          </cell>
          <cell r="CT302">
            <v>3</v>
          </cell>
          <cell r="CU302" t="str">
            <v>上代単価×掛率</v>
          </cell>
          <cell r="CV302">
            <v>48</v>
          </cell>
        </row>
        <row r="303">
          <cell r="A303" t="str">
            <v>202139</v>
          </cell>
          <cell r="B303" t="str">
            <v>(株)ﾑﾗｻｷｽﾎﾟｰﾂ</v>
          </cell>
          <cell r="C303" t="str">
            <v>青森ELM店</v>
          </cell>
          <cell r="D303" t="str">
            <v>ﾑﾗｻｷ青森ELM店</v>
          </cell>
          <cell r="E303" t="str">
            <v>210</v>
          </cell>
          <cell r="F303" t="str">
            <v>037-0004</v>
          </cell>
          <cell r="G303" t="str">
            <v>五所川原市大字唐笠柳字藤巻</v>
          </cell>
          <cell r="H303" t="str">
            <v>517番地1　ELM 2F</v>
          </cell>
          <cell r="K303" t="str">
            <v>0173-26-6811</v>
          </cell>
          <cell r="L303" t="str">
            <v>0173-26-6812</v>
          </cell>
          <cell r="M303" t="str">
            <v>000000</v>
          </cell>
          <cell r="O303" t="str">
            <v>000211</v>
          </cell>
          <cell r="P303" t="str">
            <v>Murasaki</v>
          </cell>
          <cell r="Q303" t="str">
            <v>110867</v>
          </cell>
          <cell r="R303" t="str">
            <v>ﾑﾗｻｷ</v>
          </cell>
          <cell r="S303" t="str">
            <v>000000</v>
          </cell>
          <cell r="U303" t="str">
            <v>000000</v>
          </cell>
          <cell r="W303" t="str">
            <v>000000</v>
          </cell>
          <cell r="Y303" t="str">
            <v>000000</v>
          </cell>
          <cell r="AA303" t="str">
            <v>000000</v>
          </cell>
          <cell r="AC303" t="str">
            <v>000000</v>
          </cell>
          <cell r="AE303" t="str">
            <v>000000</v>
          </cell>
          <cell r="AG303" t="str">
            <v>110867</v>
          </cell>
          <cell r="AH303" t="str">
            <v>ﾑﾗｻｷ</v>
          </cell>
          <cell r="AI303">
            <v>1</v>
          </cell>
          <cell r="AJ303" t="str">
            <v>支店</v>
          </cell>
          <cell r="AK303" t="str">
            <v>000000</v>
          </cell>
          <cell r="AM303" t="str">
            <v>000211</v>
          </cell>
          <cell r="AN303" t="str">
            <v>Murasaki</v>
          </cell>
          <cell r="AO303" t="str">
            <v>110867</v>
          </cell>
          <cell r="AP303" t="str">
            <v>ﾑﾗｻｷ</v>
          </cell>
          <cell r="AQ303" t="str">
            <v>000001</v>
          </cell>
          <cell r="AR303" t="str">
            <v>専伝必要</v>
          </cell>
          <cell r="AS303" t="str">
            <v>000000</v>
          </cell>
          <cell r="AU303" t="str">
            <v>000000</v>
          </cell>
          <cell r="AW303" t="str">
            <v>000000</v>
          </cell>
          <cell r="AY303" t="str">
            <v>000000</v>
          </cell>
          <cell r="BA303" t="str">
            <v>000000</v>
          </cell>
          <cell r="BC303" t="str">
            <v>000000</v>
          </cell>
          <cell r="BE303" t="str">
            <v>000017</v>
          </cell>
          <cell r="BF303" t="str">
            <v>南山龍一</v>
          </cell>
          <cell r="BG303" t="str">
            <v>000000</v>
          </cell>
          <cell r="BI303" t="str">
            <v>000000</v>
          </cell>
          <cell r="BK303" t="str">
            <v>000000</v>
          </cell>
          <cell r="BM303" t="str">
            <v>000000</v>
          </cell>
          <cell r="BO303" t="str">
            <v>000000</v>
          </cell>
          <cell r="BQ303" t="str">
            <v>000000</v>
          </cell>
          <cell r="BS303" t="str">
            <v>000000</v>
          </cell>
          <cell r="BU303" t="str">
            <v>000000</v>
          </cell>
          <cell r="BW303" t="str">
            <v>000000</v>
          </cell>
          <cell r="BY303" t="str">
            <v>000000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I303">
            <v>0</v>
          </cell>
          <cell r="CK303">
            <v>0</v>
          </cell>
          <cell r="CM303">
            <v>0</v>
          </cell>
          <cell r="CO303">
            <v>0</v>
          </cell>
          <cell r="CQ303">
            <v>0</v>
          </cell>
          <cell r="CS303">
            <v>0</v>
          </cell>
          <cell r="CT303">
            <v>3</v>
          </cell>
          <cell r="CU303" t="str">
            <v>上代単価×掛率</v>
          </cell>
          <cell r="CV303">
            <v>48</v>
          </cell>
        </row>
        <row r="304">
          <cell r="A304" t="str">
            <v>202140</v>
          </cell>
          <cell r="B304" t="str">
            <v>㈱ﾇｰｳﾞ･ｴｲ</v>
          </cell>
          <cell r="C304" t="str">
            <v>COLLECTORS京都店 570</v>
          </cell>
          <cell r="D304" t="str">
            <v>COLLECTORS京都店 570</v>
          </cell>
          <cell r="E304" t="str">
            <v>570</v>
          </cell>
          <cell r="F304" t="str">
            <v>601-8601</v>
          </cell>
          <cell r="G304" t="str">
            <v>京都府京都市南区久世高田町</v>
          </cell>
          <cell r="H304" t="str">
            <v>376番1イオンモール京都桂川1F</v>
          </cell>
          <cell r="K304" t="str">
            <v>075-931-7370</v>
          </cell>
          <cell r="L304" t="str">
            <v>075-931-7370</v>
          </cell>
          <cell r="M304" t="str">
            <v>000000</v>
          </cell>
          <cell r="O304" t="str">
            <v>000212</v>
          </cell>
          <cell r="P304" t="str">
            <v>Bag Speciality</v>
          </cell>
          <cell r="Q304" t="str">
            <v>190057</v>
          </cell>
          <cell r="R304" t="str">
            <v>㈱ﾇｰｳﾞ･ｴｲ</v>
          </cell>
          <cell r="S304" t="str">
            <v>000000</v>
          </cell>
          <cell r="U304" t="str">
            <v>000000</v>
          </cell>
          <cell r="W304" t="str">
            <v>000000</v>
          </cell>
          <cell r="Y304" t="str">
            <v>000000</v>
          </cell>
          <cell r="AA304" t="str">
            <v>000000</v>
          </cell>
          <cell r="AC304" t="str">
            <v>000000</v>
          </cell>
          <cell r="AE304" t="str">
            <v>000000</v>
          </cell>
          <cell r="AG304" t="str">
            <v>190057</v>
          </cell>
          <cell r="AH304" t="str">
            <v>㈱ﾇｰｳﾞ･ｴｲ</v>
          </cell>
          <cell r="AI304">
            <v>1</v>
          </cell>
          <cell r="AJ304" t="str">
            <v>支店</v>
          </cell>
          <cell r="AK304" t="str">
            <v>000000</v>
          </cell>
          <cell r="AM304" t="str">
            <v>000212</v>
          </cell>
          <cell r="AN304" t="str">
            <v>Bag Speciality</v>
          </cell>
          <cell r="AO304" t="str">
            <v>190057</v>
          </cell>
          <cell r="AP304" t="str">
            <v>㈱ﾇｰｳﾞ･ｴｲ</v>
          </cell>
          <cell r="AQ304" t="str">
            <v>000000</v>
          </cell>
          <cell r="AS304" t="str">
            <v>000000</v>
          </cell>
          <cell r="AU304" t="str">
            <v>000000</v>
          </cell>
          <cell r="AW304" t="str">
            <v>000000</v>
          </cell>
          <cell r="AY304" t="str">
            <v>000000</v>
          </cell>
          <cell r="BA304" t="str">
            <v>000000</v>
          </cell>
          <cell r="BC304" t="str">
            <v>000000</v>
          </cell>
          <cell r="BE304" t="str">
            <v>000055</v>
          </cell>
          <cell r="BF304" t="str">
            <v>佐藤祐介</v>
          </cell>
          <cell r="BG304" t="str">
            <v>000000</v>
          </cell>
          <cell r="BI304" t="str">
            <v>000000</v>
          </cell>
          <cell r="BK304" t="str">
            <v>000000</v>
          </cell>
          <cell r="BM304" t="str">
            <v>000000</v>
          </cell>
          <cell r="BO304" t="str">
            <v>000000</v>
          </cell>
          <cell r="BQ304" t="str">
            <v>000000</v>
          </cell>
          <cell r="BS304" t="str">
            <v>000000</v>
          </cell>
          <cell r="BU304" t="str">
            <v>000000</v>
          </cell>
          <cell r="BW304" t="str">
            <v>000000</v>
          </cell>
          <cell r="BY304" t="str">
            <v>000000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I304">
            <v>0</v>
          </cell>
          <cell r="CK304">
            <v>0</v>
          </cell>
          <cell r="CM304">
            <v>0</v>
          </cell>
          <cell r="CO304">
            <v>0</v>
          </cell>
          <cell r="CQ304">
            <v>0</v>
          </cell>
          <cell r="CS304">
            <v>0</v>
          </cell>
          <cell r="CT304">
            <v>3</v>
          </cell>
          <cell r="CU304" t="str">
            <v>上代単価×掛率</v>
          </cell>
          <cell r="CV304">
            <v>55</v>
          </cell>
        </row>
        <row r="305">
          <cell r="A305" t="str">
            <v>202141</v>
          </cell>
          <cell r="B305" t="str">
            <v>㈱ﾇｰｳﾞ･ｴｲ</v>
          </cell>
          <cell r="C305" t="str">
            <v>COLLECTORS札幌店 154</v>
          </cell>
          <cell r="D305" t="str">
            <v>COLLECTORS札幌店 154</v>
          </cell>
          <cell r="E305" t="str">
            <v>154</v>
          </cell>
          <cell r="F305" t="str">
            <v>060-8502</v>
          </cell>
          <cell r="G305" t="str">
            <v>北海道札幌市中央区南一条西3-3</v>
          </cell>
          <cell r="H305" t="str">
            <v>札幌ﾊﾟﾙｺ5F</v>
          </cell>
          <cell r="K305" t="str">
            <v>011-214-2314</v>
          </cell>
          <cell r="L305" t="str">
            <v>011-214-2314</v>
          </cell>
          <cell r="M305" t="str">
            <v>000000</v>
          </cell>
          <cell r="O305" t="str">
            <v>000212</v>
          </cell>
          <cell r="P305" t="str">
            <v>Bag Speciality</v>
          </cell>
          <cell r="Q305" t="str">
            <v>190057</v>
          </cell>
          <cell r="R305" t="str">
            <v>㈱ﾇｰｳﾞ･ｴｲ</v>
          </cell>
          <cell r="S305" t="str">
            <v>000000</v>
          </cell>
          <cell r="U305" t="str">
            <v>000000</v>
          </cell>
          <cell r="W305" t="str">
            <v>000000</v>
          </cell>
          <cell r="Y305" t="str">
            <v>000000</v>
          </cell>
          <cell r="AA305" t="str">
            <v>000000</v>
          </cell>
          <cell r="AC305" t="str">
            <v>000000</v>
          </cell>
          <cell r="AE305" t="str">
            <v>000000</v>
          </cell>
          <cell r="AG305" t="str">
            <v>190057</v>
          </cell>
          <cell r="AH305" t="str">
            <v>㈱ﾇｰｳﾞ･ｴｲ</v>
          </cell>
          <cell r="AI305">
            <v>1</v>
          </cell>
          <cell r="AJ305" t="str">
            <v>支店</v>
          </cell>
          <cell r="AK305" t="str">
            <v>000000</v>
          </cell>
          <cell r="AM305" t="str">
            <v>000212</v>
          </cell>
          <cell r="AN305" t="str">
            <v>Bag Speciality</v>
          </cell>
          <cell r="AO305" t="str">
            <v>190057</v>
          </cell>
          <cell r="AP305" t="str">
            <v>㈱ﾇｰｳﾞ･ｴｲ</v>
          </cell>
          <cell r="AQ305" t="str">
            <v>000000</v>
          </cell>
          <cell r="AS305" t="str">
            <v>000000</v>
          </cell>
          <cell r="AU305" t="str">
            <v>000000</v>
          </cell>
          <cell r="AW305" t="str">
            <v>000000</v>
          </cell>
          <cell r="AY305" t="str">
            <v>000000</v>
          </cell>
          <cell r="BA305" t="str">
            <v>000000</v>
          </cell>
          <cell r="BC305" t="str">
            <v>000000</v>
          </cell>
          <cell r="BE305" t="str">
            <v>000055</v>
          </cell>
          <cell r="BF305" t="str">
            <v>佐藤祐介</v>
          </cell>
          <cell r="BG305" t="str">
            <v>000000</v>
          </cell>
          <cell r="BI305" t="str">
            <v>000000</v>
          </cell>
          <cell r="BK305" t="str">
            <v>000000</v>
          </cell>
          <cell r="BM305" t="str">
            <v>000000</v>
          </cell>
          <cell r="BO305" t="str">
            <v>000000</v>
          </cell>
          <cell r="BQ305" t="str">
            <v>000000</v>
          </cell>
          <cell r="BS305" t="str">
            <v>000000</v>
          </cell>
          <cell r="BU305" t="str">
            <v>000000</v>
          </cell>
          <cell r="BW305" t="str">
            <v>000000</v>
          </cell>
          <cell r="BY305" t="str">
            <v>000000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I305">
            <v>0</v>
          </cell>
          <cell r="CK305">
            <v>0</v>
          </cell>
          <cell r="CM305">
            <v>0</v>
          </cell>
          <cell r="CO305">
            <v>0</v>
          </cell>
          <cell r="CQ305">
            <v>0</v>
          </cell>
          <cell r="CS305">
            <v>0</v>
          </cell>
          <cell r="CT305">
            <v>3</v>
          </cell>
          <cell r="CU305" t="str">
            <v>上代単価×掛率</v>
          </cell>
          <cell r="CV305">
            <v>55</v>
          </cell>
        </row>
        <row r="306">
          <cell r="A306" t="str">
            <v>202142</v>
          </cell>
          <cell r="B306" t="str">
            <v>㈱ﾇｰｳﾞ･ｴｲ</v>
          </cell>
          <cell r="C306" t="str">
            <v>NOVELLO木曽川 170</v>
          </cell>
          <cell r="D306" t="str">
            <v>NOVELLO木曽川 170</v>
          </cell>
          <cell r="E306" t="str">
            <v>170</v>
          </cell>
          <cell r="F306" t="str">
            <v>493-0001</v>
          </cell>
          <cell r="G306" t="str">
            <v>愛知県一宮市木曽川町</v>
          </cell>
          <cell r="H306" t="str">
            <v>黒田字南八ヶ池25-1</v>
          </cell>
          <cell r="I306" t="str">
            <v>ｲｵﾝﾓｰﾙ木曽川3F</v>
          </cell>
          <cell r="K306" t="str">
            <v>0586-86-8656</v>
          </cell>
          <cell r="L306" t="str">
            <v>0586-86-8656</v>
          </cell>
          <cell r="M306" t="str">
            <v>000000</v>
          </cell>
          <cell r="O306" t="str">
            <v>000212</v>
          </cell>
          <cell r="P306" t="str">
            <v>Bag Speciality</v>
          </cell>
          <cell r="Q306" t="str">
            <v>190057</v>
          </cell>
          <cell r="R306" t="str">
            <v>㈱ﾇｰｳﾞ･ｴｲ</v>
          </cell>
          <cell r="S306" t="str">
            <v>000000</v>
          </cell>
          <cell r="U306" t="str">
            <v>000000</v>
          </cell>
          <cell r="W306" t="str">
            <v>000000</v>
          </cell>
          <cell r="Y306" t="str">
            <v>000000</v>
          </cell>
          <cell r="AA306" t="str">
            <v>000000</v>
          </cell>
          <cell r="AC306" t="str">
            <v>000000</v>
          </cell>
          <cell r="AE306" t="str">
            <v>000000</v>
          </cell>
          <cell r="AG306" t="str">
            <v>190057</v>
          </cell>
          <cell r="AH306" t="str">
            <v>㈱ﾇｰｳﾞ･ｴｲ</v>
          </cell>
          <cell r="AI306">
            <v>1</v>
          </cell>
          <cell r="AJ306" t="str">
            <v>支店</v>
          </cell>
          <cell r="AK306" t="str">
            <v>000000</v>
          </cell>
          <cell r="AM306" t="str">
            <v>000212</v>
          </cell>
          <cell r="AN306" t="str">
            <v>Bag Speciality</v>
          </cell>
          <cell r="AO306" t="str">
            <v>190057</v>
          </cell>
          <cell r="AP306" t="str">
            <v>㈱ﾇｰｳﾞ･ｴｲ</v>
          </cell>
          <cell r="AQ306" t="str">
            <v>000000</v>
          </cell>
          <cell r="AS306" t="str">
            <v>000000</v>
          </cell>
          <cell r="AU306" t="str">
            <v>000000</v>
          </cell>
          <cell r="AW306" t="str">
            <v>000000</v>
          </cell>
          <cell r="AY306" t="str">
            <v>000000</v>
          </cell>
          <cell r="BA306" t="str">
            <v>000000</v>
          </cell>
          <cell r="BC306" t="str">
            <v>000000</v>
          </cell>
          <cell r="BE306" t="str">
            <v>000055</v>
          </cell>
          <cell r="BF306" t="str">
            <v>佐藤祐介</v>
          </cell>
          <cell r="BG306" t="str">
            <v>000000</v>
          </cell>
          <cell r="BI306" t="str">
            <v>000000</v>
          </cell>
          <cell r="BK306" t="str">
            <v>000000</v>
          </cell>
          <cell r="BM306" t="str">
            <v>000000</v>
          </cell>
          <cell r="BO306" t="str">
            <v>000000</v>
          </cell>
          <cell r="BQ306" t="str">
            <v>000000</v>
          </cell>
          <cell r="BS306" t="str">
            <v>000000</v>
          </cell>
          <cell r="BU306" t="str">
            <v>000000</v>
          </cell>
          <cell r="BW306" t="str">
            <v>000000</v>
          </cell>
          <cell r="BY306" t="str">
            <v>000000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I306">
            <v>0</v>
          </cell>
          <cell r="CK306">
            <v>0</v>
          </cell>
          <cell r="CM306">
            <v>0</v>
          </cell>
          <cell r="CO306">
            <v>0</v>
          </cell>
          <cell r="CQ306">
            <v>0</v>
          </cell>
          <cell r="CS306">
            <v>0</v>
          </cell>
          <cell r="CT306">
            <v>3</v>
          </cell>
          <cell r="CU306" t="str">
            <v>上代単価×掛率</v>
          </cell>
          <cell r="CV306">
            <v>55</v>
          </cell>
        </row>
        <row r="307">
          <cell r="A307" t="str">
            <v>202143</v>
          </cell>
          <cell r="B307" t="str">
            <v>㈱ﾇｰｳﾞ･ｴｲ</v>
          </cell>
          <cell r="C307" t="str">
            <v>COLLECTORS津田沼 240</v>
          </cell>
          <cell r="D307" t="str">
            <v>COLLECTORS津田沼 240</v>
          </cell>
          <cell r="E307" t="str">
            <v>240</v>
          </cell>
          <cell r="F307" t="str">
            <v>274-0825</v>
          </cell>
          <cell r="G307" t="str">
            <v>千葉県船橋市前原西2-18-1</v>
          </cell>
          <cell r="H307" t="str">
            <v>津田沼ﾊﾟﾙｺ A館5F</v>
          </cell>
          <cell r="K307" t="str">
            <v>047-472-3408</v>
          </cell>
          <cell r="L307" t="str">
            <v>047-472-3408</v>
          </cell>
          <cell r="M307" t="str">
            <v>000000</v>
          </cell>
          <cell r="O307" t="str">
            <v>000212</v>
          </cell>
          <cell r="P307" t="str">
            <v>Bag Speciality</v>
          </cell>
          <cell r="Q307" t="str">
            <v>190057</v>
          </cell>
          <cell r="R307" t="str">
            <v>㈱ﾇｰｳﾞ･ｴｲ</v>
          </cell>
          <cell r="S307" t="str">
            <v>000000</v>
          </cell>
          <cell r="U307" t="str">
            <v>000000</v>
          </cell>
          <cell r="W307" t="str">
            <v>000000</v>
          </cell>
          <cell r="Y307" t="str">
            <v>000000</v>
          </cell>
          <cell r="AA307" t="str">
            <v>000000</v>
          </cell>
          <cell r="AC307" t="str">
            <v>000000</v>
          </cell>
          <cell r="AE307" t="str">
            <v>000000</v>
          </cell>
          <cell r="AG307" t="str">
            <v>190057</v>
          </cell>
          <cell r="AH307" t="str">
            <v>㈱ﾇｰｳﾞ･ｴｲ</v>
          </cell>
          <cell r="AI307">
            <v>1</v>
          </cell>
          <cell r="AJ307" t="str">
            <v>支店</v>
          </cell>
          <cell r="AK307" t="str">
            <v>000000</v>
          </cell>
          <cell r="AM307" t="str">
            <v>000212</v>
          </cell>
          <cell r="AN307" t="str">
            <v>Bag Speciality</v>
          </cell>
          <cell r="AO307" t="str">
            <v>190057</v>
          </cell>
          <cell r="AP307" t="str">
            <v>㈱ﾇｰｳﾞ･ｴｲ</v>
          </cell>
          <cell r="AQ307" t="str">
            <v>000000</v>
          </cell>
          <cell r="AS307" t="str">
            <v>000000</v>
          </cell>
          <cell r="AU307" t="str">
            <v>000000</v>
          </cell>
          <cell r="AW307" t="str">
            <v>000000</v>
          </cell>
          <cell r="AY307" t="str">
            <v>000000</v>
          </cell>
          <cell r="BA307" t="str">
            <v>000000</v>
          </cell>
          <cell r="BC307" t="str">
            <v>000000</v>
          </cell>
          <cell r="BE307" t="str">
            <v>000055</v>
          </cell>
          <cell r="BF307" t="str">
            <v>佐藤祐介</v>
          </cell>
          <cell r="BG307" t="str">
            <v>000000</v>
          </cell>
          <cell r="BI307" t="str">
            <v>000000</v>
          </cell>
          <cell r="BK307" t="str">
            <v>000000</v>
          </cell>
          <cell r="BM307" t="str">
            <v>000000</v>
          </cell>
          <cell r="BO307" t="str">
            <v>000000</v>
          </cell>
          <cell r="BQ307" t="str">
            <v>000000</v>
          </cell>
          <cell r="BS307" t="str">
            <v>000000</v>
          </cell>
          <cell r="BU307" t="str">
            <v>000000</v>
          </cell>
          <cell r="BW307" t="str">
            <v>000000</v>
          </cell>
          <cell r="BY307" t="str">
            <v>000000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I307">
            <v>0</v>
          </cell>
          <cell r="CK307">
            <v>0</v>
          </cell>
          <cell r="CM307">
            <v>0</v>
          </cell>
          <cell r="CO307">
            <v>0</v>
          </cell>
          <cell r="CQ307">
            <v>0</v>
          </cell>
          <cell r="CS307">
            <v>0</v>
          </cell>
          <cell r="CT307">
            <v>3</v>
          </cell>
          <cell r="CU307" t="str">
            <v>上代単価×掛率</v>
          </cell>
          <cell r="CV307">
            <v>55</v>
          </cell>
        </row>
        <row r="308">
          <cell r="A308" t="str">
            <v>202144</v>
          </cell>
          <cell r="B308" t="str">
            <v>㈱ﾇｰｳﾞ･ｴｲ</v>
          </cell>
          <cell r="C308" t="str">
            <v>COLLECTORS熊本店 312</v>
          </cell>
          <cell r="D308" t="str">
            <v>COLLECTORS熊本店 312</v>
          </cell>
          <cell r="E308" t="str">
            <v>312</v>
          </cell>
          <cell r="F308" t="str">
            <v>860-8584</v>
          </cell>
          <cell r="G308" t="str">
            <v>熊本県熊本市中央区手取本町5-1</v>
          </cell>
          <cell r="H308" t="str">
            <v>熊本ﾊﾟﾙｺ4F</v>
          </cell>
          <cell r="K308" t="str">
            <v>096-327-4117</v>
          </cell>
          <cell r="L308" t="str">
            <v>096-327-4117</v>
          </cell>
          <cell r="M308" t="str">
            <v>000000</v>
          </cell>
          <cell r="O308" t="str">
            <v>000212</v>
          </cell>
          <cell r="P308" t="str">
            <v>Bag Speciality</v>
          </cell>
          <cell r="Q308" t="str">
            <v>190057</v>
          </cell>
          <cell r="R308" t="str">
            <v>㈱ﾇｰｳﾞ･ｴｲ</v>
          </cell>
          <cell r="S308" t="str">
            <v>000000</v>
          </cell>
          <cell r="U308" t="str">
            <v>000000</v>
          </cell>
          <cell r="W308" t="str">
            <v>000000</v>
          </cell>
          <cell r="Y308" t="str">
            <v>000000</v>
          </cell>
          <cell r="AA308" t="str">
            <v>000000</v>
          </cell>
          <cell r="AC308" t="str">
            <v>000000</v>
          </cell>
          <cell r="AE308" t="str">
            <v>000000</v>
          </cell>
          <cell r="AG308" t="str">
            <v>190057</v>
          </cell>
          <cell r="AH308" t="str">
            <v>㈱ﾇｰｳﾞ･ｴｲ</v>
          </cell>
          <cell r="AI308">
            <v>1</v>
          </cell>
          <cell r="AJ308" t="str">
            <v>支店</v>
          </cell>
          <cell r="AK308" t="str">
            <v>000000</v>
          </cell>
          <cell r="AM308" t="str">
            <v>000212</v>
          </cell>
          <cell r="AN308" t="str">
            <v>Bag Speciality</v>
          </cell>
          <cell r="AO308" t="str">
            <v>190057</v>
          </cell>
          <cell r="AP308" t="str">
            <v>㈱ﾇｰｳﾞ･ｴｲ</v>
          </cell>
          <cell r="AQ308" t="str">
            <v>000000</v>
          </cell>
          <cell r="AS308" t="str">
            <v>000000</v>
          </cell>
          <cell r="AU308" t="str">
            <v>000000</v>
          </cell>
          <cell r="AW308" t="str">
            <v>000000</v>
          </cell>
          <cell r="AY308" t="str">
            <v>000000</v>
          </cell>
          <cell r="BA308" t="str">
            <v>000000</v>
          </cell>
          <cell r="BC308" t="str">
            <v>000000</v>
          </cell>
          <cell r="BE308" t="str">
            <v>000055</v>
          </cell>
          <cell r="BF308" t="str">
            <v>佐藤祐介</v>
          </cell>
          <cell r="BG308" t="str">
            <v>000000</v>
          </cell>
          <cell r="BI308" t="str">
            <v>000000</v>
          </cell>
          <cell r="BK308" t="str">
            <v>000000</v>
          </cell>
          <cell r="BM308" t="str">
            <v>000000</v>
          </cell>
          <cell r="BO308" t="str">
            <v>000000</v>
          </cell>
          <cell r="BQ308" t="str">
            <v>000000</v>
          </cell>
          <cell r="BS308" t="str">
            <v>000000</v>
          </cell>
          <cell r="BU308" t="str">
            <v>000000</v>
          </cell>
          <cell r="BW308" t="str">
            <v>000000</v>
          </cell>
          <cell r="BY308" t="str">
            <v>000000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I308">
            <v>0</v>
          </cell>
          <cell r="CK308">
            <v>0</v>
          </cell>
          <cell r="CM308">
            <v>0</v>
          </cell>
          <cell r="CO308">
            <v>0</v>
          </cell>
          <cell r="CQ308">
            <v>0</v>
          </cell>
          <cell r="CS308">
            <v>0</v>
          </cell>
          <cell r="CT308">
            <v>3</v>
          </cell>
          <cell r="CU308" t="str">
            <v>上代単価×掛率</v>
          </cell>
          <cell r="CV308">
            <v>55</v>
          </cell>
        </row>
        <row r="309">
          <cell r="A309" t="str">
            <v>202145</v>
          </cell>
          <cell r="B309" t="str">
            <v>㈱ﾇｰｳﾞ･ｴｲ</v>
          </cell>
          <cell r="C309" t="str">
            <v>COLLECTORS静岡店 464</v>
          </cell>
          <cell r="D309" t="str">
            <v>COLLECTORS静岡店 464</v>
          </cell>
          <cell r="E309" t="str">
            <v>464</v>
          </cell>
          <cell r="F309" t="str">
            <v>420-0852</v>
          </cell>
          <cell r="G309" t="str">
            <v>静岡県静岡市葵区紺屋町6-7</v>
          </cell>
          <cell r="H309" t="str">
            <v>静岡ﾊﾟﾙｺ5F</v>
          </cell>
          <cell r="K309" t="str">
            <v>054-903-8806</v>
          </cell>
          <cell r="L309" t="str">
            <v>054-903-8806</v>
          </cell>
          <cell r="M309" t="str">
            <v>000000</v>
          </cell>
          <cell r="O309" t="str">
            <v>000212</v>
          </cell>
          <cell r="P309" t="str">
            <v>Bag Speciality</v>
          </cell>
          <cell r="Q309" t="str">
            <v>190057</v>
          </cell>
          <cell r="R309" t="str">
            <v>㈱ﾇｰｳﾞ･ｴｲ</v>
          </cell>
          <cell r="S309" t="str">
            <v>000000</v>
          </cell>
          <cell r="U309" t="str">
            <v>000000</v>
          </cell>
          <cell r="W309" t="str">
            <v>000000</v>
          </cell>
          <cell r="Y309" t="str">
            <v>000000</v>
          </cell>
          <cell r="AA309" t="str">
            <v>000000</v>
          </cell>
          <cell r="AC309" t="str">
            <v>000000</v>
          </cell>
          <cell r="AE309" t="str">
            <v>000000</v>
          </cell>
          <cell r="AG309" t="str">
            <v>190057</v>
          </cell>
          <cell r="AH309" t="str">
            <v>㈱ﾇｰｳﾞ･ｴｲ</v>
          </cell>
          <cell r="AI309">
            <v>1</v>
          </cell>
          <cell r="AJ309" t="str">
            <v>支店</v>
          </cell>
          <cell r="AK309" t="str">
            <v>000000</v>
          </cell>
          <cell r="AM309" t="str">
            <v>000212</v>
          </cell>
          <cell r="AN309" t="str">
            <v>Bag Speciality</v>
          </cell>
          <cell r="AO309" t="str">
            <v>190057</v>
          </cell>
          <cell r="AP309" t="str">
            <v>㈱ﾇｰｳﾞ･ｴｲ</v>
          </cell>
          <cell r="AQ309" t="str">
            <v>000000</v>
          </cell>
          <cell r="AS309" t="str">
            <v>000000</v>
          </cell>
          <cell r="AU309" t="str">
            <v>000000</v>
          </cell>
          <cell r="AW309" t="str">
            <v>000000</v>
          </cell>
          <cell r="AY309" t="str">
            <v>000000</v>
          </cell>
          <cell r="BA309" t="str">
            <v>000000</v>
          </cell>
          <cell r="BC309" t="str">
            <v>000000</v>
          </cell>
          <cell r="BE309" t="str">
            <v>000055</v>
          </cell>
          <cell r="BF309" t="str">
            <v>佐藤祐介</v>
          </cell>
          <cell r="BG309" t="str">
            <v>000000</v>
          </cell>
          <cell r="BI309" t="str">
            <v>000000</v>
          </cell>
          <cell r="BK309" t="str">
            <v>000000</v>
          </cell>
          <cell r="BM309" t="str">
            <v>000000</v>
          </cell>
          <cell r="BO309" t="str">
            <v>000000</v>
          </cell>
          <cell r="BQ309" t="str">
            <v>000000</v>
          </cell>
          <cell r="BS309" t="str">
            <v>000000</v>
          </cell>
          <cell r="BU309" t="str">
            <v>000000</v>
          </cell>
          <cell r="BW309" t="str">
            <v>000000</v>
          </cell>
          <cell r="BY309" t="str">
            <v>000000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I309">
            <v>0</v>
          </cell>
          <cell r="CK309">
            <v>0</v>
          </cell>
          <cell r="CM309">
            <v>0</v>
          </cell>
          <cell r="CO309">
            <v>0</v>
          </cell>
          <cell r="CQ309">
            <v>0</v>
          </cell>
          <cell r="CS309">
            <v>0</v>
          </cell>
          <cell r="CT309">
            <v>3</v>
          </cell>
          <cell r="CU309" t="str">
            <v>上代単価×掛率</v>
          </cell>
          <cell r="CV309">
            <v>55</v>
          </cell>
        </row>
        <row r="310">
          <cell r="A310" t="str">
            <v>202146</v>
          </cell>
          <cell r="B310" t="str">
            <v>㈱ﾇｰｳﾞ･ｴｲ</v>
          </cell>
          <cell r="C310" t="str">
            <v>CT武蔵小杉店 628</v>
          </cell>
          <cell r="D310" t="str">
            <v>CT武蔵小杉店 628</v>
          </cell>
          <cell r="E310" t="str">
            <v>628</v>
          </cell>
          <cell r="F310" t="str">
            <v>211-0004</v>
          </cell>
          <cell r="G310" t="str">
            <v>神奈川県川崎市中原区新丸子東</v>
          </cell>
          <cell r="H310" t="str">
            <v>3-1302</v>
          </cell>
          <cell r="I310" t="str">
            <v>ららﾃﾗｽ武蔵小杉3F</v>
          </cell>
          <cell r="K310" t="str">
            <v>044-433-3400</v>
          </cell>
          <cell r="L310" t="str">
            <v>044-433-3400</v>
          </cell>
          <cell r="M310" t="str">
            <v>000000</v>
          </cell>
          <cell r="O310" t="str">
            <v>000212</v>
          </cell>
          <cell r="P310" t="str">
            <v>Bag Speciality</v>
          </cell>
          <cell r="Q310" t="str">
            <v>190057</v>
          </cell>
          <cell r="R310" t="str">
            <v>㈱ﾇｰｳﾞ･ｴｲ</v>
          </cell>
          <cell r="S310" t="str">
            <v>000000</v>
          </cell>
          <cell r="U310" t="str">
            <v>000000</v>
          </cell>
          <cell r="W310" t="str">
            <v>000000</v>
          </cell>
          <cell r="Y310" t="str">
            <v>000000</v>
          </cell>
          <cell r="AA310" t="str">
            <v>000000</v>
          </cell>
          <cell r="AC310" t="str">
            <v>000000</v>
          </cell>
          <cell r="AE310" t="str">
            <v>000000</v>
          </cell>
          <cell r="AG310" t="str">
            <v>190057</v>
          </cell>
          <cell r="AH310" t="str">
            <v>㈱ﾇｰｳﾞ･ｴｲ</v>
          </cell>
          <cell r="AI310">
            <v>1</v>
          </cell>
          <cell r="AJ310" t="str">
            <v>支店</v>
          </cell>
          <cell r="AK310" t="str">
            <v>000000</v>
          </cell>
          <cell r="AM310" t="str">
            <v>000212</v>
          </cell>
          <cell r="AN310" t="str">
            <v>Bag Speciality</v>
          </cell>
          <cell r="AO310" t="str">
            <v>190057</v>
          </cell>
          <cell r="AP310" t="str">
            <v>㈱ﾇｰｳﾞ･ｴｲ</v>
          </cell>
          <cell r="AQ310" t="str">
            <v>000000</v>
          </cell>
          <cell r="AS310" t="str">
            <v>000000</v>
          </cell>
          <cell r="AU310" t="str">
            <v>000000</v>
          </cell>
          <cell r="AW310" t="str">
            <v>000000</v>
          </cell>
          <cell r="AY310" t="str">
            <v>000000</v>
          </cell>
          <cell r="BA310" t="str">
            <v>000000</v>
          </cell>
          <cell r="BC310" t="str">
            <v>000000</v>
          </cell>
          <cell r="BE310" t="str">
            <v>000055</v>
          </cell>
          <cell r="BF310" t="str">
            <v>佐藤祐介</v>
          </cell>
          <cell r="BG310" t="str">
            <v>000000</v>
          </cell>
          <cell r="BI310" t="str">
            <v>000000</v>
          </cell>
          <cell r="BK310" t="str">
            <v>000000</v>
          </cell>
          <cell r="BM310" t="str">
            <v>000000</v>
          </cell>
          <cell r="BO310" t="str">
            <v>000000</v>
          </cell>
          <cell r="BQ310" t="str">
            <v>000000</v>
          </cell>
          <cell r="BS310" t="str">
            <v>000000</v>
          </cell>
          <cell r="BU310" t="str">
            <v>000000</v>
          </cell>
          <cell r="BW310" t="str">
            <v>000000</v>
          </cell>
          <cell r="BY310" t="str">
            <v>000000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I310">
            <v>0</v>
          </cell>
          <cell r="CK310">
            <v>0</v>
          </cell>
          <cell r="CM310">
            <v>0</v>
          </cell>
          <cell r="CO310">
            <v>0</v>
          </cell>
          <cell r="CQ310">
            <v>0</v>
          </cell>
          <cell r="CS310">
            <v>0</v>
          </cell>
          <cell r="CT310">
            <v>3</v>
          </cell>
          <cell r="CU310" t="str">
            <v>上代単価×掛率</v>
          </cell>
          <cell r="CV310">
            <v>55</v>
          </cell>
        </row>
        <row r="311">
          <cell r="A311" t="str">
            <v>202147</v>
          </cell>
          <cell r="B311" t="str">
            <v>㈱東京デリカ</v>
          </cell>
          <cell r="C311" t="str">
            <v>ﾉｰﾃｨｱﾑｲｵﾝﾓｰﾙ広島府中</v>
          </cell>
          <cell r="D311" t="str">
            <v>ﾉｰﾃｨｱﾑｲｵﾝﾓｰﾙ広島府中</v>
          </cell>
          <cell r="F311" t="str">
            <v>735-8588</v>
          </cell>
          <cell r="G311" t="str">
            <v>広島県安芸郡府中町大須</v>
          </cell>
          <cell r="H311" t="str">
            <v>2丁目1-1 1F</v>
          </cell>
          <cell r="I311" t="str">
            <v>NAUGHTIAMｲｵﾝﾓｰﾙ広島府中店</v>
          </cell>
          <cell r="K311" t="str">
            <v>082-581-2200</v>
          </cell>
          <cell r="L311" t="str">
            <v>082-581-2200</v>
          </cell>
          <cell r="M311" t="str">
            <v>000000</v>
          </cell>
          <cell r="O311" t="str">
            <v>000212</v>
          </cell>
          <cell r="P311" t="str">
            <v>Bag Speciality</v>
          </cell>
          <cell r="Q311" t="str">
            <v>190075</v>
          </cell>
          <cell r="R311" t="str">
            <v>㈱東京デリカ</v>
          </cell>
          <cell r="S311" t="str">
            <v>000000</v>
          </cell>
          <cell r="U311" t="str">
            <v>000000</v>
          </cell>
          <cell r="W311" t="str">
            <v>000000</v>
          </cell>
          <cell r="Y311" t="str">
            <v>000000</v>
          </cell>
          <cell r="AA311" t="str">
            <v>000000</v>
          </cell>
          <cell r="AC311" t="str">
            <v>000000</v>
          </cell>
          <cell r="AE311" t="str">
            <v>000000</v>
          </cell>
          <cell r="AG311" t="str">
            <v>190075</v>
          </cell>
          <cell r="AH311" t="str">
            <v>㈱東京デリカ</v>
          </cell>
          <cell r="AI311">
            <v>1</v>
          </cell>
          <cell r="AJ311" t="str">
            <v>支店</v>
          </cell>
          <cell r="AK311" t="str">
            <v>000000</v>
          </cell>
          <cell r="AM311" t="str">
            <v>000212</v>
          </cell>
          <cell r="AN311" t="str">
            <v>Bag Speciality</v>
          </cell>
          <cell r="AO311" t="str">
            <v>190075</v>
          </cell>
          <cell r="AP311" t="str">
            <v>㈱東京デリカ</v>
          </cell>
          <cell r="AQ311" t="str">
            <v>000000</v>
          </cell>
          <cell r="AS311" t="str">
            <v>000000</v>
          </cell>
          <cell r="AU311" t="str">
            <v>000000</v>
          </cell>
          <cell r="AW311" t="str">
            <v>000000</v>
          </cell>
          <cell r="AY311" t="str">
            <v>000000</v>
          </cell>
          <cell r="BA311" t="str">
            <v>000000</v>
          </cell>
          <cell r="BC311" t="str">
            <v>000000</v>
          </cell>
          <cell r="BE311" t="str">
            <v>000004</v>
          </cell>
          <cell r="BF311" t="str">
            <v>小松美喜</v>
          </cell>
          <cell r="BG311" t="str">
            <v>000000</v>
          </cell>
          <cell r="BI311" t="str">
            <v>000000</v>
          </cell>
          <cell r="BK311" t="str">
            <v>000000</v>
          </cell>
          <cell r="BM311" t="str">
            <v>000000</v>
          </cell>
          <cell r="BO311" t="str">
            <v>000000</v>
          </cell>
          <cell r="BQ311" t="str">
            <v>000000</v>
          </cell>
          <cell r="BS311" t="str">
            <v>000000</v>
          </cell>
          <cell r="BU311" t="str">
            <v>000000</v>
          </cell>
          <cell r="BW311" t="str">
            <v>000000</v>
          </cell>
          <cell r="BY311" t="str">
            <v>000000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I311">
            <v>0</v>
          </cell>
          <cell r="CK311">
            <v>0</v>
          </cell>
          <cell r="CM311">
            <v>0</v>
          </cell>
          <cell r="CO311">
            <v>0</v>
          </cell>
          <cell r="CQ311">
            <v>0</v>
          </cell>
          <cell r="CS311">
            <v>0</v>
          </cell>
          <cell r="CT311">
            <v>3</v>
          </cell>
          <cell r="CU311" t="str">
            <v>上代単価×掛率</v>
          </cell>
          <cell r="CV311">
            <v>55</v>
          </cell>
        </row>
        <row r="312">
          <cell r="A312" t="str">
            <v>202148</v>
          </cell>
          <cell r="B312" t="str">
            <v>㈱ﾇｰｳﾞ･ｴｲ</v>
          </cell>
          <cell r="C312" t="str">
            <v>NOVELLO福津店 890</v>
          </cell>
          <cell r="D312" t="str">
            <v>NOVELLO福津店 890</v>
          </cell>
          <cell r="E312" t="str">
            <v>890</v>
          </cell>
          <cell r="F312" t="str">
            <v>811-3208</v>
          </cell>
          <cell r="G312" t="str">
            <v>福岡県福津市福間駅東地区</v>
          </cell>
          <cell r="H312" t="str">
            <v>100街区1画地</v>
          </cell>
          <cell r="I312" t="str">
            <v>ｲｵﾝﾓｰﾙ福津2F</v>
          </cell>
          <cell r="K312" t="str">
            <v>0940-43-8063</v>
          </cell>
          <cell r="L312" t="str">
            <v>0940-43-8063</v>
          </cell>
          <cell r="M312" t="str">
            <v>000000</v>
          </cell>
          <cell r="O312" t="str">
            <v>000212</v>
          </cell>
          <cell r="P312" t="str">
            <v>Bag Speciality</v>
          </cell>
          <cell r="Q312" t="str">
            <v>190057</v>
          </cell>
          <cell r="R312" t="str">
            <v>㈱ﾇｰｳﾞ･ｴｲ</v>
          </cell>
          <cell r="S312" t="str">
            <v>000000</v>
          </cell>
          <cell r="U312" t="str">
            <v>000000</v>
          </cell>
          <cell r="W312" t="str">
            <v>000000</v>
          </cell>
          <cell r="Y312" t="str">
            <v>000000</v>
          </cell>
          <cell r="AA312" t="str">
            <v>000000</v>
          </cell>
          <cell r="AC312" t="str">
            <v>000000</v>
          </cell>
          <cell r="AE312" t="str">
            <v>000000</v>
          </cell>
          <cell r="AG312" t="str">
            <v>190057</v>
          </cell>
          <cell r="AH312" t="str">
            <v>㈱ﾇｰｳﾞ･ｴｲ</v>
          </cell>
          <cell r="AI312">
            <v>1</v>
          </cell>
          <cell r="AJ312" t="str">
            <v>支店</v>
          </cell>
          <cell r="AK312" t="str">
            <v>000000</v>
          </cell>
          <cell r="AM312" t="str">
            <v>000212</v>
          </cell>
          <cell r="AN312" t="str">
            <v>Bag Speciality</v>
          </cell>
          <cell r="AO312" t="str">
            <v>190057</v>
          </cell>
          <cell r="AP312" t="str">
            <v>㈱ﾇｰｳﾞ･ｴｲ</v>
          </cell>
          <cell r="AQ312" t="str">
            <v>000000</v>
          </cell>
          <cell r="AS312" t="str">
            <v>000000</v>
          </cell>
          <cell r="AU312" t="str">
            <v>000000</v>
          </cell>
          <cell r="AW312" t="str">
            <v>000000</v>
          </cell>
          <cell r="AY312" t="str">
            <v>000000</v>
          </cell>
          <cell r="BA312" t="str">
            <v>000000</v>
          </cell>
          <cell r="BC312" t="str">
            <v>000000</v>
          </cell>
          <cell r="BE312" t="str">
            <v>000055</v>
          </cell>
          <cell r="BF312" t="str">
            <v>佐藤祐介</v>
          </cell>
          <cell r="BG312" t="str">
            <v>000000</v>
          </cell>
          <cell r="BI312" t="str">
            <v>000000</v>
          </cell>
          <cell r="BK312" t="str">
            <v>000000</v>
          </cell>
          <cell r="BM312" t="str">
            <v>000000</v>
          </cell>
          <cell r="BO312" t="str">
            <v>000000</v>
          </cell>
          <cell r="BQ312" t="str">
            <v>000000</v>
          </cell>
          <cell r="BS312" t="str">
            <v>000000</v>
          </cell>
          <cell r="BU312" t="str">
            <v>000000</v>
          </cell>
          <cell r="BW312" t="str">
            <v>000000</v>
          </cell>
          <cell r="BY312" t="str">
            <v>000000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I312">
            <v>0</v>
          </cell>
          <cell r="CK312">
            <v>0</v>
          </cell>
          <cell r="CM312">
            <v>0</v>
          </cell>
          <cell r="CO312">
            <v>0</v>
          </cell>
          <cell r="CQ312">
            <v>0</v>
          </cell>
          <cell r="CS312">
            <v>0</v>
          </cell>
          <cell r="CT312">
            <v>3</v>
          </cell>
          <cell r="CU312" t="str">
            <v>上代単価×掛率</v>
          </cell>
          <cell r="CV312">
            <v>55</v>
          </cell>
        </row>
        <row r="313">
          <cell r="A313" t="str">
            <v>202149</v>
          </cell>
          <cell r="B313" t="str">
            <v>㈱ﾇｰｳﾞ･ｴｲ</v>
          </cell>
          <cell r="C313" t="str">
            <v>CT立川立飛店 202</v>
          </cell>
          <cell r="D313" t="str">
            <v>CT立川立飛店 202</v>
          </cell>
          <cell r="E313" t="str">
            <v>202</v>
          </cell>
          <cell r="F313" t="str">
            <v>190-0015</v>
          </cell>
          <cell r="G313" t="str">
            <v>東京都立川市泉町935-1</v>
          </cell>
          <cell r="H313" t="str">
            <v>ららぽーと立川立飛2F</v>
          </cell>
          <cell r="K313" t="str">
            <v>042-521-5401</v>
          </cell>
          <cell r="L313" t="str">
            <v>042-521-5401</v>
          </cell>
          <cell r="M313" t="str">
            <v>000000</v>
          </cell>
          <cell r="O313" t="str">
            <v>000212</v>
          </cell>
          <cell r="P313" t="str">
            <v>Bag Speciality</v>
          </cell>
          <cell r="Q313" t="str">
            <v>190057</v>
          </cell>
          <cell r="R313" t="str">
            <v>㈱ﾇｰｳﾞ･ｴｲ</v>
          </cell>
          <cell r="S313" t="str">
            <v>000000</v>
          </cell>
          <cell r="U313" t="str">
            <v>000000</v>
          </cell>
          <cell r="W313" t="str">
            <v>000000</v>
          </cell>
          <cell r="Y313" t="str">
            <v>000000</v>
          </cell>
          <cell r="AA313" t="str">
            <v>000000</v>
          </cell>
          <cell r="AC313" t="str">
            <v>000000</v>
          </cell>
          <cell r="AE313" t="str">
            <v>000000</v>
          </cell>
          <cell r="AG313" t="str">
            <v>190057</v>
          </cell>
          <cell r="AH313" t="str">
            <v>㈱ﾇｰｳﾞ･ｴｲ</v>
          </cell>
          <cell r="AI313">
            <v>1</v>
          </cell>
          <cell r="AJ313" t="str">
            <v>支店</v>
          </cell>
          <cell r="AK313" t="str">
            <v>000000</v>
          </cell>
          <cell r="AM313" t="str">
            <v>000212</v>
          </cell>
          <cell r="AN313" t="str">
            <v>Bag Speciality</v>
          </cell>
          <cell r="AO313" t="str">
            <v>190057</v>
          </cell>
          <cell r="AP313" t="str">
            <v>㈱ﾇｰｳﾞ･ｴｲ</v>
          </cell>
          <cell r="AQ313" t="str">
            <v>000000</v>
          </cell>
          <cell r="AS313" t="str">
            <v>000000</v>
          </cell>
          <cell r="AU313" t="str">
            <v>000000</v>
          </cell>
          <cell r="AW313" t="str">
            <v>000000</v>
          </cell>
          <cell r="AY313" t="str">
            <v>000000</v>
          </cell>
          <cell r="BA313" t="str">
            <v>000000</v>
          </cell>
          <cell r="BC313" t="str">
            <v>000000</v>
          </cell>
          <cell r="BE313" t="str">
            <v>000055</v>
          </cell>
          <cell r="BF313" t="str">
            <v>佐藤祐介</v>
          </cell>
          <cell r="BG313" t="str">
            <v>000000</v>
          </cell>
          <cell r="BI313" t="str">
            <v>000000</v>
          </cell>
          <cell r="BK313" t="str">
            <v>000000</v>
          </cell>
          <cell r="BM313" t="str">
            <v>000000</v>
          </cell>
          <cell r="BO313" t="str">
            <v>000000</v>
          </cell>
          <cell r="BQ313" t="str">
            <v>000000</v>
          </cell>
          <cell r="BS313" t="str">
            <v>000000</v>
          </cell>
          <cell r="BU313" t="str">
            <v>000000</v>
          </cell>
          <cell r="BW313" t="str">
            <v>000000</v>
          </cell>
          <cell r="BY313" t="str">
            <v>000000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I313">
            <v>0</v>
          </cell>
          <cell r="CK313">
            <v>0</v>
          </cell>
          <cell r="CM313">
            <v>0</v>
          </cell>
          <cell r="CO313">
            <v>0</v>
          </cell>
          <cell r="CQ313">
            <v>0</v>
          </cell>
          <cell r="CS313">
            <v>0</v>
          </cell>
          <cell r="CT313">
            <v>3</v>
          </cell>
          <cell r="CU313" t="str">
            <v>上代単価×掛率</v>
          </cell>
          <cell r="CV313">
            <v>55</v>
          </cell>
        </row>
        <row r="314">
          <cell r="A314" t="str">
            <v>202150</v>
          </cell>
          <cell r="B314" t="str">
            <v>㈱ﾇｰｳﾞ･ｴｲ</v>
          </cell>
          <cell r="C314" t="str">
            <v>CT海老名店 654</v>
          </cell>
          <cell r="D314" t="str">
            <v>CT海老名店 654</v>
          </cell>
          <cell r="E314" t="str">
            <v>654</v>
          </cell>
          <cell r="F314" t="str">
            <v>243-0436</v>
          </cell>
          <cell r="G314" t="str">
            <v>神奈川県海老名市扇町13-1</v>
          </cell>
          <cell r="H314" t="str">
            <v>ららぽーと海老名2F</v>
          </cell>
          <cell r="K314" t="str">
            <v>046-233-7272</v>
          </cell>
          <cell r="L314" t="str">
            <v>046-233-7272</v>
          </cell>
          <cell r="M314" t="str">
            <v>000000</v>
          </cell>
          <cell r="O314" t="str">
            <v>000212</v>
          </cell>
          <cell r="P314" t="str">
            <v>Bag Speciality</v>
          </cell>
          <cell r="Q314" t="str">
            <v>190057</v>
          </cell>
          <cell r="R314" t="str">
            <v>㈱ﾇｰｳﾞ･ｴｲ</v>
          </cell>
          <cell r="S314" t="str">
            <v>000000</v>
          </cell>
          <cell r="U314" t="str">
            <v>000000</v>
          </cell>
          <cell r="W314" t="str">
            <v>000000</v>
          </cell>
          <cell r="Y314" t="str">
            <v>000000</v>
          </cell>
          <cell r="AA314" t="str">
            <v>000000</v>
          </cell>
          <cell r="AC314" t="str">
            <v>000000</v>
          </cell>
          <cell r="AE314" t="str">
            <v>000000</v>
          </cell>
          <cell r="AG314" t="str">
            <v>190057</v>
          </cell>
          <cell r="AH314" t="str">
            <v>㈱ﾇｰｳﾞ･ｴｲ</v>
          </cell>
          <cell r="AI314">
            <v>1</v>
          </cell>
          <cell r="AJ314" t="str">
            <v>支店</v>
          </cell>
          <cell r="AK314" t="str">
            <v>000000</v>
          </cell>
          <cell r="AM314" t="str">
            <v>000212</v>
          </cell>
          <cell r="AN314" t="str">
            <v>Bag Speciality</v>
          </cell>
          <cell r="AO314" t="str">
            <v>190057</v>
          </cell>
          <cell r="AP314" t="str">
            <v>㈱ﾇｰｳﾞ･ｴｲ</v>
          </cell>
          <cell r="AQ314" t="str">
            <v>000000</v>
          </cell>
          <cell r="AS314" t="str">
            <v>000000</v>
          </cell>
          <cell r="AU314" t="str">
            <v>000000</v>
          </cell>
          <cell r="AW314" t="str">
            <v>000000</v>
          </cell>
          <cell r="AY314" t="str">
            <v>000000</v>
          </cell>
          <cell r="BA314" t="str">
            <v>000000</v>
          </cell>
          <cell r="BC314" t="str">
            <v>000000</v>
          </cell>
          <cell r="BE314" t="str">
            <v>000055</v>
          </cell>
          <cell r="BF314" t="str">
            <v>佐藤祐介</v>
          </cell>
          <cell r="BG314" t="str">
            <v>000000</v>
          </cell>
          <cell r="BI314" t="str">
            <v>000000</v>
          </cell>
          <cell r="BK314" t="str">
            <v>000000</v>
          </cell>
          <cell r="BM314" t="str">
            <v>000000</v>
          </cell>
          <cell r="BO314" t="str">
            <v>000000</v>
          </cell>
          <cell r="BQ314" t="str">
            <v>000000</v>
          </cell>
          <cell r="BS314" t="str">
            <v>000000</v>
          </cell>
          <cell r="BU314" t="str">
            <v>000000</v>
          </cell>
          <cell r="BW314" t="str">
            <v>000000</v>
          </cell>
          <cell r="BY314" t="str">
            <v>000000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I314">
            <v>0</v>
          </cell>
          <cell r="CK314">
            <v>0</v>
          </cell>
          <cell r="CM314">
            <v>0</v>
          </cell>
          <cell r="CO314">
            <v>0</v>
          </cell>
          <cell r="CQ314">
            <v>0</v>
          </cell>
          <cell r="CS314">
            <v>0</v>
          </cell>
          <cell r="CT314">
            <v>3</v>
          </cell>
          <cell r="CU314" t="str">
            <v>上代単価×掛率</v>
          </cell>
          <cell r="CV314">
            <v>55</v>
          </cell>
        </row>
        <row r="315">
          <cell r="A315" t="str">
            <v>202151</v>
          </cell>
          <cell r="B315" t="str">
            <v>㈱ﾇｰｳﾞ･ｴｲ</v>
          </cell>
          <cell r="C315" t="str">
            <v>軽井沢ﾄﾗｲｽｸﾙ店 857</v>
          </cell>
          <cell r="D315" t="str">
            <v>軽井沢ﾄﾗｲｽｸﾙ店 857</v>
          </cell>
          <cell r="E315" t="str">
            <v>857</v>
          </cell>
          <cell r="F315" t="str">
            <v>389-0102</v>
          </cell>
          <cell r="G315" t="str">
            <v>長野県北佐久郡軽井沢町軽井沢</v>
          </cell>
          <cell r="H315" t="str">
            <v>ﾌﾟﾘﾝｽｼｮｯﾋﾟﾝｸﾞﾌﾟﾗｻﾞ ﾂﾘｰﾓｰﾙ</v>
          </cell>
          <cell r="K315" t="str">
            <v>0267-41-1561</v>
          </cell>
          <cell r="L315" t="str">
            <v>0267-41-1561</v>
          </cell>
          <cell r="M315" t="str">
            <v>000000</v>
          </cell>
          <cell r="O315" t="str">
            <v>000212</v>
          </cell>
          <cell r="P315" t="str">
            <v>Bag Speciality</v>
          </cell>
          <cell r="Q315" t="str">
            <v>190057</v>
          </cell>
          <cell r="R315" t="str">
            <v>㈱ﾇｰｳﾞ･ｴｲ</v>
          </cell>
          <cell r="S315" t="str">
            <v>000000</v>
          </cell>
          <cell r="U315" t="str">
            <v>000000</v>
          </cell>
          <cell r="W315" t="str">
            <v>000000</v>
          </cell>
          <cell r="Y315" t="str">
            <v>000000</v>
          </cell>
          <cell r="AA315" t="str">
            <v>000000</v>
          </cell>
          <cell r="AC315" t="str">
            <v>000000</v>
          </cell>
          <cell r="AE315" t="str">
            <v>000000</v>
          </cell>
          <cell r="AG315" t="str">
            <v>190057</v>
          </cell>
          <cell r="AH315" t="str">
            <v>㈱ﾇｰｳﾞ･ｴｲ</v>
          </cell>
          <cell r="AI315">
            <v>1</v>
          </cell>
          <cell r="AJ315" t="str">
            <v>支店</v>
          </cell>
          <cell r="AK315" t="str">
            <v>000000</v>
          </cell>
          <cell r="AM315" t="str">
            <v>000212</v>
          </cell>
          <cell r="AN315" t="str">
            <v>Bag Speciality</v>
          </cell>
          <cell r="AO315" t="str">
            <v>190057</v>
          </cell>
          <cell r="AP315" t="str">
            <v>㈱ﾇｰｳﾞ･ｴｲ</v>
          </cell>
          <cell r="AQ315" t="str">
            <v>000000</v>
          </cell>
          <cell r="AS315" t="str">
            <v>000000</v>
          </cell>
          <cell r="AU315" t="str">
            <v>000000</v>
          </cell>
          <cell r="AW315" t="str">
            <v>000000</v>
          </cell>
          <cell r="AY315" t="str">
            <v>000000</v>
          </cell>
          <cell r="BA315" t="str">
            <v>000000</v>
          </cell>
          <cell r="BC315" t="str">
            <v>000000</v>
          </cell>
          <cell r="BE315" t="str">
            <v>000055</v>
          </cell>
          <cell r="BF315" t="str">
            <v>佐藤祐介</v>
          </cell>
          <cell r="BG315" t="str">
            <v>000000</v>
          </cell>
          <cell r="BI315" t="str">
            <v>000000</v>
          </cell>
          <cell r="BK315" t="str">
            <v>000000</v>
          </cell>
          <cell r="BM315" t="str">
            <v>000000</v>
          </cell>
          <cell r="BO315" t="str">
            <v>000000</v>
          </cell>
          <cell r="BQ315" t="str">
            <v>000000</v>
          </cell>
          <cell r="BS315" t="str">
            <v>000000</v>
          </cell>
          <cell r="BU315" t="str">
            <v>000000</v>
          </cell>
          <cell r="BW315" t="str">
            <v>000000</v>
          </cell>
          <cell r="BY315" t="str">
            <v>000000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I315">
            <v>0</v>
          </cell>
          <cell r="CK315">
            <v>0</v>
          </cell>
          <cell r="CM315">
            <v>0</v>
          </cell>
          <cell r="CO315">
            <v>0</v>
          </cell>
          <cell r="CQ315">
            <v>0</v>
          </cell>
          <cell r="CS315">
            <v>0</v>
          </cell>
          <cell r="CT315">
            <v>3</v>
          </cell>
          <cell r="CU315" t="str">
            <v>上代単価×掛率</v>
          </cell>
          <cell r="CV315">
            <v>55</v>
          </cell>
        </row>
        <row r="316">
          <cell r="A316" t="str">
            <v>202152</v>
          </cell>
          <cell r="B316" t="str">
            <v>㈱東京デリカ</v>
          </cell>
          <cell r="C316" t="str">
            <v>FT ｲｵﾝﾓｰﾙ太田 8285</v>
          </cell>
          <cell r="D316" t="str">
            <v>FT ｲｵﾝﾓｰﾙ太田 8285</v>
          </cell>
          <cell r="E316" t="str">
            <v>8285</v>
          </cell>
          <cell r="F316" t="str">
            <v>373-0808</v>
          </cell>
          <cell r="G316" t="str">
            <v>群馬県太田市石原町81</v>
          </cell>
          <cell r="H316" t="str">
            <v>ｲｵﾝﾓｰﾙ太田2F</v>
          </cell>
          <cell r="K316" t="str">
            <v>0276-61-3888</v>
          </cell>
          <cell r="L316" t="str">
            <v>0276-61-3888</v>
          </cell>
          <cell r="M316" t="str">
            <v>000000</v>
          </cell>
          <cell r="O316" t="str">
            <v>000212</v>
          </cell>
          <cell r="P316" t="str">
            <v>Bag Speciality</v>
          </cell>
          <cell r="Q316" t="str">
            <v>190075</v>
          </cell>
          <cell r="R316" t="str">
            <v>㈱東京デリカ</v>
          </cell>
          <cell r="S316" t="str">
            <v>000000</v>
          </cell>
          <cell r="U316" t="str">
            <v>000000</v>
          </cell>
          <cell r="W316" t="str">
            <v>000000</v>
          </cell>
          <cell r="Y316" t="str">
            <v>000000</v>
          </cell>
          <cell r="AA316" t="str">
            <v>000000</v>
          </cell>
          <cell r="AC316" t="str">
            <v>000000</v>
          </cell>
          <cell r="AE316" t="str">
            <v>000000</v>
          </cell>
          <cell r="AG316" t="str">
            <v>190075</v>
          </cell>
          <cell r="AH316" t="str">
            <v>㈱東京デリカ</v>
          </cell>
          <cell r="AI316">
            <v>1</v>
          </cell>
          <cell r="AJ316" t="str">
            <v>支店</v>
          </cell>
          <cell r="AK316" t="str">
            <v>000000</v>
          </cell>
          <cell r="AM316" t="str">
            <v>000212</v>
          </cell>
          <cell r="AN316" t="str">
            <v>Bag Speciality</v>
          </cell>
          <cell r="AO316" t="str">
            <v>190075</v>
          </cell>
          <cell r="AP316" t="str">
            <v>㈱東京デリカ</v>
          </cell>
          <cell r="AQ316" t="str">
            <v>000000</v>
          </cell>
          <cell r="AS316" t="str">
            <v>000000</v>
          </cell>
          <cell r="AU316" t="str">
            <v>000000</v>
          </cell>
          <cell r="AW316" t="str">
            <v>000000</v>
          </cell>
          <cell r="AY316" t="str">
            <v>000000</v>
          </cell>
          <cell r="BA316" t="str">
            <v>000000</v>
          </cell>
          <cell r="BC316" t="str">
            <v>000000</v>
          </cell>
          <cell r="BE316" t="str">
            <v>000004</v>
          </cell>
          <cell r="BF316" t="str">
            <v>小松美喜</v>
          </cell>
          <cell r="BG316" t="str">
            <v>000000</v>
          </cell>
          <cell r="BI316" t="str">
            <v>000000</v>
          </cell>
          <cell r="BK316" t="str">
            <v>000000</v>
          </cell>
          <cell r="BM316" t="str">
            <v>000000</v>
          </cell>
          <cell r="BO316" t="str">
            <v>000000</v>
          </cell>
          <cell r="BQ316" t="str">
            <v>000000</v>
          </cell>
          <cell r="BS316" t="str">
            <v>000000</v>
          </cell>
          <cell r="BU316" t="str">
            <v>000000</v>
          </cell>
          <cell r="BW316" t="str">
            <v>000000</v>
          </cell>
          <cell r="BY316" t="str">
            <v>000000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I316">
            <v>0</v>
          </cell>
          <cell r="CK316">
            <v>0</v>
          </cell>
          <cell r="CM316">
            <v>0</v>
          </cell>
          <cell r="CO316">
            <v>0</v>
          </cell>
          <cell r="CQ316">
            <v>0</v>
          </cell>
          <cell r="CS316">
            <v>0</v>
          </cell>
          <cell r="CT316">
            <v>3</v>
          </cell>
          <cell r="CU316" t="str">
            <v>上代単価×掛率</v>
          </cell>
          <cell r="CV316">
            <v>55</v>
          </cell>
        </row>
        <row r="317">
          <cell r="A317" t="str">
            <v>202155</v>
          </cell>
          <cell r="B317" t="str">
            <v>㈱東京デリカ</v>
          </cell>
          <cell r="C317" t="str">
            <v>SV 熊本はません 8165</v>
          </cell>
          <cell r="D317" t="str">
            <v>SV 熊本はません 8165</v>
          </cell>
          <cell r="E317" t="str">
            <v>8165</v>
          </cell>
          <cell r="F317" t="str">
            <v>862-0965</v>
          </cell>
          <cell r="G317" t="str">
            <v>熊本県熊本市南区田井島1丁目</v>
          </cell>
          <cell r="H317" t="str">
            <v>2番1号　ゆめﾀｳﾝはません　2階</v>
          </cell>
          <cell r="K317" t="str">
            <v>096-334-2212</v>
          </cell>
          <cell r="M317" t="str">
            <v>000000</v>
          </cell>
          <cell r="O317" t="str">
            <v>000212</v>
          </cell>
          <cell r="P317" t="str">
            <v>Bag Speciality</v>
          </cell>
          <cell r="Q317" t="str">
            <v>190075</v>
          </cell>
          <cell r="R317" t="str">
            <v>㈱東京デリカ</v>
          </cell>
          <cell r="S317" t="str">
            <v>000000</v>
          </cell>
          <cell r="U317" t="str">
            <v>000000</v>
          </cell>
          <cell r="W317" t="str">
            <v>000000</v>
          </cell>
          <cell r="Y317" t="str">
            <v>000000</v>
          </cell>
          <cell r="AA317" t="str">
            <v>000000</v>
          </cell>
          <cell r="AC317" t="str">
            <v>000000</v>
          </cell>
          <cell r="AE317" t="str">
            <v>000000</v>
          </cell>
          <cell r="AG317" t="str">
            <v>190075</v>
          </cell>
          <cell r="AH317" t="str">
            <v>㈱東京デリカ</v>
          </cell>
          <cell r="AI317">
            <v>1</v>
          </cell>
          <cell r="AJ317" t="str">
            <v>支店</v>
          </cell>
          <cell r="AK317" t="str">
            <v>000000</v>
          </cell>
          <cell r="AM317" t="str">
            <v>000212</v>
          </cell>
          <cell r="AN317" t="str">
            <v>Bag Speciality</v>
          </cell>
          <cell r="AO317" t="str">
            <v>190075</v>
          </cell>
          <cell r="AP317" t="str">
            <v>㈱東京デリカ</v>
          </cell>
          <cell r="AQ317" t="str">
            <v>000000</v>
          </cell>
          <cell r="AS317" t="str">
            <v>000000</v>
          </cell>
          <cell r="AU317" t="str">
            <v>000000</v>
          </cell>
          <cell r="AW317" t="str">
            <v>000000</v>
          </cell>
          <cell r="AY317" t="str">
            <v>000000</v>
          </cell>
          <cell r="BA317" t="str">
            <v>000000</v>
          </cell>
          <cell r="BC317" t="str">
            <v>000000</v>
          </cell>
          <cell r="BE317" t="str">
            <v>000004</v>
          </cell>
          <cell r="BF317" t="str">
            <v>小松美喜</v>
          </cell>
          <cell r="BG317" t="str">
            <v>000000</v>
          </cell>
          <cell r="BI317" t="str">
            <v>000000</v>
          </cell>
          <cell r="BK317" t="str">
            <v>000000</v>
          </cell>
          <cell r="BM317" t="str">
            <v>000000</v>
          </cell>
          <cell r="BO317" t="str">
            <v>000000</v>
          </cell>
          <cell r="BQ317" t="str">
            <v>000000</v>
          </cell>
          <cell r="BS317" t="str">
            <v>000000</v>
          </cell>
          <cell r="BU317" t="str">
            <v>000000</v>
          </cell>
          <cell r="BW317" t="str">
            <v>000000</v>
          </cell>
          <cell r="BY317" t="str">
            <v>000000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I317">
            <v>0</v>
          </cell>
          <cell r="CK317">
            <v>0</v>
          </cell>
          <cell r="CM317">
            <v>0</v>
          </cell>
          <cell r="CO317">
            <v>0</v>
          </cell>
          <cell r="CQ317">
            <v>0</v>
          </cell>
          <cell r="CS317">
            <v>0</v>
          </cell>
          <cell r="CT317">
            <v>3</v>
          </cell>
          <cell r="CU317" t="str">
            <v>上代単価×掛率</v>
          </cell>
          <cell r="CV317">
            <v>55</v>
          </cell>
        </row>
        <row r="318">
          <cell r="A318" t="str">
            <v>202156</v>
          </cell>
          <cell r="B318" t="str">
            <v>㈱東京デリカ</v>
          </cell>
          <cell r="C318" t="str">
            <v>SBA　茨木 4920</v>
          </cell>
          <cell r="D318" t="str">
            <v>SBA　茨木 4920</v>
          </cell>
          <cell r="E318" t="str">
            <v>4920</v>
          </cell>
          <cell r="F318" t="str">
            <v>567-0033</v>
          </cell>
          <cell r="G318" t="str">
            <v>大阪府茨木市松ケ本町8-30</v>
          </cell>
          <cell r="H318" t="str">
            <v>イオン茨木3F</v>
          </cell>
          <cell r="K318" t="str">
            <v>0726-20-1391</v>
          </cell>
          <cell r="M318" t="str">
            <v>000000</v>
          </cell>
          <cell r="O318" t="str">
            <v>000212</v>
          </cell>
          <cell r="P318" t="str">
            <v>Bag Speciality</v>
          </cell>
          <cell r="Q318" t="str">
            <v>190075</v>
          </cell>
          <cell r="R318" t="str">
            <v>㈱東京デリカ</v>
          </cell>
          <cell r="S318" t="str">
            <v>000000</v>
          </cell>
          <cell r="U318" t="str">
            <v>000000</v>
          </cell>
          <cell r="W318" t="str">
            <v>000000</v>
          </cell>
          <cell r="Y318" t="str">
            <v>000000</v>
          </cell>
          <cell r="AA318" t="str">
            <v>000000</v>
          </cell>
          <cell r="AC318" t="str">
            <v>000000</v>
          </cell>
          <cell r="AE318" t="str">
            <v>000000</v>
          </cell>
          <cell r="AG318" t="str">
            <v>190075</v>
          </cell>
          <cell r="AH318" t="str">
            <v>㈱東京デリカ</v>
          </cell>
          <cell r="AI318">
            <v>1</v>
          </cell>
          <cell r="AJ318" t="str">
            <v>支店</v>
          </cell>
          <cell r="AK318" t="str">
            <v>000000</v>
          </cell>
          <cell r="AM318" t="str">
            <v>000212</v>
          </cell>
          <cell r="AN318" t="str">
            <v>Bag Speciality</v>
          </cell>
          <cell r="AO318" t="str">
            <v>190075</v>
          </cell>
          <cell r="AP318" t="str">
            <v>㈱東京デリカ</v>
          </cell>
          <cell r="AQ318" t="str">
            <v>000000</v>
          </cell>
          <cell r="AS318" t="str">
            <v>000000</v>
          </cell>
          <cell r="AU318" t="str">
            <v>000000</v>
          </cell>
          <cell r="AW318" t="str">
            <v>000000</v>
          </cell>
          <cell r="AY318" t="str">
            <v>000000</v>
          </cell>
          <cell r="BA318" t="str">
            <v>000000</v>
          </cell>
          <cell r="BC318" t="str">
            <v>000000</v>
          </cell>
          <cell r="BE318" t="str">
            <v>000004</v>
          </cell>
          <cell r="BF318" t="str">
            <v>小松美喜</v>
          </cell>
          <cell r="BG318" t="str">
            <v>000000</v>
          </cell>
          <cell r="BI318" t="str">
            <v>000000</v>
          </cell>
          <cell r="BK318" t="str">
            <v>000000</v>
          </cell>
          <cell r="BM318" t="str">
            <v>000000</v>
          </cell>
          <cell r="BO318" t="str">
            <v>000000</v>
          </cell>
          <cell r="BQ318" t="str">
            <v>000000</v>
          </cell>
          <cell r="BS318" t="str">
            <v>000000</v>
          </cell>
          <cell r="BU318" t="str">
            <v>000000</v>
          </cell>
          <cell r="BW318" t="str">
            <v>000000</v>
          </cell>
          <cell r="BY318" t="str">
            <v>000000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I318">
            <v>0</v>
          </cell>
          <cell r="CK318">
            <v>0</v>
          </cell>
          <cell r="CM318">
            <v>0</v>
          </cell>
          <cell r="CO318">
            <v>0</v>
          </cell>
          <cell r="CQ318">
            <v>0</v>
          </cell>
          <cell r="CS318">
            <v>0</v>
          </cell>
          <cell r="CT318">
            <v>3</v>
          </cell>
          <cell r="CU318" t="str">
            <v>上代単価×掛率</v>
          </cell>
          <cell r="CV318">
            <v>55</v>
          </cell>
        </row>
        <row r="319">
          <cell r="A319" t="str">
            <v>202158</v>
          </cell>
          <cell r="B319" t="str">
            <v>タワーレコード株式会社</v>
          </cell>
          <cell r="C319" t="str">
            <v>ﾀﾜｰﾚｺｰﾄﾞ㈱ﾏｰｹﾃｨﾝｸﾞ</v>
          </cell>
          <cell r="D319" t="str">
            <v>ﾀﾜｰﾚｺｰﾄﾞ㈱ﾏｰｹﾃｨﾝｸﾞ</v>
          </cell>
          <cell r="F319" t="str">
            <v>143-0006</v>
          </cell>
          <cell r="G319" t="str">
            <v>東京都大田区平和島4-1-23</v>
          </cell>
          <cell r="H319" t="str">
            <v>JSﾌﾟﾛｸﾞﾚﾋﾞﾙ7F　経理部</v>
          </cell>
          <cell r="K319" t="str">
            <v>03-4332-0700</v>
          </cell>
          <cell r="L319" t="str">
            <v>03-3298-0176</v>
          </cell>
          <cell r="M319" t="str">
            <v>000000</v>
          </cell>
          <cell r="O319" t="str">
            <v>000219</v>
          </cell>
          <cell r="P319" t="str">
            <v>Select Fashion</v>
          </cell>
          <cell r="Q319" t="str">
            <v>190047</v>
          </cell>
          <cell r="R319" t="str">
            <v>ﾀﾜｰﾚｺｰﾄﾞ㈱</v>
          </cell>
          <cell r="S319" t="str">
            <v>000000</v>
          </cell>
          <cell r="U319" t="str">
            <v>000000</v>
          </cell>
          <cell r="W319" t="str">
            <v>000000</v>
          </cell>
          <cell r="Y319" t="str">
            <v>000000</v>
          </cell>
          <cell r="AA319" t="str">
            <v>000000</v>
          </cell>
          <cell r="AC319" t="str">
            <v>000000</v>
          </cell>
          <cell r="AE319" t="str">
            <v>000000</v>
          </cell>
          <cell r="AG319" t="str">
            <v>190047</v>
          </cell>
          <cell r="AH319" t="str">
            <v>ﾀﾜｰﾚｺｰﾄﾞ㈱</v>
          </cell>
          <cell r="AI319">
            <v>1</v>
          </cell>
          <cell r="AJ319" t="str">
            <v>支店</v>
          </cell>
          <cell r="AK319" t="str">
            <v>000000</v>
          </cell>
          <cell r="AM319" t="str">
            <v>000219</v>
          </cell>
          <cell r="AN319" t="str">
            <v>Select Fashion</v>
          </cell>
          <cell r="AO319" t="str">
            <v>190047</v>
          </cell>
          <cell r="AP319" t="str">
            <v>ﾀﾜｰﾚｺｰﾄﾞ㈱</v>
          </cell>
          <cell r="AQ319" t="str">
            <v>000000</v>
          </cell>
          <cell r="AS319" t="str">
            <v>000000</v>
          </cell>
          <cell r="AU319" t="str">
            <v>000000</v>
          </cell>
          <cell r="AW319" t="str">
            <v>000000</v>
          </cell>
          <cell r="AY319" t="str">
            <v>000000</v>
          </cell>
          <cell r="BA319" t="str">
            <v>000000</v>
          </cell>
          <cell r="BC319" t="str">
            <v>000000</v>
          </cell>
          <cell r="BE319" t="str">
            <v>000040</v>
          </cell>
          <cell r="BF319" t="str">
            <v>その他</v>
          </cell>
          <cell r="BG319" t="str">
            <v>000000</v>
          </cell>
          <cell r="BI319" t="str">
            <v>000000</v>
          </cell>
          <cell r="BK319" t="str">
            <v>000000</v>
          </cell>
          <cell r="BM319" t="str">
            <v>000000</v>
          </cell>
          <cell r="BO319" t="str">
            <v>000000</v>
          </cell>
          <cell r="BQ319" t="str">
            <v>000000</v>
          </cell>
          <cell r="BS319" t="str">
            <v>000000</v>
          </cell>
          <cell r="BU319" t="str">
            <v>000000</v>
          </cell>
          <cell r="BW319" t="str">
            <v>000000</v>
          </cell>
          <cell r="BY319" t="str">
            <v>000000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I319">
            <v>0</v>
          </cell>
          <cell r="CK319">
            <v>0</v>
          </cell>
          <cell r="CM319">
            <v>0</v>
          </cell>
          <cell r="CO319">
            <v>0</v>
          </cell>
          <cell r="CQ319">
            <v>0</v>
          </cell>
          <cell r="CS319">
            <v>0</v>
          </cell>
          <cell r="CT319">
            <v>3</v>
          </cell>
          <cell r="CU319" t="str">
            <v>上代単価×掛率</v>
          </cell>
          <cell r="CV319">
            <v>64</v>
          </cell>
        </row>
        <row r="320">
          <cell r="A320" t="str">
            <v>202159</v>
          </cell>
          <cell r="B320" t="str">
            <v>No45ﾗｲﾄﾊｳｽ</v>
          </cell>
          <cell r="C320" t="str">
            <v>No45ﾗｲﾄﾊｳｽ</v>
          </cell>
          <cell r="D320" t="str">
            <v>No45ﾗｲﾄﾊｳｽ</v>
          </cell>
          <cell r="F320" t="str">
            <v>455-0848</v>
          </cell>
          <cell r="G320" t="str">
            <v>愛知県名古屋市港区金城ふ頭2-2</v>
          </cell>
          <cell r="H320" t="str">
            <v>ポートメッセ名古屋３号館</v>
          </cell>
          <cell r="I320" t="str">
            <v>伊藤忠ファミリーセール</v>
          </cell>
          <cell r="K320" t="str">
            <v>090-5152-9122</v>
          </cell>
          <cell r="M320" t="str">
            <v>000000</v>
          </cell>
          <cell r="O320" t="str">
            <v>000215</v>
          </cell>
          <cell r="P320" t="str">
            <v>Footwear Shop</v>
          </cell>
          <cell r="Q320" t="str">
            <v>190072</v>
          </cell>
          <cell r="R320" t="str">
            <v>有限会社ﾗｲﾄﾊｳｽ</v>
          </cell>
          <cell r="S320" t="str">
            <v>000000</v>
          </cell>
          <cell r="U320" t="str">
            <v>000000</v>
          </cell>
          <cell r="W320" t="str">
            <v>000000</v>
          </cell>
          <cell r="Y320" t="str">
            <v>000000</v>
          </cell>
          <cell r="AA320" t="str">
            <v>000000</v>
          </cell>
          <cell r="AC320" t="str">
            <v>000000</v>
          </cell>
          <cell r="AE320" t="str">
            <v>000000</v>
          </cell>
          <cell r="AG320" t="str">
            <v>190072</v>
          </cell>
          <cell r="AH320" t="str">
            <v>有限会社ﾗｲﾄﾊｳｽ</v>
          </cell>
          <cell r="AI320">
            <v>1</v>
          </cell>
          <cell r="AJ320" t="str">
            <v>支店</v>
          </cell>
          <cell r="AK320" t="str">
            <v>000000</v>
          </cell>
          <cell r="AM320" t="str">
            <v>000215</v>
          </cell>
          <cell r="AN320" t="str">
            <v>Footwear Shop</v>
          </cell>
          <cell r="AO320" t="str">
            <v>190072</v>
          </cell>
          <cell r="AP320" t="str">
            <v>有限会社ﾗｲﾄﾊｳｽ</v>
          </cell>
          <cell r="AQ320" t="str">
            <v>000000</v>
          </cell>
          <cell r="AS320" t="str">
            <v>000000</v>
          </cell>
          <cell r="AU320" t="str">
            <v>000000</v>
          </cell>
          <cell r="AW320" t="str">
            <v>000000</v>
          </cell>
          <cell r="AY320" t="str">
            <v>000000</v>
          </cell>
          <cell r="BA320" t="str">
            <v>000000</v>
          </cell>
          <cell r="BC320" t="str">
            <v>000000</v>
          </cell>
          <cell r="BE320" t="str">
            <v>000040</v>
          </cell>
          <cell r="BF320" t="str">
            <v>その他</v>
          </cell>
          <cell r="BG320" t="str">
            <v>000000</v>
          </cell>
          <cell r="BI320" t="str">
            <v>000000</v>
          </cell>
          <cell r="BK320" t="str">
            <v>000000</v>
          </cell>
          <cell r="BM320" t="str">
            <v>000000</v>
          </cell>
          <cell r="BO320" t="str">
            <v>000000</v>
          </cell>
          <cell r="BQ320" t="str">
            <v>000000</v>
          </cell>
          <cell r="BS320" t="str">
            <v>000000</v>
          </cell>
          <cell r="BU320" t="str">
            <v>000000</v>
          </cell>
          <cell r="BW320" t="str">
            <v>000000</v>
          </cell>
          <cell r="BY320" t="str">
            <v>000000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I320">
            <v>0</v>
          </cell>
          <cell r="CK320">
            <v>0</v>
          </cell>
          <cell r="CM320">
            <v>0</v>
          </cell>
          <cell r="CO320">
            <v>0</v>
          </cell>
          <cell r="CQ320">
            <v>0</v>
          </cell>
          <cell r="CS320">
            <v>0</v>
          </cell>
          <cell r="CT320">
            <v>3</v>
          </cell>
          <cell r="CU320" t="str">
            <v>上代単価×掛率</v>
          </cell>
          <cell r="CV320">
            <v>100</v>
          </cell>
        </row>
        <row r="321">
          <cell r="A321" t="str">
            <v>202160</v>
          </cell>
          <cell r="B321" t="str">
            <v>la belle vie 株式会社</v>
          </cell>
          <cell r="C321" t="str">
            <v>東京納品代行㈱</v>
          </cell>
          <cell r="D321" t="str">
            <v>la belle vie東京納品</v>
          </cell>
          <cell r="E321" t="str">
            <v>GLADD</v>
          </cell>
          <cell r="F321" t="str">
            <v>272-0127</v>
          </cell>
          <cell r="G321" t="str">
            <v>千葉県市川市塩浜２－１４－１</v>
          </cell>
          <cell r="H321" t="str">
            <v>東京ベイ・ファッションアリー</v>
          </cell>
          <cell r="I321" t="str">
            <v>ナ２Ｆ東京納品代行（株）</v>
          </cell>
          <cell r="K321" t="str">
            <v>047-329-2887</v>
          </cell>
          <cell r="L321" t="str">
            <v>047-329-2888</v>
          </cell>
          <cell r="M321" t="str">
            <v>000000</v>
          </cell>
          <cell r="O321" t="str">
            <v>000222</v>
          </cell>
          <cell r="P321" t="str">
            <v>WebMalls</v>
          </cell>
          <cell r="Q321" t="str">
            <v>190082</v>
          </cell>
          <cell r="R321" t="str">
            <v>GLADD株式会社</v>
          </cell>
          <cell r="S321" t="str">
            <v>000000</v>
          </cell>
          <cell r="U321" t="str">
            <v>000000</v>
          </cell>
          <cell r="W321" t="str">
            <v>000000</v>
          </cell>
          <cell r="Y321" t="str">
            <v>000000</v>
          </cell>
          <cell r="AA321" t="str">
            <v>000000</v>
          </cell>
          <cell r="AC321" t="str">
            <v>000000</v>
          </cell>
          <cell r="AE321" t="str">
            <v>000000</v>
          </cell>
          <cell r="AG321" t="str">
            <v>190082</v>
          </cell>
          <cell r="AH321" t="str">
            <v>la belle vie</v>
          </cell>
          <cell r="AI321">
            <v>1</v>
          </cell>
          <cell r="AJ321" t="str">
            <v>支店</v>
          </cell>
          <cell r="AK321" t="str">
            <v>000000</v>
          </cell>
          <cell r="AM321" t="str">
            <v>000222</v>
          </cell>
          <cell r="AN321" t="str">
            <v>WebMalls</v>
          </cell>
          <cell r="AO321" t="str">
            <v>190082</v>
          </cell>
          <cell r="AP321" t="str">
            <v>GLADD株式会社</v>
          </cell>
          <cell r="AQ321" t="str">
            <v>000000</v>
          </cell>
          <cell r="AS321" t="str">
            <v>000000</v>
          </cell>
          <cell r="AU321" t="str">
            <v>000000</v>
          </cell>
          <cell r="AW321" t="str">
            <v>000000</v>
          </cell>
          <cell r="AY321" t="str">
            <v>000000</v>
          </cell>
          <cell r="BA321" t="str">
            <v>000000</v>
          </cell>
          <cell r="BC321" t="str">
            <v>000000</v>
          </cell>
          <cell r="BE321" t="str">
            <v>000004</v>
          </cell>
          <cell r="BF321" t="str">
            <v>小松美喜</v>
          </cell>
          <cell r="BG321" t="str">
            <v>000000</v>
          </cell>
          <cell r="BI321" t="str">
            <v>000000</v>
          </cell>
          <cell r="BK321" t="str">
            <v>000000</v>
          </cell>
          <cell r="BM321" t="str">
            <v>000000</v>
          </cell>
          <cell r="BO321" t="str">
            <v>000000</v>
          </cell>
          <cell r="BQ321" t="str">
            <v>000000</v>
          </cell>
          <cell r="BS321" t="str">
            <v>000000</v>
          </cell>
          <cell r="BU321" t="str">
            <v>000000</v>
          </cell>
          <cell r="BW321" t="str">
            <v>000000</v>
          </cell>
          <cell r="BY321" t="str">
            <v>000000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I321">
            <v>0</v>
          </cell>
          <cell r="CK321">
            <v>0</v>
          </cell>
          <cell r="CM321">
            <v>0</v>
          </cell>
          <cell r="CO321">
            <v>0</v>
          </cell>
          <cell r="CQ321">
            <v>0</v>
          </cell>
          <cell r="CS321">
            <v>0</v>
          </cell>
          <cell r="CT321">
            <v>3</v>
          </cell>
          <cell r="CU321" t="str">
            <v>上代単価×掛率</v>
          </cell>
          <cell r="CV321">
            <v>100</v>
          </cell>
        </row>
        <row r="322">
          <cell r="A322" t="str">
            <v>202161</v>
          </cell>
          <cell r="B322" t="str">
            <v>(株)イモト東京店</v>
          </cell>
          <cell r="C322" t="str">
            <v>ｲﾓﾄ東京Will</v>
          </cell>
          <cell r="D322" t="str">
            <v>ｲﾓﾄ東京Will</v>
          </cell>
          <cell r="F322" t="str">
            <v>136-0071</v>
          </cell>
          <cell r="G322" t="str">
            <v>東京都江東区亀戸2-2-9</v>
          </cell>
          <cell r="K322" t="str">
            <v>03-3637-3271</v>
          </cell>
          <cell r="L322" t="str">
            <v>03-3684-5543</v>
          </cell>
          <cell r="M322" t="str">
            <v>000000</v>
          </cell>
          <cell r="O322" t="str">
            <v>000000</v>
          </cell>
          <cell r="Q322" t="str">
            <v>110758</v>
          </cell>
          <cell r="R322" t="str">
            <v>ｲﾓﾄ大阪</v>
          </cell>
          <cell r="S322" t="str">
            <v>000000</v>
          </cell>
          <cell r="U322" t="str">
            <v>000000</v>
          </cell>
          <cell r="W322" t="str">
            <v>000000</v>
          </cell>
          <cell r="Y322" t="str">
            <v>000000</v>
          </cell>
          <cell r="AA322" t="str">
            <v>000000</v>
          </cell>
          <cell r="AC322" t="str">
            <v>000000</v>
          </cell>
          <cell r="AE322" t="str">
            <v>000000</v>
          </cell>
          <cell r="AG322" t="str">
            <v>110759</v>
          </cell>
          <cell r="AH322" t="str">
            <v>ｲﾓﾄ東京</v>
          </cell>
          <cell r="AI322">
            <v>1</v>
          </cell>
          <cell r="AJ322" t="str">
            <v>支店</v>
          </cell>
          <cell r="AK322" t="str">
            <v>000000</v>
          </cell>
          <cell r="AM322" t="str">
            <v>000000</v>
          </cell>
          <cell r="AO322" t="str">
            <v>110758</v>
          </cell>
          <cell r="AP322" t="str">
            <v>ｲﾓﾄ大阪</v>
          </cell>
          <cell r="AQ322" t="str">
            <v>000000</v>
          </cell>
          <cell r="AS322" t="str">
            <v>000000</v>
          </cell>
          <cell r="AU322" t="str">
            <v>000000</v>
          </cell>
          <cell r="AW322" t="str">
            <v>000000</v>
          </cell>
          <cell r="AY322" t="str">
            <v>000000</v>
          </cell>
          <cell r="BA322" t="str">
            <v>000000</v>
          </cell>
          <cell r="BC322" t="str">
            <v>000000</v>
          </cell>
          <cell r="BE322" t="str">
            <v>000033</v>
          </cell>
          <cell r="BF322" t="str">
            <v>森田高一郎</v>
          </cell>
          <cell r="BG322" t="str">
            <v>000000</v>
          </cell>
          <cell r="BI322" t="str">
            <v>000000</v>
          </cell>
          <cell r="BK322" t="str">
            <v>000000</v>
          </cell>
          <cell r="BM322" t="str">
            <v>000000</v>
          </cell>
          <cell r="BO322" t="str">
            <v>000000</v>
          </cell>
          <cell r="BQ322" t="str">
            <v>000000</v>
          </cell>
          <cell r="BS322" t="str">
            <v>000000</v>
          </cell>
          <cell r="BU322" t="str">
            <v>000000</v>
          </cell>
          <cell r="BW322" t="str">
            <v>000000</v>
          </cell>
          <cell r="BY322" t="str">
            <v>000000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I322">
            <v>0</v>
          </cell>
          <cell r="CK322">
            <v>0</v>
          </cell>
          <cell r="CM322">
            <v>0</v>
          </cell>
          <cell r="CO322">
            <v>0</v>
          </cell>
          <cell r="CQ322">
            <v>0</v>
          </cell>
          <cell r="CS322">
            <v>0</v>
          </cell>
          <cell r="CT322">
            <v>3</v>
          </cell>
          <cell r="CU322" t="str">
            <v>上代単価×掛率</v>
          </cell>
          <cell r="CV322">
            <v>50</v>
          </cell>
        </row>
        <row r="323">
          <cell r="A323" t="str">
            <v>202162</v>
          </cell>
          <cell r="B323" t="str">
            <v>(株)イモト東京店</v>
          </cell>
          <cell r="C323" t="str">
            <v>ｲﾓﾄ東京ﾌﾟﾗﾈｯﾄ</v>
          </cell>
          <cell r="D323" t="str">
            <v>ｲﾓﾄ東京ﾌﾟﾗﾈｯﾄ</v>
          </cell>
          <cell r="F323" t="str">
            <v>136-0071</v>
          </cell>
          <cell r="G323" t="str">
            <v>東京都江東区亀戸2-2-9</v>
          </cell>
          <cell r="K323" t="str">
            <v>03-3637-3271</v>
          </cell>
          <cell r="L323" t="str">
            <v>03-3684-5543</v>
          </cell>
          <cell r="M323" t="str">
            <v>000000</v>
          </cell>
          <cell r="O323" t="str">
            <v>000000</v>
          </cell>
          <cell r="Q323" t="str">
            <v>110758</v>
          </cell>
          <cell r="R323" t="str">
            <v>ｲﾓﾄ大阪</v>
          </cell>
          <cell r="S323" t="str">
            <v>000000</v>
          </cell>
          <cell r="U323" t="str">
            <v>000000</v>
          </cell>
          <cell r="W323" t="str">
            <v>000000</v>
          </cell>
          <cell r="Y323" t="str">
            <v>000000</v>
          </cell>
          <cell r="AA323" t="str">
            <v>000000</v>
          </cell>
          <cell r="AC323" t="str">
            <v>000000</v>
          </cell>
          <cell r="AE323" t="str">
            <v>000000</v>
          </cell>
          <cell r="AG323" t="str">
            <v>110759</v>
          </cell>
          <cell r="AH323" t="str">
            <v>ｲﾓﾄ東京</v>
          </cell>
          <cell r="AI323">
            <v>1</v>
          </cell>
          <cell r="AJ323" t="str">
            <v>支店</v>
          </cell>
          <cell r="AK323" t="str">
            <v>000000</v>
          </cell>
          <cell r="AM323" t="str">
            <v>000000</v>
          </cell>
          <cell r="AO323" t="str">
            <v>110758</v>
          </cell>
          <cell r="AP323" t="str">
            <v>ｲﾓﾄ大阪</v>
          </cell>
          <cell r="AQ323" t="str">
            <v>000000</v>
          </cell>
          <cell r="AS323" t="str">
            <v>000000</v>
          </cell>
          <cell r="AU323" t="str">
            <v>000000</v>
          </cell>
          <cell r="AW323" t="str">
            <v>000000</v>
          </cell>
          <cell r="AY323" t="str">
            <v>000000</v>
          </cell>
          <cell r="BA323" t="str">
            <v>000000</v>
          </cell>
          <cell r="BC323" t="str">
            <v>000000</v>
          </cell>
          <cell r="BE323" t="str">
            <v>000033</v>
          </cell>
          <cell r="BF323" t="str">
            <v>森田高一郎</v>
          </cell>
          <cell r="BG323" t="str">
            <v>000000</v>
          </cell>
          <cell r="BI323" t="str">
            <v>000000</v>
          </cell>
          <cell r="BK323" t="str">
            <v>000000</v>
          </cell>
          <cell r="BM323" t="str">
            <v>000000</v>
          </cell>
          <cell r="BO323" t="str">
            <v>000000</v>
          </cell>
          <cell r="BQ323" t="str">
            <v>000000</v>
          </cell>
          <cell r="BS323" t="str">
            <v>000000</v>
          </cell>
          <cell r="BU323" t="str">
            <v>000000</v>
          </cell>
          <cell r="BW323" t="str">
            <v>000000</v>
          </cell>
          <cell r="BY323" t="str">
            <v>000000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I323">
            <v>0</v>
          </cell>
          <cell r="CK323">
            <v>0</v>
          </cell>
          <cell r="CM323">
            <v>0</v>
          </cell>
          <cell r="CO323">
            <v>0</v>
          </cell>
          <cell r="CQ323">
            <v>0</v>
          </cell>
          <cell r="CS323">
            <v>0</v>
          </cell>
          <cell r="CT323">
            <v>3</v>
          </cell>
          <cell r="CU323" t="str">
            <v>上代単価×掛率</v>
          </cell>
          <cell r="CV323">
            <v>50</v>
          </cell>
        </row>
        <row r="324">
          <cell r="A324" t="str">
            <v>202163</v>
          </cell>
          <cell r="B324" t="str">
            <v>(株)イモト東京店</v>
          </cell>
          <cell r="C324" t="str">
            <v>ｲﾓﾄ東京ｴﾌｪｸﾄ float</v>
          </cell>
          <cell r="D324" t="str">
            <v>ｲﾓﾄ東京ｴﾌｪｸﾄ float</v>
          </cell>
          <cell r="F324" t="str">
            <v>136-0071</v>
          </cell>
          <cell r="G324" t="str">
            <v>東京都江東区亀戸2-2-9</v>
          </cell>
          <cell r="K324" t="str">
            <v>03-3637-3271</v>
          </cell>
          <cell r="L324" t="str">
            <v>03-3684-5543</v>
          </cell>
          <cell r="M324" t="str">
            <v>000000</v>
          </cell>
          <cell r="O324" t="str">
            <v>000000</v>
          </cell>
          <cell r="Q324" t="str">
            <v>110758</v>
          </cell>
          <cell r="R324" t="str">
            <v>ｲﾓﾄ大阪</v>
          </cell>
          <cell r="S324" t="str">
            <v>000000</v>
          </cell>
          <cell r="U324" t="str">
            <v>000000</v>
          </cell>
          <cell r="W324" t="str">
            <v>000000</v>
          </cell>
          <cell r="Y324" t="str">
            <v>000000</v>
          </cell>
          <cell r="AA324" t="str">
            <v>000000</v>
          </cell>
          <cell r="AC324" t="str">
            <v>000000</v>
          </cell>
          <cell r="AE324" t="str">
            <v>000000</v>
          </cell>
          <cell r="AG324" t="str">
            <v>110759</v>
          </cell>
          <cell r="AH324" t="str">
            <v>ｲﾓﾄ東京</v>
          </cell>
          <cell r="AI324">
            <v>1</v>
          </cell>
          <cell r="AJ324" t="str">
            <v>支店</v>
          </cell>
          <cell r="AK324" t="str">
            <v>000000</v>
          </cell>
          <cell r="AM324" t="str">
            <v>000000</v>
          </cell>
          <cell r="AO324" t="str">
            <v>110758</v>
          </cell>
          <cell r="AP324" t="str">
            <v>ｲﾓﾄ大阪</v>
          </cell>
          <cell r="AQ324" t="str">
            <v>000000</v>
          </cell>
          <cell r="AS324" t="str">
            <v>000000</v>
          </cell>
          <cell r="AU324" t="str">
            <v>000000</v>
          </cell>
          <cell r="AW324" t="str">
            <v>000000</v>
          </cell>
          <cell r="AY324" t="str">
            <v>000000</v>
          </cell>
          <cell r="BA324" t="str">
            <v>000000</v>
          </cell>
          <cell r="BC324" t="str">
            <v>000000</v>
          </cell>
          <cell r="BE324" t="str">
            <v>000033</v>
          </cell>
          <cell r="BF324" t="str">
            <v>森田高一郎</v>
          </cell>
          <cell r="BG324" t="str">
            <v>000000</v>
          </cell>
          <cell r="BI324" t="str">
            <v>000000</v>
          </cell>
          <cell r="BK324" t="str">
            <v>000000</v>
          </cell>
          <cell r="BM324" t="str">
            <v>000000</v>
          </cell>
          <cell r="BO324" t="str">
            <v>000000</v>
          </cell>
          <cell r="BQ324" t="str">
            <v>000000</v>
          </cell>
          <cell r="BS324" t="str">
            <v>000000</v>
          </cell>
          <cell r="BU324" t="str">
            <v>000000</v>
          </cell>
          <cell r="BW324" t="str">
            <v>000000</v>
          </cell>
          <cell r="BY324" t="str">
            <v>000000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I324">
            <v>0</v>
          </cell>
          <cell r="CK324">
            <v>0</v>
          </cell>
          <cell r="CM324">
            <v>0</v>
          </cell>
          <cell r="CO324">
            <v>0</v>
          </cell>
          <cell r="CQ324">
            <v>0</v>
          </cell>
          <cell r="CS324">
            <v>0</v>
          </cell>
          <cell r="CT324">
            <v>3</v>
          </cell>
          <cell r="CU324" t="str">
            <v>上代単価×掛率</v>
          </cell>
          <cell r="CV324">
            <v>50</v>
          </cell>
        </row>
        <row r="325">
          <cell r="A325" t="str">
            <v>202165</v>
          </cell>
          <cell r="B325" t="str">
            <v>関係者販売（日立物流）</v>
          </cell>
          <cell r="C325" t="str">
            <v>関係者販売（日立）</v>
          </cell>
          <cell r="D325" t="str">
            <v>関係者販売（日立）</v>
          </cell>
          <cell r="M325" t="str">
            <v>000000</v>
          </cell>
          <cell r="O325" t="str">
            <v>000000</v>
          </cell>
          <cell r="Q325" t="str">
            <v>190077</v>
          </cell>
          <cell r="R325" t="str">
            <v>関係者販売（親）</v>
          </cell>
          <cell r="S325" t="str">
            <v>000000</v>
          </cell>
          <cell r="U325" t="str">
            <v>000000</v>
          </cell>
          <cell r="W325" t="str">
            <v>000000</v>
          </cell>
          <cell r="Y325" t="str">
            <v>000000</v>
          </cell>
          <cell r="AA325" t="str">
            <v>000000</v>
          </cell>
          <cell r="AC325" t="str">
            <v>000000</v>
          </cell>
          <cell r="AE325" t="str">
            <v>000000</v>
          </cell>
          <cell r="AG325" t="str">
            <v>190077</v>
          </cell>
          <cell r="AH325" t="str">
            <v>関係者販売（親）</v>
          </cell>
          <cell r="AI325">
            <v>1</v>
          </cell>
          <cell r="AJ325" t="str">
            <v>支店</v>
          </cell>
          <cell r="AK325" t="str">
            <v>000000</v>
          </cell>
          <cell r="AM325" t="str">
            <v>000000</v>
          </cell>
          <cell r="AO325" t="str">
            <v>190077</v>
          </cell>
          <cell r="AP325" t="str">
            <v>関係者販売（親）</v>
          </cell>
          <cell r="AQ325" t="str">
            <v>000000</v>
          </cell>
          <cell r="AS325" t="str">
            <v>000000</v>
          </cell>
          <cell r="AU325" t="str">
            <v>000000</v>
          </cell>
          <cell r="AW325" t="str">
            <v>000000</v>
          </cell>
          <cell r="AY325" t="str">
            <v>000000</v>
          </cell>
          <cell r="BA325" t="str">
            <v>000000</v>
          </cell>
          <cell r="BC325" t="str">
            <v>000000</v>
          </cell>
          <cell r="BE325" t="str">
            <v>000040</v>
          </cell>
          <cell r="BF325" t="str">
            <v>その他</v>
          </cell>
          <cell r="BG325" t="str">
            <v>000000</v>
          </cell>
          <cell r="BI325" t="str">
            <v>000000</v>
          </cell>
          <cell r="BK325" t="str">
            <v>000000</v>
          </cell>
          <cell r="BM325" t="str">
            <v>000000</v>
          </cell>
          <cell r="BO325" t="str">
            <v>000000</v>
          </cell>
          <cell r="BQ325" t="str">
            <v>000000</v>
          </cell>
          <cell r="BS325" t="str">
            <v>000000</v>
          </cell>
          <cell r="BU325" t="str">
            <v>000000</v>
          </cell>
          <cell r="BW325" t="str">
            <v>000000</v>
          </cell>
          <cell r="BY325" t="str">
            <v>000000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I325">
            <v>0</v>
          </cell>
          <cell r="CK325">
            <v>0</v>
          </cell>
          <cell r="CM325">
            <v>0</v>
          </cell>
          <cell r="CO325">
            <v>0</v>
          </cell>
          <cell r="CQ325">
            <v>0</v>
          </cell>
          <cell r="CS325">
            <v>0</v>
          </cell>
          <cell r="CT325">
            <v>3</v>
          </cell>
          <cell r="CU325" t="str">
            <v>上代単価×掛率</v>
          </cell>
          <cell r="CV325">
            <v>60</v>
          </cell>
        </row>
        <row r="326">
          <cell r="A326" t="str">
            <v>202166</v>
          </cell>
          <cell r="B326" t="str">
            <v>㈱ﾇｰｳﾞ･ｴｲ</v>
          </cell>
          <cell r="C326" t="str">
            <v>CW阿倍野店　546</v>
          </cell>
          <cell r="D326" t="str">
            <v>CW阿倍野店　546</v>
          </cell>
          <cell r="E326" t="str">
            <v>546</v>
          </cell>
          <cell r="F326" t="str">
            <v>545-0052</v>
          </cell>
          <cell r="G326" t="str">
            <v>大阪府大阪市阿倍野区阿倍野筋</v>
          </cell>
          <cell r="H326" t="str">
            <v>1-1-43　あべのﾊﾙｶｽ近鉄本店</v>
          </cell>
          <cell r="I326" t="str">
            <v>ｳｲﾝｸﾞ館7F</v>
          </cell>
          <cell r="K326" t="str">
            <v>06-6629-3383</v>
          </cell>
          <cell r="L326" t="str">
            <v>06-6629-3383</v>
          </cell>
          <cell r="M326" t="str">
            <v>000000</v>
          </cell>
          <cell r="O326" t="str">
            <v>000212</v>
          </cell>
          <cell r="P326" t="str">
            <v>Bag Speciality</v>
          </cell>
          <cell r="Q326" t="str">
            <v>190057</v>
          </cell>
          <cell r="R326" t="str">
            <v>㈱ﾇｰｳﾞ･ｴｲ</v>
          </cell>
          <cell r="S326" t="str">
            <v>000000</v>
          </cell>
          <cell r="U326" t="str">
            <v>000000</v>
          </cell>
          <cell r="W326" t="str">
            <v>000000</v>
          </cell>
          <cell r="Y326" t="str">
            <v>000000</v>
          </cell>
          <cell r="AA326" t="str">
            <v>000000</v>
          </cell>
          <cell r="AC326" t="str">
            <v>000000</v>
          </cell>
          <cell r="AE326" t="str">
            <v>000000</v>
          </cell>
          <cell r="AG326" t="str">
            <v>190057</v>
          </cell>
          <cell r="AH326" t="str">
            <v>㈱ﾇｰｳﾞ･ｴｲ</v>
          </cell>
          <cell r="AI326">
            <v>1</v>
          </cell>
          <cell r="AJ326" t="str">
            <v>支店</v>
          </cell>
          <cell r="AK326" t="str">
            <v>000000</v>
          </cell>
          <cell r="AM326" t="str">
            <v>000212</v>
          </cell>
          <cell r="AN326" t="str">
            <v>Bag Speciality</v>
          </cell>
          <cell r="AO326" t="str">
            <v>190057</v>
          </cell>
          <cell r="AP326" t="str">
            <v>㈱ﾇｰｳﾞ･ｴｲ</v>
          </cell>
          <cell r="AQ326" t="str">
            <v>000000</v>
          </cell>
          <cell r="AS326" t="str">
            <v>000000</v>
          </cell>
          <cell r="AU326" t="str">
            <v>000000</v>
          </cell>
          <cell r="AW326" t="str">
            <v>000000</v>
          </cell>
          <cell r="AY326" t="str">
            <v>000000</v>
          </cell>
          <cell r="BA326" t="str">
            <v>000000</v>
          </cell>
          <cell r="BC326" t="str">
            <v>000000</v>
          </cell>
          <cell r="BE326" t="str">
            <v>000055</v>
          </cell>
          <cell r="BF326" t="str">
            <v>佐藤祐介</v>
          </cell>
          <cell r="BG326" t="str">
            <v>000000</v>
          </cell>
          <cell r="BI326" t="str">
            <v>000000</v>
          </cell>
          <cell r="BK326" t="str">
            <v>000000</v>
          </cell>
          <cell r="BM326" t="str">
            <v>000000</v>
          </cell>
          <cell r="BO326" t="str">
            <v>000000</v>
          </cell>
          <cell r="BQ326" t="str">
            <v>000000</v>
          </cell>
          <cell r="BS326" t="str">
            <v>000000</v>
          </cell>
          <cell r="BU326" t="str">
            <v>000000</v>
          </cell>
          <cell r="BW326" t="str">
            <v>000000</v>
          </cell>
          <cell r="BY326" t="str">
            <v>000000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I326">
            <v>0</v>
          </cell>
          <cell r="CK326">
            <v>0</v>
          </cell>
          <cell r="CM326">
            <v>0</v>
          </cell>
          <cell r="CO326">
            <v>0</v>
          </cell>
          <cell r="CQ326">
            <v>0</v>
          </cell>
          <cell r="CS326">
            <v>0</v>
          </cell>
          <cell r="CT326">
            <v>3</v>
          </cell>
          <cell r="CU326" t="str">
            <v>上代単価×掛率</v>
          </cell>
          <cell r="CV326">
            <v>55</v>
          </cell>
        </row>
        <row r="327">
          <cell r="A327" t="str">
            <v>202167</v>
          </cell>
          <cell r="B327" t="str">
            <v>㈱ﾇｰｳﾞ･ｴｲ</v>
          </cell>
          <cell r="C327" t="str">
            <v>COLLECTORS吉祥寺 836</v>
          </cell>
          <cell r="D327" t="str">
            <v>COLLECTORS吉祥寺 836</v>
          </cell>
          <cell r="E327" t="str">
            <v>836</v>
          </cell>
          <cell r="F327" t="str">
            <v>180-0003</v>
          </cell>
          <cell r="G327" t="str">
            <v>東京都武蔵野市吉祥寺南町1-1-24</v>
          </cell>
          <cell r="H327" t="str">
            <v>ｱﾄﾚ吉祥寺2F</v>
          </cell>
          <cell r="K327" t="str">
            <v>0422-22-2119</v>
          </cell>
          <cell r="L327" t="str">
            <v>0422-22-2119</v>
          </cell>
          <cell r="M327" t="str">
            <v>000000</v>
          </cell>
          <cell r="O327" t="str">
            <v>000212</v>
          </cell>
          <cell r="P327" t="str">
            <v>Bag Speciality</v>
          </cell>
          <cell r="Q327" t="str">
            <v>190057</v>
          </cell>
          <cell r="R327" t="str">
            <v>㈱ﾇｰｳﾞ･ｴｲ</v>
          </cell>
          <cell r="S327" t="str">
            <v>000000</v>
          </cell>
          <cell r="U327" t="str">
            <v>000000</v>
          </cell>
          <cell r="W327" t="str">
            <v>000000</v>
          </cell>
          <cell r="Y327" t="str">
            <v>000000</v>
          </cell>
          <cell r="AA327" t="str">
            <v>000000</v>
          </cell>
          <cell r="AC327" t="str">
            <v>000000</v>
          </cell>
          <cell r="AE327" t="str">
            <v>000000</v>
          </cell>
          <cell r="AG327" t="str">
            <v>190057</v>
          </cell>
          <cell r="AH327" t="str">
            <v>㈱ﾇｰｳﾞ･ｴｲ</v>
          </cell>
          <cell r="AI327">
            <v>1</v>
          </cell>
          <cell r="AJ327" t="str">
            <v>支店</v>
          </cell>
          <cell r="AK327" t="str">
            <v>000000</v>
          </cell>
          <cell r="AM327" t="str">
            <v>000212</v>
          </cell>
          <cell r="AN327" t="str">
            <v>Bag Speciality</v>
          </cell>
          <cell r="AO327" t="str">
            <v>190057</v>
          </cell>
          <cell r="AP327" t="str">
            <v>㈱ﾇｰｳﾞ･ｴｲ</v>
          </cell>
          <cell r="AQ327" t="str">
            <v>000000</v>
          </cell>
          <cell r="AS327" t="str">
            <v>000000</v>
          </cell>
          <cell r="AU327" t="str">
            <v>000000</v>
          </cell>
          <cell r="AW327" t="str">
            <v>000000</v>
          </cell>
          <cell r="AY327" t="str">
            <v>000000</v>
          </cell>
          <cell r="BA327" t="str">
            <v>000000</v>
          </cell>
          <cell r="BC327" t="str">
            <v>000000</v>
          </cell>
          <cell r="BE327" t="str">
            <v>000055</v>
          </cell>
          <cell r="BF327" t="str">
            <v>佐藤祐介</v>
          </cell>
          <cell r="BG327" t="str">
            <v>000000</v>
          </cell>
          <cell r="BI327" t="str">
            <v>000000</v>
          </cell>
          <cell r="BK327" t="str">
            <v>000000</v>
          </cell>
          <cell r="BM327" t="str">
            <v>000000</v>
          </cell>
          <cell r="BO327" t="str">
            <v>000000</v>
          </cell>
          <cell r="BQ327" t="str">
            <v>000000</v>
          </cell>
          <cell r="BS327" t="str">
            <v>000000</v>
          </cell>
          <cell r="BU327" t="str">
            <v>000000</v>
          </cell>
          <cell r="BW327" t="str">
            <v>000000</v>
          </cell>
          <cell r="BY327" t="str">
            <v>000000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I327">
            <v>0</v>
          </cell>
          <cell r="CK327">
            <v>0</v>
          </cell>
          <cell r="CM327">
            <v>0</v>
          </cell>
          <cell r="CO327">
            <v>0</v>
          </cell>
          <cell r="CQ327">
            <v>0</v>
          </cell>
          <cell r="CS327">
            <v>0</v>
          </cell>
          <cell r="CT327">
            <v>3</v>
          </cell>
          <cell r="CU327" t="str">
            <v>上代単価×掛率</v>
          </cell>
          <cell r="CV327">
            <v>55</v>
          </cell>
        </row>
        <row r="328">
          <cell r="A328" t="str">
            <v>202168</v>
          </cell>
          <cell r="B328" t="str">
            <v>㈱ﾇｰｳﾞ･ｴｲ</v>
          </cell>
          <cell r="C328" t="str">
            <v>CWT赤坂店　838</v>
          </cell>
          <cell r="D328" t="str">
            <v>CWT赤坂店　838</v>
          </cell>
          <cell r="E328" t="str">
            <v>838</v>
          </cell>
          <cell r="F328" t="str">
            <v>107-6301</v>
          </cell>
          <cell r="G328" t="str">
            <v>東京都港区赤坂5-3-1</v>
          </cell>
          <cell r="H328" t="str">
            <v>赤坂Bizﾀﾜｰ1F</v>
          </cell>
          <cell r="K328" t="str">
            <v>03-5545-6433</v>
          </cell>
          <cell r="L328" t="str">
            <v>03-5545-6433</v>
          </cell>
          <cell r="M328" t="str">
            <v>000000</v>
          </cell>
          <cell r="O328" t="str">
            <v>000212</v>
          </cell>
          <cell r="P328" t="str">
            <v>Bag Speciality</v>
          </cell>
          <cell r="Q328" t="str">
            <v>190057</v>
          </cell>
          <cell r="R328" t="str">
            <v>㈱ﾇｰｳﾞ･ｴｲ</v>
          </cell>
          <cell r="S328" t="str">
            <v>000000</v>
          </cell>
          <cell r="U328" t="str">
            <v>000000</v>
          </cell>
          <cell r="W328" t="str">
            <v>000000</v>
          </cell>
          <cell r="Y328" t="str">
            <v>000000</v>
          </cell>
          <cell r="AA328" t="str">
            <v>000000</v>
          </cell>
          <cell r="AC328" t="str">
            <v>000000</v>
          </cell>
          <cell r="AE328" t="str">
            <v>000000</v>
          </cell>
          <cell r="AG328" t="str">
            <v>190057</v>
          </cell>
          <cell r="AH328" t="str">
            <v>㈱ﾇｰｳﾞ･ｴｲ</v>
          </cell>
          <cell r="AI328">
            <v>1</v>
          </cell>
          <cell r="AJ328" t="str">
            <v>支店</v>
          </cell>
          <cell r="AK328" t="str">
            <v>000000</v>
          </cell>
          <cell r="AM328" t="str">
            <v>000212</v>
          </cell>
          <cell r="AN328" t="str">
            <v>Bag Speciality</v>
          </cell>
          <cell r="AO328" t="str">
            <v>190057</v>
          </cell>
          <cell r="AP328" t="str">
            <v>㈱ﾇｰｳﾞ･ｴｲ</v>
          </cell>
          <cell r="AQ328" t="str">
            <v>000000</v>
          </cell>
          <cell r="AS328" t="str">
            <v>000000</v>
          </cell>
          <cell r="AU328" t="str">
            <v>000000</v>
          </cell>
          <cell r="AW328" t="str">
            <v>000000</v>
          </cell>
          <cell r="AY328" t="str">
            <v>000000</v>
          </cell>
          <cell r="BA328" t="str">
            <v>000000</v>
          </cell>
          <cell r="BC328" t="str">
            <v>000000</v>
          </cell>
          <cell r="BE328" t="str">
            <v>000055</v>
          </cell>
          <cell r="BF328" t="str">
            <v>佐藤祐介</v>
          </cell>
          <cell r="BG328" t="str">
            <v>000000</v>
          </cell>
          <cell r="BI328" t="str">
            <v>000000</v>
          </cell>
          <cell r="BK328" t="str">
            <v>000000</v>
          </cell>
          <cell r="BM328" t="str">
            <v>000000</v>
          </cell>
          <cell r="BO328" t="str">
            <v>000000</v>
          </cell>
          <cell r="BQ328" t="str">
            <v>000000</v>
          </cell>
          <cell r="BS328" t="str">
            <v>000000</v>
          </cell>
          <cell r="BU328" t="str">
            <v>000000</v>
          </cell>
          <cell r="BW328" t="str">
            <v>000000</v>
          </cell>
          <cell r="BY328" t="str">
            <v>000000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I328">
            <v>0</v>
          </cell>
          <cell r="CK328">
            <v>0</v>
          </cell>
          <cell r="CM328">
            <v>0</v>
          </cell>
          <cell r="CO328">
            <v>0</v>
          </cell>
          <cell r="CQ328">
            <v>0</v>
          </cell>
          <cell r="CS328">
            <v>0</v>
          </cell>
          <cell r="CT328">
            <v>3</v>
          </cell>
          <cell r="CU328" t="str">
            <v>上代単価×掛率</v>
          </cell>
          <cell r="CV328">
            <v>55</v>
          </cell>
        </row>
        <row r="329">
          <cell r="A329" t="str">
            <v>202169</v>
          </cell>
          <cell r="B329" t="str">
            <v>㈱ﾇｰｳﾞ･ｴｲ</v>
          </cell>
          <cell r="C329" t="str">
            <v>ｺﾚｸﾀｰｽﾞﾗﾗﾎﾟｰﾄEXPO534</v>
          </cell>
          <cell r="D329" t="str">
            <v>ｺﾚｸﾀｰｽﾞﾗﾗﾎﾟｰﾄEXPO534</v>
          </cell>
          <cell r="E329" t="str">
            <v>534</v>
          </cell>
          <cell r="F329" t="str">
            <v>565-0826</v>
          </cell>
          <cell r="G329" t="str">
            <v>大阪府吹田市千里万博公園2-1</v>
          </cell>
          <cell r="H329" t="str">
            <v>ららぽーとEXPOCITY2F</v>
          </cell>
          <cell r="K329" t="str">
            <v>06-4864-2235</v>
          </cell>
          <cell r="L329" t="str">
            <v>06-4864-2235</v>
          </cell>
          <cell r="M329" t="str">
            <v>000000</v>
          </cell>
          <cell r="O329" t="str">
            <v>000212</v>
          </cell>
          <cell r="P329" t="str">
            <v>Bag Speciality</v>
          </cell>
          <cell r="Q329" t="str">
            <v>190057</v>
          </cell>
          <cell r="R329" t="str">
            <v>㈱ﾇｰｳﾞ･ｴｲ</v>
          </cell>
          <cell r="S329" t="str">
            <v>000000</v>
          </cell>
          <cell r="U329" t="str">
            <v>000000</v>
          </cell>
          <cell r="W329" t="str">
            <v>000000</v>
          </cell>
          <cell r="Y329" t="str">
            <v>000000</v>
          </cell>
          <cell r="AA329" t="str">
            <v>000000</v>
          </cell>
          <cell r="AC329" t="str">
            <v>000000</v>
          </cell>
          <cell r="AE329" t="str">
            <v>000000</v>
          </cell>
          <cell r="AG329" t="str">
            <v>190057</v>
          </cell>
          <cell r="AH329" t="str">
            <v>㈱ﾇｰｳﾞ･ｴｲ</v>
          </cell>
          <cell r="AI329">
            <v>1</v>
          </cell>
          <cell r="AJ329" t="str">
            <v>支店</v>
          </cell>
          <cell r="AK329" t="str">
            <v>000000</v>
          </cell>
          <cell r="AM329" t="str">
            <v>000212</v>
          </cell>
          <cell r="AN329" t="str">
            <v>Bag Speciality</v>
          </cell>
          <cell r="AO329" t="str">
            <v>190057</v>
          </cell>
          <cell r="AP329" t="str">
            <v>㈱ﾇｰｳﾞ･ｴｲ</v>
          </cell>
          <cell r="AQ329" t="str">
            <v>000000</v>
          </cell>
          <cell r="AS329" t="str">
            <v>000000</v>
          </cell>
          <cell r="AU329" t="str">
            <v>000000</v>
          </cell>
          <cell r="AW329" t="str">
            <v>000000</v>
          </cell>
          <cell r="AY329" t="str">
            <v>000000</v>
          </cell>
          <cell r="BA329" t="str">
            <v>000000</v>
          </cell>
          <cell r="BC329" t="str">
            <v>000000</v>
          </cell>
          <cell r="BE329" t="str">
            <v>000055</v>
          </cell>
          <cell r="BF329" t="str">
            <v>佐藤祐介</v>
          </cell>
          <cell r="BG329" t="str">
            <v>000000</v>
          </cell>
          <cell r="BI329" t="str">
            <v>000000</v>
          </cell>
          <cell r="BK329" t="str">
            <v>000000</v>
          </cell>
          <cell r="BM329" t="str">
            <v>000000</v>
          </cell>
          <cell r="BO329" t="str">
            <v>000000</v>
          </cell>
          <cell r="BQ329" t="str">
            <v>000000</v>
          </cell>
          <cell r="BS329" t="str">
            <v>000000</v>
          </cell>
          <cell r="BU329" t="str">
            <v>000000</v>
          </cell>
          <cell r="BW329" t="str">
            <v>000000</v>
          </cell>
          <cell r="BY329" t="str">
            <v>000000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I329">
            <v>0</v>
          </cell>
          <cell r="CK329">
            <v>0</v>
          </cell>
          <cell r="CM329">
            <v>0</v>
          </cell>
          <cell r="CO329">
            <v>0</v>
          </cell>
          <cell r="CQ329">
            <v>0</v>
          </cell>
          <cell r="CS329">
            <v>0</v>
          </cell>
          <cell r="CT329">
            <v>3</v>
          </cell>
          <cell r="CU329" t="str">
            <v>上代単価×掛率</v>
          </cell>
          <cell r="CV329">
            <v>55</v>
          </cell>
        </row>
        <row r="330">
          <cell r="A330" t="str">
            <v>202170</v>
          </cell>
          <cell r="B330" t="str">
            <v>㈱ﾇｰｳﾞ･ｴｲ</v>
          </cell>
          <cell r="C330" t="str">
            <v>ｺﾚｸﾀｰｽﾞ湘南平塚　492</v>
          </cell>
          <cell r="D330" t="str">
            <v>ｺﾚｸﾀｰｽﾞ湘南平塚　492</v>
          </cell>
          <cell r="E330" t="str">
            <v>492</v>
          </cell>
          <cell r="F330" t="str">
            <v>254-8510</v>
          </cell>
          <cell r="G330" t="str">
            <v>神奈川県平塚市天沼10-1</v>
          </cell>
          <cell r="H330" t="str">
            <v>ららぽーと湘南平塚2F 23100区画</v>
          </cell>
          <cell r="K330" t="str">
            <v>0463-21-2004</v>
          </cell>
          <cell r="L330" t="str">
            <v>0463-21-2004</v>
          </cell>
          <cell r="M330" t="str">
            <v>000000</v>
          </cell>
          <cell r="O330" t="str">
            <v>000212</v>
          </cell>
          <cell r="P330" t="str">
            <v>Bag Speciality</v>
          </cell>
          <cell r="Q330" t="str">
            <v>190057</v>
          </cell>
          <cell r="R330" t="str">
            <v>㈱ﾇｰｳﾞ･ｴｲ</v>
          </cell>
          <cell r="S330" t="str">
            <v>000000</v>
          </cell>
          <cell r="U330" t="str">
            <v>000000</v>
          </cell>
          <cell r="W330" t="str">
            <v>000000</v>
          </cell>
          <cell r="Y330" t="str">
            <v>000000</v>
          </cell>
          <cell r="AA330" t="str">
            <v>000000</v>
          </cell>
          <cell r="AC330" t="str">
            <v>000000</v>
          </cell>
          <cell r="AE330" t="str">
            <v>000000</v>
          </cell>
          <cell r="AG330" t="str">
            <v>190057</v>
          </cell>
          <cell r="AH330" t="str">
            <v>㈱ﾇｰｳﾞ･ｴｲ</v>
          </cell>
          <cell r="AI330">
            <v>1</v>
          </cell>
          <cell r="AJ330" t="str">
            <v>支店</v>
          </cell>
          <cell r="AK330" t="str">
            <v>000000</v>
          </cell>
          <cell r="AM330" t="str">
            <v>000212</v>
          </cell>
          <cell r="AN330" t="str">
            <v>Bag Speciality</v>
          </cell>
          <cell r="AO330" t="str">
            <v>190057</v>
          </cell>
          <cell r="AP330" t="str">
            <v>㈱ﾇｰｳﾞ･ｴｲ</v>
          </cell>
          <cell r="AQ330" t="str">
            <v>000000</v>
          </cell>
          <cell r="AS330" t="str">
            <v>000000</v>
          </cell>
          <cell r="AU330" t="str">
            <v>000000</v>
          </cell>
          <cell r="AW330" t="str">
            <v>000000</v>
          </cell>
          <cell r="AY330" t="str">
            <v>000000</v>
          </cell>
          <cell r="BA330" t="str">
            <v>000000</v>
          </cell>
          <cell r="BC330" t="str">
            <v>000000</v>
          </cell>
          <cell r="BE330" t="str">
            <v>000055</v>
          </cell>
          <cell r="BF330" t="str">
            <v>佐藤祐介</v>
          </cell>
          <cell r="BG330" t="str">
            <v>000000</v>
          </cell>
          <cell r="BI330" t="str">
            <v>000000</v>
          </cell>
          <cell r="BK330" t="str">
            <v>000000</v>
          </cell>
          <cell r="BM330" t="str">
            <v>000000</v>
          </cell>
          <cell r="BO330" t="str">
            <v>000000</v>
          </cell>
          <cell r="BQ330" t="str">
            <v>000000</v>
          </cell>
          <cell r="BS330" t="str">
            <v>000000</v>
          </cell>
          <cell r="BU330" t="str">
            <v>000000</v>
          </cell>
          <cell r="BW330" t="str">
            <v>000000</v>
          </cell>
          <cell r="BY330" t="str">
            <v>000000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I330">
            <v>0</v>
          </cell>
          <cell r="CK330">
            <v>0</v>
          </cell>
          <cell r="CM330">
            <v>0</v>
          </cell>
          <cell r="CO330">
            <v>0</v>
          </cell>
          <cell r="CQ330">
            <v>0</v>
          </cell>
          <cell r="CS330">
            <v>0</v>
          </cell>
          <cell r="CT330">
            <v>3</v>
          </cell>
          <cell r="CU330" t="str">
            <v>上代単価×掛率</v>
          </cell>
          <cell r="CV330">
            <v>55</v>
          </cell>
        </row>
        <row r="331">
          <cell r="A331" t="str">
            <v>202171</v>
          </cell>
          <cell r="B331" t="str">
            <v>㈱ﾇｰｳﾞ･ｴｲ</v>
          </cell>
          <cell r="C331" t="str">
            <v>COLLECTORS奈良 580</v>
          </cell>
          <cell r="D331" t="str">
            <v>COLLECTORS奈良 580</v>
          </cell>
          <cell r="E331" t="str">
            <v>580</v>
          </cell>
          <cell r="F331" t="str">
            <v>631-0821</v>
          </cell>
          <cell r="G331" t="str">
            <v>奈良県奈良市西大寺東町2-4-1</v>
          </cell>
          <cell r="H331" t="str">
            <v>ならファミリー4F</v>
          </cell>
          <cell r="K331" t="str">
            <v>0742-33-8288</v>
          </cell>
          <cell r="L331" t="str">
            <v>0742-33-8288</v>
          </cell>
          <cell r="M331" t="str">
            <v>000000</v>
          </cell>
          <cell r="O331" t="str">
            <v>000212</v>
          </cell>
          <cell r="P331" t="str">
            <v>Bag Speciality</v>
          </cell>
          <cell r="Q331" t="str">
            <v>190057</v>
          </cell>
          <cell r="R331" t="str">
            <v>㈱ﾇｰｳﾞ･ｴｲ</v>
          </cell>
          <cell r="S331" t="str">
            <v>000000</v>
          </cell>
          <cell r="U331" t="str">
            <v>000000</v>
          </cell>
          <cell r="W331" t="str">
            <v>000000</v>
          </cell>
          <cell r="Y331" t="str">
            <v>000000</v>
          </cell>
          <cell r="AA331" t="str">
            <v>000000</v>
          </cell>
          <cell r="AC331" t="str">
            <v>000000</v>
          </cell>
          <cell r="AE331" t="str">
            <v>000000</v>
          </cell>
          <cell r="AG331" t="str">
            <v>190057</v>
          </cell>
          <cell r="AH331" t="str">
            <v>㈱ﾇｰｳﾞ･ｴｲ</v>
          </cell>
          <cell r="AI331">
            <v>1</v>
          </cell>
          <cell r="AJ331" t="str">
            <v>支店</v>
          </cell>
          <cell r="AK331" t="str">
            <v>000000</v>
          </cell>
          <cell r="AM331" t="str">
            <v>000212</v>
          </cell>
          <cell r="AN331" t="str">
            <v>Bag Speciality</v>
          </cell>
          <cell r="AO331" t="str">
            <v>190057</v>
          </cell>
          <cell r="AP331" t="str">
            <v>㈱ﾇｰｳﾞ･ｴｲ</v>
          </cell>
          <cell r="AQ331" t="str">
            <v>000000</v>
          </cell>
          <cell r="AS331" t="str">
            <v>000000</v>
          </cell>
          <cell r="AU331" t="str">
            <v>000000</v>
          </cell>
          <cell r="AW331" t="str">
            <v>000000</v>
          </cell>
          <cell r="AY331" t="str">
            <v>000000</v>
          </cell>
          <cell r="BA331" t="str">
            <v>000000</v>
          </cell>
          <cell r="BC331" t="str">
            <v>000000</v>
          </cell>
          <cell r="BE331" t="str">
            <v>000055</v>
          </cell>
          <cell r="BF331" t="str">
            <v>佐藤祐介</v>
          </cell>
          <cell r="BG331" t="str">
            <v>000000</v>
          </cell>
          <cell r="BI331" t="str">
            <v>000000</v>
          </cell>
          <cell r="BK331" t="str">
            <v>000000</v>
          </cell>
          <cell r="BM331" t="str">
            <v>000000</v>
          </cell>
          <cell r="BO331" t="str">
            <v>000000</v>
          </cell>
          <cell r="BQ331" t="str">
            <v>000000</v>
          </cell>
          <cell r="BS331" t="str">
            <v>000000</v>
          </cell>
          <cell r="BU331" t="str">
            <v>000000</v>
          </cell>
          <cell r="BW331" t="str">
            <v>000000</v>
          </cell>
          <cell r="BY331" t="str">
            <v>000000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I331">
            <v>0</v>
          </cell>
          <cell r="CK331">
            <v>0</v>
          </cell>
          <cell r="CM331">
            <v>0</v>
          </cell>
          <cell r="CO331">
            <v>0</v>
          </cell>
          <cell r="CQ331">
            <v>0</v>
          </cell>
          <cell r="CS331">
            <v>0</v>
          </cell>
          <cell r="CT331">
            <v>3</v>
          </cell>
          <cell r="CU331" t="str">
            <v>上代単価×掛率</v>
          </cell>
          <cell r="CV331">
            <v>55</v>
          </cell>
        </row>
        <row r="332">
          <cell r="A332" t="str">
            <v>202172</v>
          </cell>
          <cell r="B332" t="str">
            <v>(株)ﾑﾗｻｷｽﾎﾟｰﾂ</v>
          </cell>
          <cell r="C332" t="str">
            <v>越谷ｱｳﾄﾚｯﾄ店</v>
          </cell>
          <cell r="D332" t="str">
            <v>ﾑﾗｻｷ越谷ｱｳﾄﾚｯﾄ店</v>
          </cell>
          <cell r="E332" t="str">
            <v>417</v>
          </cell>
          <cell r="F332" t="str">
            <v>343-0828</v>
          </cell>
          <cell r="G332" t="str">
            <v>埼玉県越谷市レイクタウン4-1-1</v>
          </cell>
          <cell r="H332" t="str">
            <v>レイクタウン outlet 2街区 2F</v>
          </cell>
          <cell r="K332" t="str">
            <v>048-961-1081</v>
          </cell>
          <cell r="L332" t="str">
            <v>048-961-1082</v>
          </cell>
          <cell r="M332" t="str">
            <v>000000</v>
          </cell>
          <cell r="O332" t="str">
            <v>000211</v>
          </cell>
          <cell r="P332" t="str">
            <v>Murasaki</v>
          </cell>
          <cell r="Q332" t="str">
            <v>110867</v>
          </cell>
          <cell r="R332" t="str">
            <v>ﾑﾗｻｷ</v>
          </cell>
          <cell r="S332" t="str">
            <v>000000</v>
          </cell>
          <cell r="U332" t="str">
            <v>000000</v>
          </cell>
          <cell r="W332" t="str">
            <v>000000</v>
          </cell>
          <cell r="Y332" t="str">
            <v>000000</v>
          </cell>
          <cell r="AA332" t="str">
            <v>000000</v>
          </cell>
          <cell r="AC332" t="str">
            <v>000000</v>
          </cell>
          <cell r="AE332" t="str">
            <v>000000</v>
          </cell>
          <cell r="AG332" t="str">
            <v>110867</v>
          </cell>
          <cell r="AH332" t="str">
            <v>ﾑﾗｻｷ</v>
          </cell>
          <cell r="AI332">
            <v>1</v>
          </cell>
          <cell r="AJ332" t="str">
            <v>支店</v>
          </cell>
          <cell r="AK332" t="str">
            <v>000000</v>
          </cell>
          <cell r="AM332" t="str">
            <v>000211</v>
          </cell>
          <cell r="AN332" t="str">
            <v>Murasaki</v>
          </cell>
          <cell r="AO332" t="str">
            <v>110867</v>
          </cell>
          <cell r="AP332" t="str">
            <v>ﾑﾗｻｷ</v>
          </cell>
          <cell r="AQ332" t="str">
            <v>000001</v>
          </cell>
          <cell r="AR332" t="str">
            <v>専伝必要</v>
          </cell>
          <cell r="AS332" t="str">
            <v>000000</v>
          </cell>
          <cell r="AU332" t="str">
            <v>000000</v>
          </cell>
          <cell r="AW332" t="str">
            <v>000000</v>
          </cell>
          <cell r="AY332" t="str">
            <v>000000</v>
          </cell>
          <cell r="BA332" t="str">
            <v>000000</v>
          </cell>
          <cell r="BC332" t="str">
            <v>000000</v>
          </cell>
          <cell r="BE332" t="str">
            <v>000017</v>
          </cell>
          <cell r="BF332" t="str">
            <v>南山龍一</v>
          </cell>
          <cell r="BG332" t="str">
            <v>000000</v>
          </cell>
          <cell r="BI332" t="str">
            <v>000000</v>
          </cell>
          <cell r="BK332" t="str">
            <v>000000</v>
          </cell>
          <cell r="BM332" t="str">
            <v>000000</v>
          </cell>
          <cell r="BO332" t="str">
            <v>000000</v>
          </cell>
          <cell r="BQ332" t="str">
            <v>000000</v>
          </cell>
          <cell r="BS332" t="str">
            <v>000000</v>
          </cell>
          <cell r="BU332" t="str">
            <v>000000</v>
          </cell>
          <cell r="BW332" t="str">
            <v>000000</v>
          </cell>
          <cell r="BY332" t="str">
            <v>000000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I332">
            <v>0</v>
          </cell>
          <cell r="CK332">
            <v>0</v>
          </cell>
          <cell r="CM332">
            <v>0</v>
          </cell>
          <cell r="CO332">
            <v>0</v>
          </cell>
          <cell r="CQ332">
            <v>0</v>
          </cell>
          <cell r="CS332">
            <v>0</v>
          </cell>
          <cell r="CT332">
            <v>3</v>
          </cell>
          <cell r="CU332" t="str">
            <v>上代単価×掛率</v>
          </cell>
          <cell r="CV332">
            <v>48</v>
          </cell>
        </row>
        <row r="333">
          <cell r="A333" t="str">
            <v>202173</v>
          </cell>
          <cell r="B333" t="str">
            <v>(株)ｻﾝﾘﾊﾞｰ</v>
          </cell>
          <cell r="C333" t="str">
            <v>BRONX はません</v>
          </cell>
          <cell r="D333" t="str">
            <v>BRONX はません</v>
          </cell>
          <cell r="F333" t="str">
            <v>556-0003</v>
          </cell>
          <cell r="G333" t="str">
            <v>大阪府大阪市浪速区恵美須西</v>
          </cell>
          <cell r="H333" t="str">
            <v>2-14-21サザンパークス1F</v>
          </cell>
          <cell r="K333" t="str">
            <v>06-6630-6810</v>
          </cell>
          <cell r="L333" t="str">
            <v>06-6630-6811</v>
          </cell>
          <cell r="M333" t="str">
            <v>000000</v>
          </cell>
          <cell r="O333" t="str">
            <v>000219</v>
          </cell>
          <cell r="P333" t="str">
            <v>Select Fashion</v>
          </cell>
          <cell r="Q333" t="str">
            <v>110798</v>
          </cell>
          <cell r="R333" t="str">
            <v>ｻﾝﾘﾊﾞｰ</v>
          </cell>
          <cell r="S333" t="str">
            <v>000000</v>
          </cell>
          <cell r="U333" t="str">
            <v>000000</v>
          </cell>
          <cell r="W333" t="str">
            <v>000000</v>
          </cell>
          <cell r="Y333" t="str">
            <v>000000</v>
          </cell>
          <cell r="AA333" t="str">
            <v>000000</v>
          </cell>
          <cell r="AC333" t="str">
            <v>000000</v>
          </cell>
          <cell r="AE333" t="str">
            <v>000000</v>
          </cell>
          <cell r="AG333" t="str">
            <v>110798</v>
          </cell>
          <cell r="AH333" t="str">
            <v>ｻﾝﾘﾊﾞｰ</v>
          </cell>
          <cell r="AI333">
            <v>1</v>
          </cell>
          <cell r="AJ333" t="str">
            <v>支店</v>
          </cell>
          <cell r="AK333" t="str">
            <v>000000</v>
          </cell>
          <cell r="AM333" t="str">
            <v>000219</v>
          </cell>
          <cell r="AN333" t="str">
            <v>Select Fashion</v>
          </cell>
          <cell r="AO333" t="str">
            <v>110798</v>
          </cell>
          <cell r="AP333" t="str">
            <v>ｻﾝﾘﾊﾞｰ</v>
          </cell>
          <cell r="AQ333" t="str">
            <v>000000</v>
          </cell>
          <cell r="AS333" t="str">
            <v>000000</v>
          </cell>
          <cell r="AU333" t="str">
            <v>000000</v>
          </cell>
          <cell r="AW333" t="str">
            <v>000000</v>
          </cell>
          <cell r="AY333" t="str">
            <v>000000</v>
          </cell>
          <cell r="BA333" t="str">
            <v>000000</v>
          </cell>
          <cell r="BC333" t="str">
            <v>000000</v>
          </cell>
          <cell r="BE333" t="str">
            <v>000004</v>
          </cell>
          <cell r="BF333" t="str">
            <v>小松美喜</v>
          </cell>
          <cell r="BG333" t="str">
            <v>000000</v>
          </cell>
          <cell r="BI333" t="str">
            <v>000000</v>
          </cell>
          <cell r="BK333" t="str">
            <v>000000</v>
          </cell>
          <cell r="BM333" t="str">
            <v>000000</v>
          </cell>
          <cell r="BO333" t="str">
            <v>000000</v>
          </cell>
          <cell r="BQ333" t="str">
            <v>000000</v>
          </cell>
          <cell r="BS333" t="str">
            <v>000000</v>
          </cell>
          <cell r="BU333" t="str">
            <v>000000</v>
          </cell>
          <cell r="BW333" t="str">
            <v>000000</v>
          </cell>
          <cell r="BY333" t="str">
            <v>000000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I333">
            <v>0</v>
          </cell>
          <cell r="CK333">
            <v>0</v>
          </cell>
          <cell r="CM333">
            <v>0</v>
          </cell>
          <cell r="CO333">
            <v>0</v>
          </cell>
          <cell r="CQ333">
            <v>0</v>
          </cell>
          <cell r="CS333">
            <v>0</v>
          </cell>
          <cell r="CT333">
            <v>3</v>
          </cell>
          <cell r="CU333" t="str">
            <v>上代単価×掛率</v>
          </cell>
          <cell r="CV333">
            <v>50</v>
          </cell>
        </row>
        <row r="334">
          <cell r="A334" t="str">
            <v>202174</v>
          </cell>
          <cell r="B334" t="str">
            <v>(株)ｻﾝﾘﾊﾞｰ</v>
          </cell>
          <cell r="C334" t="str">
            <v>BRONX COCOSA 熊本店</v>
          </cell>
          <cell r="D334" t="str">
            <v>BRONX COCOSA 熊本店</v>
          </cell>
          <cell r="F334" t="str">
            <v>556-0003</v>
          </cell>
          <cell r="G334" t="str">
            <v>大阪府大阪市浪速区恵美須西</v>
          </cell>
          <cell r="H334" t="str">
            <v>2-14-21サザンパークス1F</v>
          </cell>
          <cell r="K334" t="str">
            <v>06-6630-6810</v>
          </cell>
          <cell r="L334" t="str">
            <v>06-6630-6811</v>
          </cell>
          <cell r="M334" t="str">
            <v>000000</v>
          </cell>
          <cell r="O334" t="str">
            <v>000219</v>
          </cell>
          <cell r="P334" t="str">
            <v>Select Fashion</v>
          </cell>
          <cell r="Q334" t="str">
            <v>110798</v>
          </cell>
          <cell r="R334" t="str">
            <v>ｻﾝﾘﾊﾞｰ</v>
          </cell>
          <cell r="S334" t="str">
            <v>000000</v>
          </cell>
          <cell r="U334" t="str">
            <v>000000</v>
          </cell>
          <cell r="W334" t="str">
            <v>000000</v>
          </cell>
          <cell r="Y334" t="str">
            <v>000000</v>
          </cell>
          <cell r="AA334" t="str">
            <v>000000</v>
          </cell>
          <cell r="AC334" t="str">
            <v>000000</v>
          </cell>
          <cell r="AE334" t="str">
            <v>000000</v>
          </cell>
          <cell r="AG334" t="str">
            <v>110798</v>
          </cell>
          <cell r="AH334" t="str">
            <v>ｻﾝﾘﾊﾞｰ</v>
          </cell>
          <cell r="AI334">
            <v>1</v>
          </cell>
          <cell r="AJ334" t="str">
            <v>支店</v>
          </cell>
          <cell r="AK334" t="str">
            <v>000000</v>
          </cell>
          <cell r="AM334" t="str">
            <v>000219</v>
          </cell>
          <cell r="AN334" t="str">
            <v>Select Fashion</v>
          </cell>
          <cell r="AO334" t="str">
            <v>110798</v>
          </cell>
          <cell r="AP334" t="str">
            <v>ｻﾝﾘﾊﾞｰ</v>
          </cell>
          <cell r="AQ334" t="str">
            <v>000000</v>
          </cell>
          <cell r="AS334" t="str">
            <v>000000</v>
          </cell>
          <cell r="AU334" t="str">
            <v>000000</v>
          </cell>
          <cell r="AW334" t="str">
            <v>000000</v>
          </cell>
          <cell r="AY334" t="str">
            <v>000000</v>
          </cell>
          <cell r="BA334" t="str">
            <v>000000</v>
          </cell>
          <cell r="BC334" t="str">
            <v>000000</v>
          </cell>
          <cell r="BE334" t="str">
            <v>000004</v>
          </cell>
          <cell r="BF334" t="str">
            <v>小松美喜</v>
          </cell>
          <cell r="BG334" t="str">
            <v>000000</v>
          </cell>
          <cell r="BI334" t="str">
            <v>000000</v>
          </cell>
          <cell r="BK334" t="str">
            <v>000000</v>
          </cell>
          <cell r="BM334" t="str">
            <v>000000</v>
          </cell>
          <cell r="BO334" t="str">
            <v>000000</v>
          </cell>
          <cell r="BQ334" t="str">
            <v>000000</v>
          </cell>
          <cell r="BS334" t="str">
            <v>000000</v>
          </cell>
          <cell r="BU334" t="str">
            <v>000000</v>
          </cell>
          <cell r="BW334" t="str">
            <v>000000</v>
          </cell>
          <cell r="BY334" t="str">
            <v>000000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I334">
            <v>0</v>
          </cell>
          <cell r="CK334">
            <v>0</v>
          </cell>
          <cell r="CM334">
            <v>0</v>
          </cell>
          <cell r="CO334">
            <v>0</v>
          </cell>
          <cell r="CQ334">
            <v>0</v>
          </cell>
          <cell r="CS334">
            <v>0</v>
          </cell>
          <cell r="CT334">
            <v>3</v>
          </cell>
          <cell r="CU334" t="str">
            <v>上代単価×掛率</v>
          </cell>
          <cell r="CV334">
            <v>50</v>
          </cell>
        </row>
        <row r="335">
          <cell r="A335" t="str">
            <v>202175</v>
          </cell>
          <cell r="B335" t="str">
            <v>株式会社一点鐘</v>
          </cell>
          <cell r="C335" t="str">
            <v>一点鐘 GJ京都店</v>
          </cell>
          <cell r="D335" t="str">
            <v>一点鐘 GJ京都店</v>
          </cell>
          <cell r="F335" t="str">
            <v>658-0023</v>
          </cell>
          <cell r="G335" t="str">
            <v>神戸市東灘区深江浜町９０番地</v>
          </cell>
          <cell r="H335" t="str">
            <v>明治屋神戸深江ビル２Ｆ</v>
          </cell>
          <cell r="K335" t="str">
            <v>078-435-1005</v>
          </cell>
          <cell r="L335" t="str">
            <v>078-451-6420</v>
          </cell>
          <cell r="M335" t="str">
            <v>000000</v>
          </cell>
          <cell r="O335" t="str">
            <v>000212</v>
          </cell>
          <cell r="P335" t="str">
            <v>Bag Speciality</v>
          </cell>
          <cell r="Q335" t="str">
            <v>190070</v>
          </cell>
          <cell r="R335" t="str">
            <v>株式会社一点鐘</v>
          </cell>
          <cell r="S335" t="str">
            <v>000000</v>
          </cell>
          <cell r="U335" t="str">
            <v>000000</v>
          </cell>
          <cell r="W335" t="str">
            <v>000000</v>
          </cell>
          <cell r="Y335" t="str">
            <v>000000</v>
          </cell>
          <cell r="AA335" t="str">
            <v>000000</v>
          </cell>
          <cell r="AC335" t="str">
            <v>000000</v>
          </cell>
          <cell r="AE335" t="str">
            <v>000000</v>
          </cell>
          <cell r="AG335" t="str">
            <v>190070</v>
          </cell>
          <cell r="AH335" t="str">
            <v>株式会社一点鐘</v>
          </cell>
          <cell r="AI335">
            <v>1</v>
          </cell>
          <cell r="AJ335" t="str">
            <v>支店</v>
          </cell>
          <cell r="AK335" t="str">
            <v>000000</v>
          </cell>
          <cell r="AM335" t="str">
            <v>000212</v>
          </cell>
          <cell r="AN335" t="str">
            <v>Bag Speciality</v>
          </cell>
          <cell r="AO335" t="str">
            <v>190070</v>
          </cell>
          <cell r="AP335" t="str">
            <v>株式会社一点鐘</v>
          </cell>
          <cell r="AQ335" t="str">
            <v>000000</v>
          </cell>
          <cell r="AS335" t="str">
            <v>000000</v>
          </cell>
          <cell r="AU335" t="str">
            <v>000000</v>
          </cell>
          <cell r="AW335" t="str">
            <v>000000</v>
          </cell>
          <cell r="AY335" t="str">
            <v>000000</v>
          </cell>
          <cell r="BA335" t="str">
            <v>000000</v>
          </cell>
          <cell r="BC335" t="str">
            <v>000000</v>
          </cell>
          <cell r="BE335" t="str">
            <v>000049</v>
          </cell>
          <cell r="BF335" t="str">
            <v>志賀剛史</v>
          </cell>
          <cell r="BG335" t="str">
            <v>000000</v>
          </cell>
          <cell r="BI335" t="str">
            <v>000000</v>
          </cell>
          <cell r="BK335" t="str">
            <v>000000</v>
          </cell>
          <cell r="BM335" t="str">
            <v>000000</v>
          </cell>
          <cell r="BO335" t="str">
            <v>000000</v>
          </cell>
          <cell r="BQ335" t="str">
            <v>000000</v>
          </cell>
          <cell r="BS335" t="str">
            <v>000000</v>
          </cell>
          <cell r="BU335" t="str">
            <v>000000</v>
          </cell>
          <cell r="BW335" t="str">
            <v>000000</v>
          </cell>
          <cell r="BY335" t="str">
            <v>000000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I335">
            <v>0</v>
          </cell>
          <cell r="CK335">
            <v>0</v>
          </cell>
          <cell r="CM335">
            <v>0</v>
          </cell>
          <cell r="CO335">
            <v>0</v>
          </cell>
          <cell r="CQ335">
            <v>0</v>
          </cell>
          <cell r="CS335">
            <v>0</v>
          </cell>
          <cell r="CT335">
            <v>3</v>
          </cell>
          <cell r="CU335" t="str">
            <v>上代単価×掛率</v>
          </cell>
          <cell r="CV335">
            <v>50</v>
          </cell>
        </row>
        <row r="336">
          <cell r="A336" t="str">
            <v>202176</v>
          </cell>
          <cell r="B336" t="str">
            <v>株式会社一点鐘</v>
          </cell>
          <cell r="C336" t="str">
            <v>一点鐘 GJ四条畷店</v>
          </cell>
          <cell r="D336" t="str">
            <v>一点鐘 GJ四条畷店</v>
          </cell>
          <cell r="F336" t="str">
            <v>658-0023</v>
          </cell>
          <cell r="G336" t="str">
            <v>神戸市東灘区深江浜町９０番地</v>
          </cell>
          <cell r="H336" t="str">
            <v>明治屋神戸深江ビル２Ｆ</v>
          </cell>
          <cell r="K336" t="str">
            <v>078-435-1005</v>
          </cell>
          <cell r="L336" t="str">
            <v>078-451-6420</v>
          </cell>
          <cell r="M336" t="str">
            <v>000000</v>
          </cell>
          <cell r="O336" t="str">
            <v>000212</v>
          </cell>
          <cell r="P336" t="str">
            <v>Bag Speciality</v>
          </cell>
          <cell r="Q336" t="str">
            <v>190070</v>
          </cell>
          <cell r="R336" t="str">
            <v>株式会社一点鐘</v>
          </cell>
          <cell r="S336" t="str">
            <v>000000</v>
          </cell>
          <cell r="U336" t="str">
            <v>000000</v>
          </cell>
          <cell r="W336" t="str">
            <v>000000</v>
          </cell>
          <cell r="Y336" t="str">
            <v>000000</v>
          </cell>
          <cell r="AA336" t="str">
            <v>000000</v>
          </cell>
          <cell r="AC336" t="str">
            <v>000000</v>
          </cell>
          <cell r="AE336" t="str">
            <v>000000</v>
          </cell>
          <cell r="AG336" t="str">
            <v>190070</v>
          </cell>
          <cell r="AH336" t="str">
            <v>株式会社一点鐘</v>
          </cell>
          <cell r="AI336">
            <v>1</v>
          </cell>
          <cell r="AJ336" t="str">
            <v>支店</v>
          </cell>
          <cell r="AK336" t="str">
            <v>000000</v>
          </cell>
          <cell r="AM336" t="str">
            <v>000212</v>
          </cell>
          <cell r="AN336" t="str">
            <v>Bag Speciality</v>
          </cell>
          <cell r="AO336" t="str">
            <v>190070</v>
          </cell>
          <cell r="AP336" t="str">
            <v>株式会社一点鐘</v>
          </cell>
          <cell r="AQ336" t="str">
            <v>000000</v>
          </cell>
          <cell r="AS336" t="str">
            <v>000000</v>
          </cell>
          <cell r="AU336" t="str">
            <v>000000</v>
          </cell>
          <cell r="AW336" t="str">
            <v>000000</v>
          </cell>
          <cell r="AY336" t="str">
            <v>000000</v>
          </cell>
          <cell r="BA336" t="str">
            <v>000000</v>
          </cell>
          <cell r="BC336" t="str">
            <v>000000</v>
          </cell>
          <cell r="BE336" t="str">
            <v>000049</v>
          </cell>
          <cell r="BF336" t="str">
            <v>志賀剛史</v>
          </cell>
          <cell r="BG336" t="str">
            <v>000000</v>
          </cell>
          <cell r="BI336" t="str">
            <v>000000</v>
          </cell>
          <cell r="BK336" t="str">
            <v>000000</v>
          </cell>
          <cell r="BM336" t="str">
            <v>000000</v>
          </cell>
          <cell r="BO336" t="str">
            <v>000000</v>
          </cell>
          <cell r="BQ336" t="str">
            <v>000000</v>
          </cell>
          <cell r="BS336" t="str">
            <v>000000</v>
          </cell>
          <cell r="BU336" t="str">
            <v>000000</v>
          </cell>
          <cell r="BW336" t="str">
            <v>000000</v>
          </cell>
          <cell r="BY336" t="str">
            <v>000000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I336">
            <v>0</v>
          </cell>
          <cell r="CK336">
            <v>0</v>
          </cell>
          <cell r="CM336">
            <v>0</v>
          </cell>
          <cell r="CO336">
            <v>0</v>
          </cell>
          <cell r="CQ336">
            <v>0</v>
          </cell>
          <cell r="CS336">
            <v>0</v>
          </cell>
          <cell r="CT336">
            <v>3</v>
          </cell>
          <cell r="CU336" t="str">
            <v>上代単価×掛率</v>
          </cell>
          <cell r="CV336">
            <v>50</v>
          </cell>
        </row>
        <row r="337">
          <cell r="A337" t="str">
            <v>202177</v>
          </cell>
          <cell r="B337" t="str">
            <v>株式会社一点鐘</v>
          </cell>
          <cell r="C337" t="str">
            <v>一点鐘 GJ大分店</v>
          </cell>
          <cell r="D337" t="str">
            <v>一点鐘 GJ大分店</v>
          </cell>
          <cell r="F337" t="str">
            <v>658-0023</v>
          </cell>
          <cell r="G337" t="str">
            <v>神戸市東灘区深江浜町９０番地</v>
          </cell>
          <cell r="H337" t="str">
            <v>明治屋神戸深江ビル２Ｆ</v>
          </cell>
          <cell r="K337" t="str">
            <v>078-435-1005</v>
          </cell>
          <cell r="L337" t="str">
            <v>078-451-6420</v>
          </cell>
          <cell r="M337" t="str">
            <v>000000</v>
          </cell>
          <cell r="O337" t="str">
            <v>000212</v>
          </cell>
          <cell r="P337" t="str">
            <v>Bag Speciality</v>
          </cell>
          <cell r="Q337" t="str">
            <v>190070</v>
          </cell>
          <cell r="R337" t="str">
            <v>株式会社一点鐘</v>
          </cell>
          <cell r="S337" t="str">
            <v>000000</v>
          </cell>
          <cell r="U337" t="str">
            <v>000000</v>
          </cell>
          <cell r="W337" t="str">
            <v>000000</v>
          </cell>
          <cell r="Y337" t="str">
            <v>000000</v>
          </cell>
          <cell r="AA337" t="str">
            <v>000000</v>
          </cell>
          <cell r="AC337" t="str">
            <v>000000</v>
          </cell>
          <cell r="AE337" t="str">
            <v>000000</v>
          </cell>
          <cell r="AG337" t="str">
            <v>190070</v>
          </cell>
          <cell r="AH337" t="str">
            <v>株式会社一点鐘</v>
          </cell>
          <cell r="AI337">
            <v>1</v>
          </cell>
          <cell r="AJ337" t="str">
            <v>支店</v>
          </cell>
          <cell r="AK337" t="str">
            <v>000000</v>
          </cell>
          <cell r="AM337" t="str">
            <v>000212</v>
          </cell>
          <cell r="AN337" t="str">
            <v>Bag Speciality</v>
          </cell>
          <cell r="AO337" t="str">
            <v>190070</v>
          </cell>
          <cell r="AP337" t="str">
            <v>株式会社一点鐘</v>
          </cell>
          <cell r="AQ337" t="str">
            <v>000000</v>
          </cell>
          <cell r="AS337" t="str">
            <v>000000</v>
          </cell>
          <cell r="AU337" t="str">
            <v>000000</v>
          </cell>
          <cell r="AW337" t="str">
            <v>000000</v>
          </cell>
          <cell r="AY337" t="str">
            <v>000000</v>
          </cell>
          <cell r="BA337" t="str">
            <v>000000</v>
          </cell>
          <cell r="BC337" t="str">
            <v>000000</v>
          </cell>
          <cell r="BE337" t="str">
            <v>000049</v>
          </cell>
          <cell r="BF337" t="str">
            <v>志賀剛史</v>
          </cell>
          <cell r="BG337" t="str">
            <v>000000</v>
          </cell>
          <cell r="BI337" t="str">
            <v>000000</v>
          </cell>
          <cell r="BK337" t="str">
            <v>000000</v>
          </cell>
          <cell r="BM337" t="str">
            <v>000000</v>
          </cell>
          <cell r="BO337" t="str">
            <v>000000</v>
          </cell>
          <cell r="BQ337" t="str">
            <v>000000</v>
          </cell>
          <cell r="BS337" t="str">
            <v>000000</v>
          </cell>
          <cell r="BU337" t="str">
            <v>000000</v>
          </cell>
          <cell r="BW337" t="str">
            <v>000000</v>
          </cell>
          <cell r="BY337" t="str">
            <v>000000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I337">
            <v>0</v>
          </cell>
          <cell r="CK337">
            <v>0</v>
          </cell>
          <cell r="CM337">
            <v>0</v>
          </cell>
          <cell r="CO337">
            <v>0</v>
          </cell>
          <cell r="CQ337">
            <v>0</v>
          </cell>
          <cell r="CS337">
            <v>0</v>
          </cell>
          <cell r="CT337">
            <v>3</v>
          </cell>
          <cell r="CU337" t="str">
            <v>上代単価×掛率</v>
          </cell>
          <cell r="CV337">
            <v>50</v>
          </cell>
        </row>
        <row r="338">
          <cell r="A338" t="str">
            <v>202178</v>
          </cell>
          <cell r="B338" t="str">
            <v>株式会社一点鐘</v>
          </cell>
          <cell r="C338" t="str">
            <v>一点鐘 GJ池袋店</v>
          </cell>
          <cell r="D338" t="str">
            <v>一点鐘 GJ池袋店</v>
          </cell>
          <cell r="F338" t="str">
            <v>658-0023</v>
          </cell>
          <cell r="G338" t="str">
            <v>神戸市東灘区深江浜町９０番地</v>
          </cell>
          <cell r="H338" t="str">
            <v>明治屋神戸深江ビル２Ｆ</v>
          </cell>
          <cell r="K338" t="str">
            <v>078-435-1005</v>
          </cell>
          <cell r="L338" t="str">
            <v>078-451-6420</v>
          </cell>
          <cell r="M338" t="str">
            <v>000000</v>
          </cell>
          <cell r="O338" t="str">
            <v>000212</v>
          </cell>
          <cell r="P338" t="str">
            <v>Bag Speciality</v>
          </cell>
          <cell r="Q338" t="str">
            <v>190070</v>
          </cell>
          <cell r="R338" t="str">
            <v>株式会社一点鐘</v>
          </cell>
          <cell r="S338" t="str">
            <v>000000</v>
          </cell>
          <cell r="U338" t="str">
            <v>000000</v>
          </cell>
          <cell r="W338" t="str">
            <v>000000</v>
          </cell>
          <cell r="Y338" t="str">
            <v>000000</v>
          </cell>
          <cell r="AA338" t="str">
            <v>000000</v>
          </cell>
          <cell r="AC338" t="str">
            <v>000000</v>
          </cell>
          <cell r="AE338" t="str">
            <v>000000</v>
          </cell>
          <cell r="AG338" t="str">
            <v>190070</v>
          </cell>
          <cell r="AH338" t="str">
            <v>株式会社一点鐘</v>
          </cell>
          <cell r="AI338">
            <v>1</v>
          </cell>
          <cell r="AJ338" t="str">
            <v>支店</v>
          </cell>
          <cell r="AK338" t="str">
            <v>000000</v>
          </cell>
          <cell r="AM338" t="str">
            <v>000212</v>
          </cell>
          <cell r="AN338" t="str">
            <v>Bag Speciality</v>
          </cell>
          <cell r="AO338" t="str">
            <v>190070</v>
          </cell>
          <cell r="AP338" t="str">
            <v>株式会社一点鐘</v>
          </cell>
          <cell r="AQ338" t="str">
            <v>000000</v>
          </cell>
          <cell r="AS338" t="str">
            <v>000000</v>
          </cell>
          <cell r="AU338" t="str">
            <v>000000</v>
          </cell>
          <cell r="AW338" t="str">
            <v>000000</v>
          </cell>
          <cell r="AY338" t="str">
            <v>000000</v>
          </cell>
          <cell r="BA338" t="str">
            <v>000000</v>
          </cell>
          <cell r="BC338" t="str">
            <v>000000</v>
          </cell>
          <cell r="BE338" t="str">
            <v>000049</v>
          </cell>
          <cell r="BF338" t="str">
            <v>志賀剛史</v>
          </cell>
          <cell r="BG338" t="str">
            <v>000000</v>
          </cell>
          <cell r="BI338" t="str">
            <v>000000</v>
          </cell>
          <cell r="BK338" t="str">
            <v>000000</v>
          </cell>
          <cell r="BM338" t="str">
            <v>000000</v>
          </cell>
          <cell r="BO338" t="str">
            <v>000000</v>
          </cell>
          <cell r="BQ338" t="str">
            <v>000000</v>
          </cell>
          <cell r="BS338" t="str">
            <v>000000</v>
          </cell>
          <cell r="BU338" t="str">
            <v>000000</v>
          </cell>
          <cell r="BW338" t="str">
            <v>000000</v>
          </cell>
          <cell r="BY338" t="str">
            <v>000000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I338">
            <v>0</v>
          </cell>
          <cell r="CK338">
            <v>0</v>
          </cell>
          <cell r="CM338">
            <v>0</v>
          </cell>
          <cell r="CO338">
            <v>0</v>
          </cell>
          <cell r="CQ338">
            <v>0</v>
          </cell>
          <cell r="CS338">
            <v>0</v>
          </cell>
          <cell r="CT338">
            <v>3</v>
          </cell>
          <cell r="CU338" t="str">
            <v>上代単価×掛率</v>
          </cell>
          <cell r="CV338">
            <v>50</v>
          </cell>
        </row>
        <row r="339">
          <cell r="A339" t="str">
            <v>202179</v>
          </cell>
          <cell r="B339" t="str">
            <v>株式会社一点鐘</v>
          </cell>
          <cell r="C339" t="str">
            <v>一点鐘 GJ梅田店</v>
          </cell>
          <cell r="D339" t="str">
            <v>一点鐘 GJ梅田店</v>
          </cell>
          <cell r="F339" t="str">
            <v>658-0023</v>
          </cell>
          <cell r="G339" t="str">
            <v>神戸市東灘区深江浜町９０番地</v>
          </cell>
          <cell r="H339" t="str">
            <v>明治屋神戸深江ビル２Ｆ</v>
          </cell>
          <cell r="K339" t="str">
            <v>078-435-1005</v>
          </cell>
          <cell r="L339" t="str">
            <v>078-451-6420</v>
          </cell>
          <cell r="M339" t="str">
            <v>000000</v>
          </cell>
          <cell r="O339" t="str">
            <v>000212</v>
          </cell>
          <cell r="P339" t="str">
            <v>Bag Speciality</v>
          </cell>
          <cell r="Q339" t="str">
            <v>190070</v>
          </cell>
          <cell r="R339" t="str">
            <v>株式会社一点鐘</v>
          </cell>
          <cell r="S339" t="str">
            <v>000000</v>
          </cell>
          <cell r="U339" t="str">
            <v>000000</v>
          </cell>
          <cell r="W339" t="str">
            <v>000000</v>
          </cell>
          <cell r="Y339" t="str">
            <v>000000</v>
          </cell>
          <cell r="AA339" t="str">
            <v>000000</v>
          </cell>
          <cell r="AC339" t="str">
            <v>000000</v>
          </cell>
          <cell r="AE339" t="str">
            <v>000000</v>
          </cell>
          <cell r="AG339" t="str">
            <v>190070</v>
          </cell>
          <cell r="AH339" t="str">
            <v>株式会社一点鐘</v>
          </cell>
          <cell r="AI339">
            <v>1</v>
          </cell>
          <cell r="AJ339" t="str">
            <v>支店</v>
          </cell>
          <cell r="AK339" t="str">
            <v>000000</v>
          </cell>
          <cell r="AM339" t="str">
            <v>000212</v>
          </cell>
          <cell r="AN339" t="str">
            <v>Bag Speciality</v>
          </cell>
          <cell r="AO339" t="str">
            <v>190070</v>
          </cell>
          <cell r="AP339" t="str">
            <v>株式会社一点鐘</v>
          </cell>
          <cell r="AQ339" t="str">
            <v>000000</v>
          </cell>
          <cell r="AS339" t="str">
            <v>000000</v>
          </cell>
          <cell r="AU339" t="str">
            <v>000000</v>
          </cell>
          <cell r="AW339" t="str">
            <v>000000</v>
          </cell>
          <cell r="AY339" t="str">
            <v>000000</v>
          </cell>
          <cell r="BA339" t="str">
            <v>000000</v>
          </cell>
          <cell r="BC339" t="str">
            <v>000000</v>
          </cell>
          <cell r="BE339" t="str">
            <v>000049</v>
          </cell>
          <cell r="BF339" t="str">
            <v>志賀剛史</v>
          </cell>
          <cell r="BG339" t="str">
            <v>000000</v>
          </cell>
          <cell r="BI339" t="str">
            <v>000000</v>
          </cell>
          <cell r="BK339" t="str">
            <v>000000</v>
          </cell>
          <cell r="BM339" t="str">
            <v>000000</v>
          </cell>
          <cell r="BO339" t="str">
            <v>000000</v>
          </cell>
          <cell r="BQ339" t="str">
            <v>000000</v>
          </cell>
          <cell r="BS339" t="str">
            <v>000000</v>
          </cell>
          <cell r="BU339" t="str">
            <v>000000</v>
          </cell>
          <cell r="BW339" t="str">
            <v>000000</v>
          </cell>
          <cell r="BY339" t="str">
            <v>000000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I339">
            <v>0</v>
          </cell>
          <cell r="CK339">
            <v>0</v>
          </cell>
          <cell r="CM339">
            <v>0</v>
          </cell>
          <cell r="CO339">
            <v>0</v>
          </cell>
          <cell r="CQ339">
            <v>0</v>
          </cell>
          <cell r="CS339">
            <v>0</v>
          </cell>
          <cell r="CT339">
            <v>3</v>
          </cell>
          <cell r="CU339" t="str">
            <v>上代単価×掛率</v>
          </cell>
          <cell r="CV339">
            <v>50</v>
          </cell>
        </row>
        <row r="340">
          <cell r="A340" t="str">
            <v>202180</v>
          </cell>
          <cell r="B340" t="str">
            <v>株式会社一点鐘</v>
          </cell>
          <cell r="C340" t="str">
            <v>一点鐘 GJ和歌山店</v>
          </cell>
          <cell r="D340" t="str">
            <v>一点鐘 GJ和歌山店</v>
          </cell>
          <cell r="F340" t="str">
            <v>658-0023</v>
          </cell>
          <cell r="G340" t="str">
            <v>神戸市東灘区深江浜町９０番地</v>
          </cell>
          <cell r="H340" t="str">
            <v>明治屋神戸深江ビル２Ｆ</v>
          </cell>
          <cell r="K340" t="str">
            <v>078-435-1005</v>
          </cell>
          <cell r="L340" t="str">
            <v>078-451-6420</v>
          </cell>
          <cell r="M340" t="str">
            <v>000000</v>
          </cell>
          <cell r="O340" t="str">
            <v>000212</v>
          </cell>
          <cell r="P340" t="str">
            <v>Bag Speciality</v>
          </cell>
          <cell r="Q340" t="str">
            <v>190070</v>
          </cell>
          <cell r="R340" t="str">
            <v>株式会社一点鐘</v>
          </cell>
          <cell r="S340" t="str">
            <v>000000</v>
          </cell>
          <cell r="U340" t="str">
            <v>000000</v>
          </cell>
          <cell r="W340" t="str">
            <v>000000</v>
          </cell>
          <cell r="Y340" t="str">
            <v>000000</v>
          </cell>
          <cell r="AA340" t="str">
            <v>000000</v>
          </cell>
          <cell r="AC340" t="str">
            <v>000000</v>
          </cell>
          <cell r="AE340" t="str">
            <v>000000</v>
          </cell>
          <cell r="AG340" t="str">
            <v>190070</v>
          </cell>
          <cell r="AH340" t="str">
            <v>株式会社一点鐘</v>
          </cell>
          <cell r="AI340">
            <v>1</v>
          </cell>
          <cell r="AJ340" t="str">
            <v>支店</v>
          </cell>
          <cell r="AK340" t="str">
            <v>000000</v>
          </cell>
          <cell r="AM340" t="str">
            <v>000212</v>
          </cell>
          <cell r="AN340" t="str">
            <v>Bag Speciality</v>
          </cell>
          <cell r="AO340" t="str">
            <v>190070</v>
          </cell>
          <cell r="AP340" t="str">
            <v>株式会社一点鐘</v>
          </cell>
          <cell r="AQ340" t="str">
            <v>000000</v>
          </cell>
          <cell r="AS340" t="str">
            <v>000000</v>
          </cell>
          <cell r="AU340" t="str">
            <v>000000</v>
          </cell>
          <cell r="AW340" t="str">
            <v>000000</v>
          </cell>
          <cell r="AY340" t="str">
            <v>000000</v>
          </cell>
          <cell r="BA340" t="str">
            <v>000000</v>
          </cell>
          <cell r="BC340" t="str">
            <v>000000</v>
          </cell>
          <cell r="BE340" t="str">
            <v>000049</v>
          </cell>
          <cell r="BF340" t="str">
            <v>志賀剛史</v>
          </cell>
          <cell r="BG340" t="str">
            <v>000000</v>
          </cell>
          <cell r="BI340" t="str">
            <v>000000</v>
          </cell>
          <cell r="BK340" t="str">
            <v>000000</v>
          </cell>
          <cell r="BM340" t="str">
            <v>000000</v>
          </cell>
          <cell r="BO340" t="str">
            <v>000000</v>
          </cell>
          <cell r="BQ340" t="str">
            <v>000000</v>
          </cell>
          <cell r="BS340" t="str">
            <v>000000</v>
          </cell>
          <cell r="BU340" t="str">
            <v>000000</v>
          </cell>
          <cell r="BW340" t="str">
            <v>000000</v>
          </cell>
          <cell r="BY340" t="str">
            <v>000000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I340">
            <v>0</v>
          </cell>
          <cell r="CK340">
            <v>0</v>
          </cell>
          <cell r="CM340">
            <v>0</v>
          </cell>
          <cell r="CO340">
            <v>0</v>
          </cell>
          <cell r="CQ340">
            <v>0</v>
          </cell>
          <cell r="CS340">
            <v>0</v>
          </cell>
          <cell r="CT340">
            <v>3</v>
          </cell>
          <cell r="CU340" t="str">
            <v>上代単価×掛率</v>
          </cell>
          <cell r="CV340">
            <v>50</v>
          </cell>
        </row>
        <row r="341">
          <cell r="A341" t="str">
            <v>202181</v>
          </cell>
          <cell r="B341" t="str">
            <v>株式会社一点鐘</v>
          </cell>
          <cell r="C341" t="str">
            <v>一点鐘 MAV越谷店</v>
          </cell>
          <cell r="D341" t="str">
            <v>一点鐘 MAV越谷店</v>
          </cell>
          <cell r="F341" t="str">
            <v>658-0023</v>
          </cell>
          <cell r="G341" t="str">
            <v>神戸市東灘区深江浜町９０番地</v>
          </cell>
          <cell r="H341" t="str">
            <v>明治屋神戸深江ビル２Ｆ</v>
          </cell>
          <cell r="K341" t="str">
            <v>078-435-1005</v>
          </cell>
          <cell r="L341" t="str">
            <v>078-451-6420</v>
          </cell>
          <cell r="M341" t="str">
            <v>000000</v>
          </cell>
          <cell r="O341" t="str">
            <v>000212</v>
          </cell>
          <cell r="P341" t="str">
            <v>Bag Speciality</v>
          </cell>
          <cell r="Q341" t="str">
            <v>190070</v>
          </cell>
          <cell r="R341" t="str">
            <v>株式会社一点鐘</v>
          </cell>
          <cell r="S341" t="str">
            <v>000000</v>
          </cell>
          <cell r="U341" t="str">
            <v>000000</v>
          </cell>
          <cell r="W341" t="str">
            <v>000000</v>
          </cell>
          <cell r="Y341" t="str">
            <v>000000</v>
          </cell>
          <cell r="AA341" t="str">
            <v>000000</v>
          </cell>
          <cell r="AC341" t="str">
            <v>000000</v>
          </cell>
          <cell r="AE341" t="str">
            <v>000000</v>
          </cell>
          <cell r="AG341" t="str">
            <v>190070</v>
          </cell>
          <cell r="AH341" t="str">
            <v>株式会社一点鐘</v>
          </cell>
          <cell r="AI341">
            <v>1</v>
          </cell>
          <cell r="AJ341" t="str">
            <v>支店</v>
          </cell>
          <cell r="AK341" t="str">
            <v>000000</v>
          </cell>
          <cell r="AM341" t="str">
            <v>000212</v>
          </cell>
          <cell r="AN341" t="str">
            <v>Bag Speciality</v>
          </cell>
          <cell r="AO341" t="str">
            <v>190070</v>
          </cell>
          <cell r="AP341" t="str">
            <v>株式会社一点鐘</v>
          </cell>
          <cell r="AQ341" t="str">
            <v>000000</v>
          </cell>
          <cell r="AS341" t="str">
            <v>000000</v>
          </cell>
          <cell r="AU341" t="str">
            <v>000000</v>
          </cell>
          <cell r="AW341" t="str">
            <v>000000</v>
          </cell>
          <cell r="AY341" t="str">
            <v>000000</v>
          </cell>
          <cell r="BA341" t="str">
            <v>000000</v>
          </cell>
          <cell r="BC341" t="str">
            <v>000000</v>
          </cell>
          <cell r="BE341" t="str">
            <v>000049</v>
          </cell>
          <cell r="BF341" t="str">
            <v>志賀剛史</v>
          </cell>
          <cell r="BG341" t="str">
            <v>000000</v>
          </cell>
          <cell r="BI341" t="str">
            <v>000000</v>
          </cell>
          <cell r="BK341" t="str">
            <v>000000</v>
          </cell>
          <cell r="BM341" t="str">
            <v>000000</v>
          </cell>
          <cell r="BO341" t="str">
            <v>000000</v>
          </cell>
          <cell r="BQ341" t="str">
            <v>000000</v>
          </cell>
          <cell r="BS341" t="str">
            <v>000000</v>
          </cell>
          <cell r="BU341" t="str">
            <v>000000</v>
          </cell>
          <cell r="BW341" t="str">
            <v>000000</v>
          </cell>
          <cell r="BY341" t="str">
            <v>000000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I341">
            <v>0</v>
          </cell>
          <cell r="CK341">
            <v>0</v>
          </cell>
          <cell r="CM341">
            <v>0</v>
          </cell>
          <cell r="CO341">
            <v>0</v>
          </cell>
          <cell r="CQ341">
            <v>0</v>
          </cell>
          <cell r="CS341">
            <v>0</v>
          </cell>
          <cell r="CT341">
            <v>3</v>
          </cell>
          <cell r="CU341" t="str">
            <v>上代単価×掛率</v>
          </cell>
          <cell r="CV341">
            <v>50</v>
          </cell>
        </row>
        <row r="342">
          <cell r="A342" t="str">
            <v>202182</v>
          </cell>
          <cell r="B342" t="str">
            <v>株式会社一点鐘</v>
          </cell>
          <cell r="C342" t="str">
            <v>一点鐘 SF堺鉄炮町店</v>
          </cell>
          <cell r="D342" t="str">
            <v>一点鐘 SF堺鉄炮町店</v>
          </cell>
          <cell r="F342" t="str">
            <v>658-0023</v>
          </cell>
          <cell r="G342" t="str">
            <v>神戸市東灘区深江浜町９０番地</v>
          </cell>
          <cell r="H342" t="str">
            <v>明治屋神戸深江ビル２Ｆ</v>
          </cell>
          <cell r="K342" t="str">
            <v>078-435-1005</v>
          </cell>
          <cell r="L342" t="str">
            <v>078-451-6420</v>
          </cell>
          <cell r="M342" t="str">
            <v>000000</v>
          </cell>
          <cell r="O342" t="str">
            <v>000212</v>
          </cell>
          <cell r="P342" t="str">
            <v>Bag Speciality</v>
          </cell>
          <cell r="Q342" t="str">
            <v>190070</v>
          </cell>
          <cell r="R342" t="str">
            <v>株式会社一点鐘</v>
          </cell>
          <cell r="S342" t="str">
            <v>000000</v>
          </cell>
          <cell r="U342" t="str">
            <v>000000</v>
          </cell>
          <cell r="W342" t="str">
            <v>000000</v>
          </cell>
          <cell r="Y342" t="str">
            <v>000000</v>
          </cell>
          <cell r="AA342" t="str">
            <v>000000</v>
          </cell>
          <cell r="AC342" t="str">
            <v>000000</v>
          </cell>
          <cell r="AE342" t="str">
            <v>000000</v>
          </cell>
          <cell r="AG342" t="str">
            <v>190070</v>
          </cell>
          <cell r="AH342" t="str">
            <v>株式会社一点鐘</v>
          </cell>
          <cell r="AI342">
            <v>1</v>
          </cell>
          <cell r="AJ342" t="str">
            <v>支店</v>
          </cell>
          <cell r="AK342" t="str">
            <v>000000</v>
          </cell>
          <cell r="AM342" t="str">
            <v>000212</v>
          </cell>
          <cell r="AN342" t="str">
            <v>Bag Speciality</v>
          </cell>
          <cell r="AO342" t="str">
            <v>190070</v>
          </cell>
          <cell r="AP342" t="str">
            <v>株式会社一点鐘</v>
          </cell>
          <cell r="AQ342" t="str">
            <v>000000</v>
          </cell>
          <cell r="AS342" t="str">
            <v>000000</v>
          </cell>
          <cell r="AU342" t="str">
            <v>000000</v>
          </cell>
          <cell r="AW342" t="str">
            <v>000000</v>
          </cell>
          <cell r="AY342" t="str">
            <v>000000</v>
          </cell>
          <cell r="BA342" t="str">
            <v>000000</v>
          </cell>
          <cell r="BC342" t="str">
            <v>000000</v>
          </cell>
          <cell r="BE342" t="str">
            <v>000049</v>
          </cell>
          <cell r="BF342" t="str">
            <v>志賀剛史</v>
          </cell>
          <cell r="BG342" t="str">
            <v>000000</v>
          </cell>
          <cell r="BI342" t="str">
            <v>000000</v>
          </cell>
          <cell r="BK342" t="str">
            <v>000000</v>
          </cell>
          <cell r="BM342" t="str">
            <v>000000</v>
          </cell>
          <cell r="BO342" t="str">
            <v>000000</v>
          </cell>
          <cell r="BQ342" t="str">
            <v>000000</v>
          </cell>
          <cell r="BS342" t="str">
            <v>000000</v>
          </cell>
          <cell r="BU342" t="str">
            <v>000000</v>
          </cell>
          <cell r="BW342" t="str">
            <v>000000</v>
          </cell>
          <cell r="BY342" t="str">
            <v>000000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I342">
            <v>0</v>
          </cell>
          <cell r="CK342">
            <v>0</v>
          </cell>
          <cell r="CM342">
            <v>0</v>
          </cell>
          <cell r="CO342">
            <v>0</v>
          </cell>
          <cell r="CQ342">
            <v>0</v>
          </cell>
          <cell r="CS342">
            <v>0</v>
          </cell>
          <cell r="CT342">
            <v>3</v>
          </cell>
          <cell r="CU342" t="str">
            <v>上代単価×掛率</v>
          </cell>
          <cell r="CV342">
            <v>50</v>
          </cell>
        </row>
        <row r="343">
          <cell r="A343" t="str">
            <v>202183</v>
          </cell>
          <cell r="B343" t="str">
            <v>株式会社一点鐘</v>
          </cell>
          <cell r="C343" t="str">
            <v>一点鐘ﾋﾞﾌﾞﾚｼﾞｰ名古屋</v>
          </cell>
          <cell r="D343" t="str">
            <v>一点鐘ﾋﾞﾌﾞﾚｼﾞｰ名古屋</v>
          </cell>
          <cell r="F343" t="str">
            <v>658-0023</v>
          </cell>
          <cell r="G343" t="str">
            <v>神戸市東灘区深江浜町９０番地</v>
          </cell>
          <cell r="H343" t="str">
            <v>明治屋神戸深江ビル２Ｆ</v>
          </cell>
          <cell r="K343" t="str">
            <v>078-435-1005</v>
          </cell>
          <cell r="L343" t="str">
            <v>078-451-6420</v>
          </cell>
          <cell r="M343" t="str">
            <v>000000</v>
          </cell>
          <cell r="O343" t="str">
            <v>000212</v>
          </cell>
          <cell r="P343" t="str">
            <v>Bag Speciality</v>
          </cell>
          <cell r="Q343" t="str">
            <v>190070</v>
          </cell>
          <cell r="R343" t="str">
            <v>株式会社一点鐘</v>
          </cell>
          <cell r="S343" t="str">
            <v>000000</v>
          </cell>
          <cell r="U343" t="str">
            <v>000000</v>
          </cell>
          <cell r="W343" t="str">
            <v>000000</v>
          </cell>
          <cell r="Y343" t="str">
            <v>000000</v>
          </cell>
          <cell r="AA343" t="str">
            <v>000000</v>
          </cell>
          <cell r="AC343" t="str">
            <v>000000</v>
          </cell>
          <cell r="AE343" t="str">
            <v>000000</v>
          </cell>
          <cell r="AG343" t="str">
            <v>190070</v>
          </cell>
          <cell r="AH343" t="str">
            <v>株式会社一点鐘</v>
          </cell>
          <cell r="AI343">
            <v>1</v>
          </cell>
          <cell r="AJ343" t="str">
            <v>支店</v>
          </cell>
          <cell r="AK343" t="str">
            <v>000000</v>
          </cell>
          <cell r="AM343" t="str">
            <v>000212</v>
          </cell>
          <cell r="AN343" t="str">
            <v>Bag Speciality</v>
          </cell>
          <cell r="AO343" t="str">
            <v>190070</v>
          </cell>
          <cell r="AP343" t="str">
            <v>株式会社一点鐘</v>
          </cell>
          <cell r="AQ343" t="str">
            <v>000000</v>
          </cell>
          <cell r="AS343" t="str">
            <v>000000</v>
          </cell>
          <cell r="AU343" t="str">
            <v>000000</v>
          </cell>
          <cell r="AW343" t="str">
            <v>000000</v>
          </cell>
          <cell r="AY343" t="str">
            <v>000000</v>
          </cell>
          <cell r="BA343" t="str">
            <v>000000</v>
          </cell>
          <cell r="BC343" t="str">
            <v>000000</v>
          </cell>
          <cell r="BE343" t="str">
            <v>000049</v>
          </cell>
          <cell r="BF343" t="str">
            <v>志賀剛史</v>
          </cell>
          <cell r="BG343" t="str">
            <v>000000</v>
          </cell>
          <cell r="BI343" t="str">
            <v>000000</v>
          </cell>
          <cell r="BK343" t="str">
            <v>000000</v>
          </cell>
          <cell r="BM343" t="str">
            <v>000000</v>
          </cell>
          <cell r="BO343" t="str">
            <v>000000</v>
          </cell>
          <cell r="BQ343" t="str">
            <v>000000</v>
          </cell>
          <cell r="BS343" t="str">
            <v>000000</v>
          </cell>
          <cell r="BU343" t="str">
            <v>000000</v>
          </cell>
          <cell r="BW343" t="str">
            <v>000000</v>
          </cell>
          <cell r="BY343" t="str">
            <v>000000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I343">
            <v>0</v>
          </cell>
          <cell r="CK343">
            <v>0</v>
          </cell>
          <cell r="CM343">
            <v>0</v>
          </cell>
          <cell r="CO343">
            <v>0</v>
          </cell>
          <cell r="CQ343">
            <v>0</v>
          </cell>
          <cell r="CS343">
            <v>0</v>
          </cell>
          <cell r="CT343">
            <v>3</v>
          </cell>
          <cell r="CU343" t="str">
            <v>上代単価×掛率</v>
          </cell>
          <cell r="CV343">
            <v>50</v>
          </cell>
        </row>
        <row r="344">
          <cell r="A344" t="str">
            <v>202184</v>
          </cell>
          <cell r="B344" t="str">
            <v>株式会社一点鐘</v>
          </cell>
          <cell r="C344" t="str">
            <v>一点鐘 VIVREGENE常滑</v>
          </cell>
          <cell r="D344" t="str">
            <v>一点鐘 VIVREGENE常滑</v>
          </cell>
          <cell r="F344" t="str">
            <v>658-0023</v>
          </cell>
          <cell r="G344" t="str">
            <v>神戸市東灘区深江浜町９０番地</v>
          </cell>
          <cell r="H344" t="str">
            <v>明治屋神戸深江ビル２Ｆ</v>
          </cell>
          <cell r="K344" t="str">
            <v>078-435-1005</v>
          </cell>
          <cell r="L344" t="str">
            <v>078-451-6420</v>
          </cell>
          <cell r="M344" t="str">
            <v>000000</v>
          </cell>
          <cell r="O344" t="str">
            <v>000212</v>
          </cell>
          <cell r="P344" t="str">
            <v>Bag Speciality</v>
          </cell>
          <cell r="Q344" t="str">
            <v>190070</v>
          </cell>
          <cell r="R344" t="str">
            <v>株式会社一点鐘</v>
          </cell>
          <cell r="S344" t="str">
            <v>000000</v>
          </cell>
          <cell r="U344" t="str">
            <v>000000</v>
          </cell>
          <cell r="W344" t="str">
            <v>000000</v>
          </cell>
          <cell r="Y344" t="str">
            <v>000000</v>
          </cell>
          <cell r="AA344" t="str">
            <v>000000</v>
          </cell>
          <cell r="AC344" t="str">
            <v>000000</v>
          </cell>
          <cell r="AE344" t="str">
            <v>000000</v>
          </cell>
          <cell r="AG344" t="str">
            <v>190070</v>
          </cell>
          <cell r="AH344" t="str">
            <v>株式会社一点鐘</v>
          </cell>
          <cell r="AI344">
            <v>1</v>
          </cell>
          <cell r="AJ344" t="str">
            <v>支店</v>
          </cell>
          <cell r="AK344" t="str">
            <v>000000</v>
          </cell>
          <cell r="AM344" t="str">
            <v>000212</v>
          </cell>
          <cell r="AN344" t="str">
            <v>Bag Speciality</v>
          </cell>
          <cell r="AO344" t="str">
            <v>190070</v>
          </cell>
          <cell r="AP344" t="str">
            <v>株式会社一点鐘</v>
          </cell>
          <cell r="AQ344" t="str">
            <v>000000</v>
          </cell>
          <cell r="AS344" t="str">
            <v>000000</v>
          </cell>
          <cell r="AU344" t="str">
            <v>000000</v>
          </cell>
          <cell r="AW344" t="str">
            <v>000000</v>
          </cell>
          <cell r="AY344" t="str">
            <v>000000</v>
          </cell>
          <cell r="BA344" t="str">
            <v>000000</v>
          </cell>
          <cell r="BC344" t="str">
            <v>000000</v>
          </cell>
          <cell r="BE344" t="str">
            <v>000049</v>
          </cell>
          <cell r="BF344" t="str">
            <v>志賀剛史</v>
          </cell>
          <cell r="BG344" t="str">
            <v>000000</v>
          </cell>
          <cell r="BI344" t="str">
            <v>000000</v>
          </cell>
          <cell r="BK344" t="str">
            <v>000000</v>
          </cell>
          <cell r="BM344" t="str">
            <v>000000</v>
          </cell>
          <cell r="BO344" t="str">
            <v>000000</v>
          </cell>
          <cell r="BQ344" t="str">
            <v>000000</v>
          </cell>
          <cell r="BS344" t="str">
            <v>000000</v>
          </cell>
          <cell r="BU344" t="str">
            <v>000000</v>
          </cell>
          <cell r="BW344" t="str">
            <v>000000</v>
          </cell>
          <cell r="BY344" t="str">
            <v>000000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I344">
            <v>0</v>
          </cell>
          <cell r="CK344">
            <v>0</v>
          </cell>
          <cell r="CM344">
            <v>0</v>
          </cell>
          <cell r="CO344">
            <v>0</v>
          </cell>
          <cell r="CQ344">
            <v>0</v>
          </cell>
          <cell r="CS344">
            <v>0</v>
          </cell>
          <cell r="CT344">
            <v>3</v>
          </cell>
          <cell r="CU344" t="str">
            <v>上代単価×掛率</v>
          </cell>
          <cell r="CV344">
            <v>50</v>
          </cell>
        </row>
        <row r="345">
          <cell r="A345" t="str">
            <v>202185</v>
          </cell>
          <cell r="B345" t="str">
            <v>株式会社一点鐘</v>
          </cell>
          <cell r="C345" t="str">
            <v>一点鐘 横浜ﾋﾞﾌﾞﾚ ﾏﾌﾞ</v>
          </cell>
          <cell r="D345" t="str">
            <v>一点鐘 横浜ﾋﾞﾌﾞﾚ ﾏﾌﾞ</v>
          </cell>
          <cell r="F345" t="str">
            <v>658-0023</v>
          </cell>
          <cell r="G345" t="str">
            <v>神戸市東灘区深江浜町９０番地</v>
          </cell>
          <cell r="H345" t="str">
            <v>明治屋神戸深江ビル２Ｆ</v>
          </cell>
          <cell r="K345" t="str">
            <v>078-435-1005</v>
          </cell>
          <cell r="L345" t="str">
            <v>078-451-6420</v>
          </cell>
          <cell r="M345" t="str">
            <v>000000</v>
          </cell>
          <cell r="O345" t="str">
            <v>000212</v>
          </cell>
          <cell r="P345" t="str">
            <v>Bag Speciality</v>
          </cell>
          <cell r="Q345" t="str">
            <v>190070</v>
          </cell>
          <cell r="R345" t="str">
            <v>株式会社一点鐘</v>
          </cell>
          <cell r="S345" t="str">
            <v>000000</v>
          </cell>
          <cell r="U345" t="str">
            <v>000000</v>
          </cell>
          <cell r="W345" t="str">
            <v>000000</v>
          </cell>
          <cell r="Y345" t="str">
            <v>000000</v>
          </cell>
          <cell r="AA345" t="str">
            <v>000000</v>
          </cell>
          <cell r="AC345" t="str">
            <v>000000</v>
          </cell>
          <cell r="AE345" t="str">
            <v>000000</v>
          </cell>
          <cell r="AG345" t="str">
            <v>190070</v>
          </cell>
          <cell r="AH345" t="str">
            <v>株式会社一点鐘</v>
          </cell>
          <cell r="AI345">
            <v>1</v>
          </cell>
          <cell r="AJ345" t="str">
            <v>支店</v>
          </cell>
          <cell r="AK345" t="str">
            <v>000000</v>
          </cell>
          <cell r="AM345" t="str">
            <v>000212</v>
          </cell>
          <cell r="AN345" t="str">
            <v>Bag Speciality</v>
          </cell>
          <cell r="AO345" t="str">
            <v>190070</v>
          </cell>
          <cell r="AP345" t="str">
            <v>株式会社一点鐘</v>
          </cell>
          <cell r="AQ345" t="str">
            <v>000000</v>
          </cell>
          <cell r="AS345" t="str">
            <v>000000</v>
          </cell>
          <cell r="AU345" t="str">
            <v>000000</v>
          </cell>
          <cell r="AW345" t="str">
            <v>000000</v>
          </cell>
          <cell r="AY345" t="str">
            <v>000000</v>
          </cell>
          <cell r="BA345" t="str">
            <v>000000</v>
          </cell>
          <cell r="BC345" t="str">
            <v>000000</v>
          </cell>
          <cell r="BE345" t="str">
            <v>000049</v>
          </cell>
          <cell r="BF345" t="str">
            <v>志賀剛史</v>
          </cell>
          <cell r="BG345" t="str">
            <v>000000</v>
          </cell>
          <cell r="BI345" t="str">
            <v>000000</v>
          </cell>
          <cell r="BK345" t="str">
            <v>000000</v>
          </cell>
          <cell r="BM345" t="str">
            <v>000000</v>
          </cell>
          <cell r="BO345" t="str">
            <v>000000</v>
          </cell>
          <cell r="BQ345" t="str">
            <v>000000</v>
          </cell>
          <cell r="BS345" t="str">
            <v>000000</v>
          </cell>
          <cell r="BU345" t="str">
            <v>000000</v>
          </cell>
          <cell r="BW345" t="str">
            <v>000000</v>
          </cell>
          <cell r="BY345" t="str">
            <v>000000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I345">
            <v>0</v>
          </cell>
          <cell r="CK345">
            <v>0</v>
          </cell>
          <cell r="CM345">
            <v>0</v>
          </cell>
          <cell r="CO345">
            <v>0</v>
          </cell>
          <cell r="CQ345">
            <v>0</v>
          </cell>
          <cell r="CS345">
            <v>0</v>
          </cell>
          <cell r="CT345">
            <v>3</v>
          </cell>
          <cell r="CU345" t="str">
            <v>上代単価×掛率</v>
          </cell>
          <cell r="CV345">
            <v>50</v>
          </cell>
        </row>
        <row r="346">
          <cell r="A346" t="str">
            <v>202186</v>
          </cell>
          <cell r="B346" t="str">
            <v>(株)イモト東京店</v>
          </cell>
          <cell r="C346" t="str">
            <v>ｲﾓﾄ東京H.L.N.A</v>
          </cell>
          <cell r="D346" t="str">
            <v>ｲﾓﾄ東京H.L.N.A</v>
          </cell>
          <cell r="F346" t="str">
            <v>136-0071</v>
          </cell>
          <cell r="G346" t="str">
            <v>東京都江東区亀戸2-2-9</v>
          </cell>
          <cell r="K346" t="str">
            <v>03-3637-3271</v>
          </cell>
          <cell r="L346" t="str">
            <v>03-3684-5543</v>
          </cell>
          <cell r="M346" t="str">
            <v>000000</v>
          </cell>
          <cell r="O346" t="str">
            <v>000000</v>
          </cell>
          <cell r="Q346" t="str">
            <v>110758</v>
          </cell>
          <cell r="R346" t="str">
            <v>ｲﾓﾄ大阪</v>
          </cell>
          <cell r="S346" t="str">
            <v>000000</v>
          </cell>
          <cell r="U346" t="str">
            <v>000000</v>
          </cell>
          <cell r="W346" t="str">
            <v>000000</v>
          </cell>
          <cell r="Y346" t="str">
            <v>000000</v>
          </cell>
          <cell r="AA346" t="str">
            <v>000000</v>
          </cell>
          <cell r="AC346" t="str">
            <v>000000</v>
          </cell>
          <cell r="AE346" t="str">
            <v>000000</v>
          </cell>
          <cell r="AG346" t="str">
            <v>110759</v>
          </cell>
          <cell r="AH346" t="str">
            <v>ｲﾓﾄ東京</v>
          </cell>
          <cell r="AI346">
            <v>1</v>
          </cell>
          <cell r="AJ346" t="str">
            <v>支店</v>
          </cell>
          <cell r="AK346" t="str">
            <v>000000</v>
          </cell>
          <cell r="AM346" t="str">
            <v>000000</v>
          </cell>
          <cell r="AO346" t="str">
            <v>110758</v>
          </cell>
          <cell r="AP346" t="str">
            <v>ｲﾓﾄ大阪</v>
          </cell>
          <cell r="AQ346" t="str">
            <v>000000</v>
          </cell>
          <cell r="AS346" t="str">
            <v>000000</v>
          </cell>
          <cell r="AU346" t="str">
            <v>000000</v>
          </cell>
          <cell r="AW346" t="str">
            <v>000000</v>
          </cell>
          <cell r="AY346" t="str">
            <v>000000</v>
          </cell>
          <cell r="BA346" t="str">
            <v>000000</v>
          </cell>
          <cell r="BC346" t="str">
            <v>000000</v>
          </cell>
          <cell r="BE346" t="str">
            <v>000033</v>
          </cell>
          <cell r="BF346" t="str">
            <v>森田高一郎</v>
          </cell>
          <cell r="BG346" t="str">
            <v>000000</v>
          </cell>
          <cell r="BI346" t="str">
            <v>000000</v>
          </cell>
          <cell r="BK346" t="str">
            <v>000000</v>
          </cell>
          <cell r="BM346" t="str">
            <v>000000</v>
          </cell>
          <cell r="BO346" t="str">
            <v>000000</v>
          </cell>
          <cell r="BQ346" t="str">
            <v>000000</v>
          </cell>
          <cell r="BS346" t="str">
            <v>000000</v>
          </cell>
          <cell r="BU346" t="str">
            <v>000000</v>
          </cell>
          <cell r="BW346" t="str">
            <v>000000</v>
          </cell>
          <cell r="BY346" t="str">
            <v>000000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I346">
            <v>0</v>
          </cell>
          <cell r="CK346">
            <v>0</v>
          </cell>
          <cell r="CM346">
            <v>0</v>
          </cell>
          <cell r="CO346">
            <v>0</v>
          </cell>
          <cell r="CQ346">
            <v>0</v>
          </cell>
          <cell r="CS346">
            <v>0</v>
          </cell>
          <cell r="CT346">
            <v>3</v>
          </cell>
          <cell r="CU346" t="str">
            <v>上代単価×掛率</v>
          </cell>
          <cell r="CV346">
            <v>50</v>
          </cell>
        </row>
        <row r="347">
          <cell r="A347" t="str">
            <v>202187</v>
          </cell>
          <cell r="B347" t="str">
            <v>(株)イモト東京店</v>
          </cell>
          <cell r="C347" t="str">
            <v>ｲﾓﾄ東京ﾌｪｱｸﾞﾗｳﾝｽﾞ</v>
          </cell>
          <cell r="D347" t="str">
            <v>ｲﾓﾄ東京ﾌｪｱｸﾞﾗｳﾝｽﾞ</v>
          </cell>
          <cell r="F347" t="str">
            <v>136-0071</v>
          </cell>
          <cell r="G347" t="str">
            <v>東京都江東区亀戸2-2-9</v>
          </cell>
          <cell r="K347" t="str">
            <v>03-3637-3271</v>
          </cell>
          <cell r="L347" t="str">
            <v>03-3684-5543</v>
          </cell>
          <cell r="M347" t="str">
            <v>000000</v>
          </cell>
          <cell r="O347" t="str">
            <v>000000</v>
          </cell>
          <cell r="Q347" t="str">
            <v>110758</v>
          </cell>
          <cell r="R347" t="str">
            <v>ｲﾓﾄ大阪</v>
          </cell>
          <cell r="S347" t="str">
            <v>000000</v>
          </cell>
          <cell r="U347" t="str">
            <v>000000</v>
          </cell>
          <cell r="W347" t="str">
            <v>000000</v>
          </cell>
          <cell r="Y347" t="str">
            <v>000000</v>
          </cell>
          <cell r="AA347" t="str">
            <v>000000</v>
          </cell>
          <cell r="AC347" t="str">
            <v>000000</v>
          </cell>
          <cell r="AE347" t="str">
            <v>000000</v>
          </cell>
          <cell r="AG347" t="str">
            <v>110759</v>
          </cell>
          <cell r="AH347" t="str">
            <v>ｲﾓﾄ東京</v>
          </cell>
          <cell r="AI347">
            <v>1</v>
          </cell>
          <cell r="AJ347" t="str">
            <v>支店</v>
          </cell>
          <cell r="AK347" t="str">
            <v>000000</v>
          </cell>
          <cell r="AM347" t="str">
            <v>000000</v>
          </cell>
          <cell r="AO347" t="str">
            <v>110758</v>
          </cell>
          <cell r="AP347" t="str">
            <v>ｲﾓﾄ大阪</v>
          </cell>
          <cell r="AQ347" t="str">
            <v>000000</v>
          </cell>
          <cell r="AS347" t="str">
            <v>000000</v>
          </cell>
          <cell r="AU347" t="str">
            <v>000000</v>
          </cell>
          <cell r="AW347" t="str">
            <v>000000</v>
          </cell>
          <cell r="AY347" t="str">
            <v>000000</v>
          </cell>
          <cell r="BA347" t="str">
            <v>000000</v>
          </cell>
          <cell r="BC347" t="str">
            <v>000000</v>
          </cell>
          <cell r="BE347" t="str">
            <v>000033</v>
          </cell>
          <cell r="BF347" t="str">
            <v>森田高一郎</v>
          </cell>
          <cell r="BG347" t="str">
            <v>000000</v>
          </cell>
          <cell r="BI347" t="str">
            <v>000000</v>
          </cell>
          <cell r="BK347" t="str">
            <v>000000</v>
          </cell>
          <cell r="BM347" t="str">
            <v>000000</v>
          </cell>
          <cell r="BO347" t="str">
            <v>000000</v>
          </cell>
          <cell r="BQ347" t="str">
            <v>000000</v>
          </cell>
          <cell r="BS347" t="str">
            <v>000000</v>
          </cell>
          <cell r="BU347" t="str">
            <v>000000</v>
          </cell>
          <cell r="BW347" t="str">
            <v>000000</v>
          </cell>
          <cell r="BY347" t="str">
            <v>000000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I347">
            <v>0</v>
          </cell>
          <cell r="CK347">
            <v>0</v>
          </cell>
          <cell r="CM347">
            <v>0</v>
          </cell>
          <cell r="CO347">
            <v>0</v>
          </cell>
          <cell r="CQ347">
            <v>0</v>
          </cell>
          <cell r="CS347">
            <v>0</v>
          </cell>
          <cell r="CT347">
            <v>3</v>
          </cell>
          <cell r="CU347" t="str">
            <v>上代単価×掛率</v>
          </cell>
          <cell r="CV347">
            <v>50</v>
          </cell>
        </row>
        <row r="348">
          <cell r="A348" t="str">
            <v>202188</v>
          </cell>
          <cell r="B348" t="str">
            <v>TSUGIKI倉庫</v>
          </cell>
          <cell r="C348" t="str">
            <v>TSUGIKI倉庫</v>
          </cell>
          <cell r="D348" t="str">
            <v>TSUGIKI倉庫</v>
          </cell>
          <cell r="F348" t="str">
            <v>277-0025</v>
          </cell>
          <cell r="G348" t="str">
            <v>千葉県柏市千代田３－１５－８</v>
          </cell>
          <cell r="H348" t="str">
            <v>第一パブリックハイツ１０１</v>
          </cell>
          <cell r="K348" t="str">
            <v>04-7136-7188</v>
          </cell>
          <cell r="L348" t="str">
            <v>04-7136-7199</v>
          </cell>
          <cell r="M348" t="str">
            <v>000000</v>
          </cell>
          <cell r="O348" t="str">
            <v>000000</v>
          </cell>
          <cell r="Q348" t="str">
            <v>190069</v>
          </cell>
          <cell r="R348" t="str">
            <v>Allfor1株式会社</v>
          </cell>
          <cell r="S348" t="str">
            <v>000000</v>
          </cell>
          <cell r="U348" t="str">
            <v>000000</v>
          </cell>
          <cell r="W348" t="str">
            <v>000000</v>
          </cell>
          <cell r="Y348" t="str">
            <v>000000</v>
          </cell>
          <cell r="AA348" t="str">
            <v>000000</v>
          </cell>
          <cell r="AC348" t="str">
            <v>000000</v>
          </cell>
          <cell r="AE348" t="str">
            <v>000000</v>
          </cell>
          <cell r="AG348" t="str">
            <v>190069</v>
          </cell>
          <cell r="AH348" t="str">
            <v>Allfor1株式会社</v>
          </cell>
          <cell r="AI348">
            <v>1</v>
          </cell>
          <cell r="AJ348" t="str">
            <v>支店</v>
          </cell>
          <cell r="AK348" t="str">
            <v>000000</v>
          </cell>
          <cell r="AM348" t="str">
            <v>000000</v>
          </cell>
          <cell r="AO348" t="str">
            <v>190069</v>
          </cell>
          <cell r="AP348" t="str">
            <v>Allfor1株式会社</v>
          </cell>
          <cell r="AQ348" t="str">
            <v>000000</v>
          </cell>
          <cell r="AS348" t="str">
            <v>000000</v>
          </cell>
          <cell r="AU348" t="str">
            <v>000000</v>
          </cell>
          <cell r="AW348" t="str">
            <v>000000</v>
          </cell>
          <cell r="AY348" t="str">
            <v>000000</v>
          </cell>
          <cell r="BA348" t="str">
            <v>000000</v>
          </cell>
          <cell r="BC348" t="str">
            <v>000000</v>
          </cell>
          <cell r="BE348" t="str">
            <v>000040</v>
          </cell>
          <cell r="BF348" t="str">
            <v>その他</v>
          </cell>
          <cell r="BG348" t="str">
            <v>000000</v>
          </cell>
          <cell r="BI348" t="str">
            <v>000000</v>
          </cell>
          <cell r="BK348" t="str">
            <v>000000</v>
          </cell>
          <cell r="BM348" t="str">
            <v>000000</v>
          </cell>
          <cell r="BO348" t="str">
            <v>000000</v>
          </cell>
          <cell r="BQ348" t="str">
            <v>000000</v>
          </cell>
          <cell r="BS348" t="str">
            <v>000000</v>
          </cell>
          <cell r="BU348" t="str">
            <v>000000</v>
          </cell>
          <cell r="BW348" t="str">
            <v>000000</v>
          </cell>
          <cell r="BY348" t="str">
            <v>000000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I348">
            <v>0</v>
          </cell>
          <cell r="CK348">
            <v>0</v>
          </cell>
          <cell r="CM348">
            <v>0</v>
          </cell>
          <cell r="CO348">
            <v>0</v>
          </cell>
          <cell r="CQ348">
            <v>0</v>
          </cell>
          <cell r="CS348">
            <v>0</v>
          </cell>
          <cell r="CT348">
            <v>3</v>
          </cell>
          <cell r="CU348" t="str">
            <v>上代単価×掛率</v>
          </cell>
          <cell r="CV348">
            <v>50</v>
          </cell>
        </row>
        <row r="349">
          <cell r="A349" t="str">
            <v>202189</v>
          </cell>
          <cell r="B349" t="str">
            <v>タワーレコード株式会社</v>
          </cell>
          <cell r="C349" t="str">
            <v>ﾀﾜｰﾚｺｰﾄﾞﾏｰｹﾃｨﾝｸﾞ(50)</v>
          </cell>
          <cell r="D349" t="str">
            <v>ﾀﾜｰﾚｺｰﾄﾞﾏｰｹﾃｨﾝｸﾞ(50)</v>
          </cell>
          <cell r="F349" t="str">
            <v>143-0006</v>
          </cell>
          <cell r="G349" t="str">
            <v>東京都大田区平和島4-1-23</v>
          </cell>
          <cell r="H349" t="str">
            <v>JSﾌﾟﾛｸﾞﾚﾋﾞﾙ7F</v>
          </cell>
          <cell r="I349" t="str">
            <v>大高紫乃様宛</v>
          </cell>
          <cell r="K349" t="str">
            <v>03-4332-0700</v>
          </cell>
          <cell r="L349" t="str">
            <v>03-3298-0176</v>
          </cell>
          <cell r="M349" t="str">
            <v>000000</v>
          </cell>
          <cell r="O349" t="str">
            <v>000219</v>
          </cell>
          <cell r="P349" t="str">
            <v>Select Fashion</v>
          </cell>
          <cell r="Q349" t="str">
            <v>190047</v>
          </cell>
          <cell r="R349" t="str">
            <v>ﾀﾜｰﾚｺｰﾄﾞ㈱</v>
          </cell>
          <cell r="S349" t="str">
            <v>000000</v>
          </cell>
          <cell r="U349" t="str">
            <v>000000</v>
          </cell>
          <cell r="W349" t="str">
            <v>000000</v>
          </cell>
          <cell r="Y349" t="str">
            <v>000000</v>
          </cell>
          <cell r="AA349" t="str">
            <v>000000</v>
          </cell>
          <cell r="AC349" t="str">
            <v>000000</v>
          </cell>
          <cell r="AE349" t="str">
            <v>000000</v>
          </cell>
          <cell r="AG349" t="str">
            <v>190047</v>
          </cell>
          <cell r="AH349" t="str">
            <v>ﾀﾜｰﾚｺｰﾄﾞ㈱</v>
          </cell>
          <cell r="AI349">
            <v>1</v>
          </cell>
          <cell r="AJ349" t="str">
            <v>支店</v>
          </cell>
          <cell r="AK349" t="str">
            <v>000000</v>
          </cell>
          <cell r="AM349" t="str">
            <v>000219</v>
          </cell>
          <cell r="AN349" t="str">
            <v>Select Fashion</v>
          </cell>
          <cell r="AO349" t="str">
            <v>190047</v>
          </cell>
          <cell r="AP349" t="str">
            <v>ﾀﾜｰﾚｺｰﾄﾞ㈱</v>
          </cell>
          <cell r="AQ349" t="str">
            <v>000000</v>
          </cell>
          <cell r="AS349" t="str">
            <v>000000</v>
          </cell>
          <cell r="AU349" t="str">
            <v>000000</v>
          </cell>
          <cell r="AW349" t="str">
            <v>000000</v>
          </cell>
          <cell r="AY349" t="str">
            <v>000000</v>
          </cell>
          <cell r="BA349" t="str">
            <v>000000</v>
          </cell>
          <cell r="BC349" t="str">
            <v>000000</v>
          </cell>
          <cell r="BE349" t="str">
            <v>000040</v>
          </cell>
          <cell r="BF349" t="str">
            <v>その他</v>
          </cell>
          <cell r="BG349" t="str">
            <v>000000</v>
          </cell>
          <cell r="BI349" t="str">
            <v>000000</v>
          </cell>
          <cell r="BK349" t="str">
            <v>000000</v>
          </cell>
          <cell r="BM349" t="str">
            <v>000000</v>
          </cell>
          <cell r="BO349" t="str">
            <v>000000</v>
          </cell>
          <cell r="BQ349" t="str">
            <v>000000</v>
          </cell>
          <cell r="BS349" t="str">
            <v>000000</v>
          </cell>
          <cell r="BU349" t="str">
            <v>000000</v>
          </cell>
          <cell r="BW349" t="str">
            <v>000000</v>
          </cell>
          <cell r="BY349" t="str">
            <v>000000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I349">
            <v>0</v>
          </cell>
          <cell r="CK349">
            <v>0</v>
          </cell>
          <cell r="CM349">
            <v>0</v>
          </cell>
          <cell r="CO349">
            <v>0</v>
          </cell>
          <cell r="CQ349">
            <v>0</v>
          </cell>
          <cell r="CS349">
            <v>0</v>
          </cell>
          <cell r="CT349">
            <v>3</v>
          </cell>
          <cell r="CU349" t="str">
            <v>上代単価×掛率</v>
          </cell>
          <cell r="CV349">
            <v>50</v>
          </cell>
        </row>
        <row r="350">
          <cell r="A350" t="str">
            <v>202190</v>
          </cell>
          <cell r="B350" t="str">
            <v>㈱ﾇｰｳﾞ･ｴｲ</v>
          </cell>
          <cell r="C350" t="str">
            <v>ﾇｰｳﾞ･ｴｲEC担当倉庫925</v>
          </cell>
          <cell r="D350" t="str">
            <v>ﾇｰｳﾞ･ｴｲEC担当倉庫925</v>
          </cell>
          <cell r="E350" t="str">
            <v>925</v>
          </cell>
          <cell r="F350" t="str">
            <v>270-0124</v>
          </cell>
          <cell r="G350" t="str">
            <v>千葉県流山市南４９２-１</v>
          </cell>
          <cell r="H350" t="str">
            <v>丸和運輸機関　コレクターズ</v>
          </cell>
          <cell r="I350" t="str">
            <v>ＷＥＢショップ</v>
          </cell>
          <cell r="K350" t="str">
            <v>04-7157-3921</v>
          </cell>
          <cell r="L350" t="str">
            <v>04-7157-3947</v>
          </cell>
          <cell r="M350" t="str">
            <v>000000</v>
          </cell>
          <cell r="O350" t="str">
            <v>000212</v>
          </cell>
          <cell r="P350" t="str">
            <v>Bag Speciality</v>
          </cell>
          <cell r="Q350" t="str">
            <v>190057</v>
          </cell>
          <cell r="R350" t="str">
            <v>㈱ﾇｰｳﾞ･ｴｲ</v>
          </cell>
          <cell r="S350" t="str">
            <v>000000</v>
          </cell>
          <cell r="U350" t="str">
            <v>000000</v>
          </cell>
          <cell r="W350" t="str">
            <v>000000</v>
          </cell>
          <cell r="Y350" t="str">
            <v>000000</v>
          </cell>
          <cell r="AA350" t="str">
            <v>000000</v>
          </cell>
          <cell r="AC350" t="str">
            <v>000000</v>
          </cell>
          <cell r="AE350" t="str">
            <v>000000</v>
          </cell>
          <cell r="AG350" t="str">
            <v>190057</v>
          </cell>
          <cell r="AH350" t="str">
            <v>㈱ﾇｰｳﾞ･ｴｲ</v>
          </cell>
          <cell r="AI350">
            <v>1</v>
          </cell>
          <cell r="AJ350" t="str">
            <v>支店</v>
          </cell>
          <cell r="AK350" t="str">
            <v>000000</v>
          </cell>
          <cell r="AM350" t="str">
            <v>000212</v>
          </cell>
          <cell r="AN350" t="str">
            <v>Bag Speciality</v>
          </cell>
          <cell r="AO350" t="str">
            <v>190057</v>
          </cell>
          <cell r="AP350" t="str">
            <v>㈱ﾇｰｳﾞ･ｴｲ</v>
          </cell>
          <cell r="AQ350" t="str">
            <v>000000</v>
          </cell>
          <cell r="AS350" t="str">
            <v>000000</v>
          </cell>
          <cell r="AU350" t="str">
            <v>000000</v>
          </cell>
          <cell r="AW350" t="str">
            <v>000000</v>
          </cell>
          <cell r="AY350" t="str">
            <v>000000</v>
          </cell>
          <cell r="BA350" t="str">
            <v>000000</v>
          </cell>
          <cell r="BC350" t="str">
            <v>000000</v>
          </cell>
          <cell r="BE350" t="str">
            <v>000055</v>
          </cell>
          <cell r="BF350" t="str">
            <v>佐藤祐介</v>
          </cell>
          <cell r="BG350" t="str">
            <v>000000</v>
          </cell>
          <cell r="BI350" t="str">
            <v>000000</v>
          </cell>
          <cell r="BK350" t="str">
            <v>000000</v>
          </cell>
          <cell r="BM350" t="str">
            <v>000000</v>
          </cell>
          <cell r="BO350" t="str">
            <v>000000</v>
          </cell>
          <cell r="BQ350" t="str">
            <v>000000</v>
          </cell>
          <cell r="BS350" t="str">
            <v>000000</v>
          </cell>
          <cell r="BU350" t="str">
            <v>000000</v>
          </cell>
          <cell r="BW350" t="str">
            <v>000000</v>
          </cell>
          <cell r="BY350" t="str">
            <v>000000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I350">
            <v>0</v>
          </cell>
          <cell r="CK350">
            <v>0</v>
          </cell>
          <cell r="CM350">
            <v>0</v>
          </cell>
          <cell r="CO350">
            <v>0</v>
          </cell>
          <cell r="CQ350">
            <v>0</v>
          </cell>
          <cell r="CS350">
            <v>0</v>
          </cell>
          <cell r="CT350">
            <v>3</v>
          </cell>
          <cell r="CU350" t="str">
            <v>上代単価×掛率</v>
          </cell>
          <cell r="CV350">
            <v>55</v>
          </cell>
        </row>
        <row r="351">
          <cell r="A351" t="str">
            <v>202191</v>
          </cell>
          <cell r="B351" t="str">
            <v>㈱東京デリカ</v>
          </cell>
          <cell r="C351" t="str">
            <v>ﾉｰﾃｨｱﾑ ZOZOTOWN店</v>
          </cell>
          <cell r="D351" t="str">
            <v>ﾉｰﾃｨｱﾑ ZOZOTOWN店</v>
          </cell>
          <cell r="F351" t="str">
            <v>102-0071</v>
          </cell>
          <cell r="G351" t="str">
            <v>東京都千代田区富士見</v>
          </cell>
          <cell r="H351" t="str">
            <v>二丁目１０番２号</v>
          </cell>
          <cell r="I351" t="str">
            <v>飯田橋グラン・ブルーム２９階</v>
          </cell>
          <cell r="K351" t="str">
            <v>03-5275-7591</v>
          </cell>
          <cell r="M351" t="str">
            <v>000000</v>
          </cell>
          <cell r="O351" t="str">
            <v>000212</v>
          </cell>
          <cell r="P351" t="str">
            <v>Bag Speciality</v>
          </cell>
          <cell r="Q351" t="str">
            <v>190075</v>
          </cell>
          <cell r="R351" t="str">
            <v>㈱東京デリカ</v>
          </cell>
          <cell r="S351" t="str">
            <v>000000</v>
          </cell>
          <cell r="U351" t="str">
            <v>000000</v>
          </cell>
          <cell r="W351" t="str">
            <v>000000</v>
          </cell>
          <cell r="Y351" t="str">
            <v>000000</v>
          </cell>
          <cell r="AA351" t="str">
            <v>000000</v>
          </cell>
          <cell r="AC351" t="str">
            <v>000000</v>
          </cell>
          <cell r="AE351" t="str">
            <v>000000</v>
          </cell>
          <cell r="AG351" t="str">
            <v>190075</v>
          </cell>
          <cell r="AH351" t="str">
            <v>㈱東京デリカ</v>
          </cell>
          <cell r="AI351">
            <v>1</v>
          </cell>
          <cell r="AJ351" t="str">
            <v>支店</v>
          </cell>
          <cell r="AK351" t="str">
            <v>000000</v>
          </cell>
          <cell r="AM351" t="str">
            <v>000212</v>
          </cell>
          <cell r="AN351" t="str">
            <v>Bag Speciality</v>
          </cell>
          <cell r="AO351" t="str">
            <v>190075</v>
          </cell>
          <cell r="AP351" t="str">
            <v>㈱東京デリカ</v>
          </cell>
          <cell r="AQ351" t="str">
            <v>000000</v>
          </cell>
          <cell r="AS351" t="str">
            <v>000000</v>
          </cell>
          <cell r="AU351" t="str">
            <v>000000</v>
          </cell>
          <cell r="AW351" t="str">
            <v>000000</v>
          </cell>
          <cell r="AY351" t="str">
            <v>000000</v>
          </cell>
          <cell r="BA351" t="str">
            <v>000000</v>
          </cell>
          <cell r="BC351" t="str">
            <v>000000</v>
          </cell>
          <cell r="BE351" t="str">
            <v>000004</v>
          </cell>
          <cell r="BF351" t="str">
            <v>小松美喜</v>
          </cell>
          <cell r="BG351" t="str">
            <v>000000</v>
          </cell>
          <cell r="BI351" t="str">
            <v>000000</v>
          </cell>
          <cell r="BK351" t="str">
            <v>000000</v>
          </cell>
          <cell r="BM351" t="str">
            <v>000000</v>
          </cell>
          <cell r="BO351" t="str">
            <v>000000</v>
          </cell>
          <cell r="BQ351" t="str">
            <v>000000</v>
          </cell>
          <cell r="BS351" t="str">
            <v>000000</v>
          </cell>
          <cell r="BU351" t="str">
            <v>000000</v>
          </cell>
          <cell r="BW351" t="str">
            <v>000000</v>
          </cell>
          <cell r="BY351" t="str">
            <v>000000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I351">
            <v>0</v>
          </cell>
          <cell r="CK351">
            <v>0</v>
          </cell>
          <cell r="CM351">
            <v>0</v>
          </cell>
          <cell r="CO351">
            <v>0</v>
          </cell>
          <cell r="CQ351">
            <v>0</v>
          </cell>
          <cell r="CS351">
            <v>0</v>
          </cell>
          <cell r="CT351">
            <v>3</v>
          </cell>
          <cell r="CU351" t="str">
            <v>上代単価×掛率</v>
          </cell>
          <cell r="CV351">
            <v>55</v>
          </cell>
        </row>
        <row r="352">
          <cell r="A352" t="str">
            <v>202192</v>
          </cell>
          <cell r="B352" t="str">
            <v>株式会社 エンチョー</v>
          </cell>
          <cell r="C352" t="str">
            <v>SWEN三島店(383)</v>
          </cell>
          <cell r="D352" t="str">
            <v>SWEN三島店(383)</v>
          </cell>
          <cell r="F352" t="str">
            <v>411-0902</v>
          </cell>
          <cell r="G352" t="str">
            <v>静岡県駿東郡清水町玉川</v>
          </cell>
          <cell r="H352" t="str">
            <v>1月24日</v>
          </cell>
          <cell r="K352" t="str">
            <v>055-981-8520</v>
          </cell>
          <cell r="L352" t="str">
            <v>055-981-8522</v>
          </cell>
          <cell r="M352" t="str">
            <v>000000</v>
          </cell>
          <cell r="O352" t="str">
            <v>000217</v>
          </cell>
          <cell r="P352" t="str">
            <v>Outdoor select</v>
          </cell>
          <cell r="Q352" t="str">
            <v>110855</v>
          </cell>
          <cell r="R352" t="str">
            <v>エンチョー</v>
          </cell>
          <cell r="S352" t="str">
            <v>000000</v>
          </cell>
          <cell r="U352" t="str">
            <v>000000</v>
          </cell>
          <cell r="W352" t="str">
            <v>000000</v>
          </cell>
          <cell r="Y352" t="str">
            <v>000000</v>
          </cell>
          <cell r="AA352" t="str">
            <v>000000</v>
          </cell>
          <cell r="AC352" t="str">
            <v>000000</v>
          </cell>
          <cell r="AE352" t="str">
            <v>000000</v>
          </cell>
          <cell r="AG352" t="str">
            <v>110855</v>
          </cell>
          <cell r="AH352" t="str">
            <v>エンチョー</v>
          </cell>
          <cell r="AI352">
            <v>1</v>
          </cell>
          <cell r="AJ352" t="str">
            <v>支店</v>
          </cell>
          <cell r="AK352" t="str">
            <v>000000</v>
          </cell>
          <cell r="AM352" t="str">
            <v>000217</v>
          </cell>
          <cell r="AN352" t="str">
            <v>Outdoor select</v>
          </cell>
          <cell r="AO352" t="str">
            <v>110855</v>
          </cell>
          <cell r="AP352" t="str">
            <v>エンチョー</v>
          </cell>
          <cell r="AQ352" t="str">
            <v>000000</v>
          </cell>
          <cell r="AS352" t="str">
            <v>000000</v>
          </cell>
          <cell r="AU352" t="str">
            <v>000000</v>
          </cell>
          <cell r="AW352" t="str">
            <v>000000</v>
          </cell>
          <cell r="AY352" t="str">
            <v>000000</v>
          </cell>
          <cell r="BA352" t="str">
            <v>000000</v>
          </cell>
          <cell r="BC352" t="str">
            <v>000000</v>
          </cell>
          <cell r="BE352" t="str">
            <v>000056</v>
          </cell>
          <cell r="BF352" t="str">
            <v>五十嵐悠介</v>
          </cell>
          <cell r="BG352" t="str">
            <v>000000</v>
          </cell>
          <cell r="BI352" t="str">
            <v>000000</v>
          </cell>
          <cell r="BK352" t="str">
            <v>000000</v>
          </cell>
          <cell r="BM352" t="str">
            <v>000000</v>
          </cell>
          <cell r="BO352" t="str">
            <v>000000</v>
          </cell>
          <cell r="BQ352" t="str">
            <v>000000</v>
          </cell>
          <cell r="BS352" t="str">
            <v>000000</v>
          </cell>
          <cell r="BU352" t="str">
            <v>000000</v>
          </cell>
          <cell r="BW352" t="str">
            <v>000000</v>
          </cell>
          <cell r="BY352" t="str">
            <v>000000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I352">
            <v>0</v>
          </cell>
          <cell r="CK352">
            <v>0</v>
          </cell>
          <cell r="CM352">
            <v>0</v>
          </cell>
          <cell r="CO352">
            <v>0</v>
          </cell>
          <cell r="CQ352">
            <v>0</v>
          </cell>
          <cell r="CS352">
            <v>0</v>
          </cell>
          <cell r="CT352">
            <v>3</v>
          </cell>
          <cell r="CU352" t="str">
            <v>上代単価×掛率</v>
          </cell>
          <cell r="CV352">
            <v>60</v>
          </cell>
        </row>
        <row r="353">
          <cell r="A353" t="str">
            <v>202193</v>
          </cell>
          <cell r="B353" t="str">
            <v>株式会社 エンチョー</v>
          </cell>
          <cell r="C353" t="str">
            <v>SWEN清水店(384)</v>
          </cell>
          <cell r="D353" t="str">
            <v>SWEN清水店(384)</v>
          </cell>
          <cell r="F353" t="str">
            <v>424-0037</v>
          </cell>
          <cell r="G353" t="str">
            <v>静岡県静岡市</v>
          </cell>
          <cell r="H353" t="str">
            <v>清水区袖師町１４７１－４</v>
          </cell>
          <cell r="K353" t="str">
            <v>054-361-1581</v>
          </cell>
          <cell r="L353" t="str">
            <v>054-361-1582</v>
          </cell>
          <cell r="M353" t="str">
            <v>000000</v>
          </cell>
          <cell r="O353" t="str">
            <v>000217</v>
          </cell>
          <cell r="P353" t="str">
            <v>Outdoor select</v>
          </cell>
          <cell r="Q353" t="str">
            <v>110855</v>
          </cell>
          <cell r="R353" t="str">
            <v>エンチョー</v>
          </cell>
          <cell r="S353" t="str">
            <v>000000</v>
          </cell>
          <cell r="U353" t="str">
            <v>000000</v>
          </cell>
          <cell r="W353" t="str">
            <v>000000</v>
          </cell>
          <cell r="Y353" t="str">
            <v>000000</v>
          </cell>
          <cell r="AA353" t="str">
            <v>000000</v>
          </cell>
          <cell r="AC353" t="str">
            <v>000000</v>
          </cell>
          <cell r="AE353" t="str">
            <v>000000</v>
          </cell>
          <cell r="AG353" t="str">
            <v>110855</v>
          </cell>
          <cell r="AH353" t="str">
            <v>エンチョー</v>
          </cell>
          <cell r="AI353">
            <v>1</v>
          </cell>
          <cell r="AJ353" t="str">
            <v>支店</v>
          </cell>
          <cell r="AK353" t="str">
            <v>000000</v>
          </cell>
          <cell r="AM353" t="str">
            <v>000217</v>
          </cell>
          <cell r="AN353" t="str">
            <v>Outdoor select</v>
          </cell>
          <cell r="AO353" t="str">
            <v>110855</v>
          </cell>
          <cell r="AP353" t="str">
            <v>エンチョー</v>
          </cell>
          <cell r="AQ353" t="str">
            <v>000000</v>
          </cell>
          <cell r="AS353" t="str">
            <v>000000</v>
          </cell>
          <cell r="AU353" t="str">
            <v>000000</v>
          </cell>
          <cell r="AW353" t="str">
            <v>000000</v>
          </cell>
          <cell r="AY353" t="str">
            <v>000000</v>
          </cell>
          <cell r="BA353" t="str">
            <v>000000</v>
          </cell>
          <cell r="BC353" t="str">
            <v>000000</v>
          </cell>
          <cell r="BE353" t="str">
            <v>000056</v>
          </cell>
          <cell r="BF353" t="str">
            <v>五十嵐悠介</v>
          </cell>
          <cell r="BG353" t="str">
            <v>000000</v>
          </cell>
          <cell r="BI353" t="str">
            <v>000000</v>
          </cell>
          <cell r="BK353" t="str">
            <v>000000</v>
          </cell>
          <cell r="BM353" t="str">
            <v>000000</v>
          </cell>
          <cell r="BO353" t="str">
            <v>000000</v>
          </cell>
          <cell r="BQ353" t="str">
            <v>000000</v>
          </cell>
          <cell r="BS353" t="str">
            <v>000000</v>
          </cell>
          <cell r="BU353" t="str">
            <v>000000</v>
          </cell>
          <cell r="BW353" t="str">
            <v>000000</v>
          </cell>
          <cell r="BY353" t="str">
            <v>000000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I353">
            <v>0</v>
          </cell>
          <cell r="CK353">
            <v>0</v>
          </cell>
          <cell r="CM353">
            <v>0</v>
          </cell>
          <cell r="CO353">
            <v>0</v>
          </cell>
          <cell r="CQ353">
            <v>0</v>
          </cell>
          <cell r="CS353">
            <v>0</v>
          </cell>
          <cell r="CT353">
            <v>3</v>
          </cell>
          <cell r="CU353" t="str">
            <v>上代単価×掛率</v>
          </cell>
          <cell r="CV353">
            <v>60</v>
          </cell>
        </row>
        <row r="354">
          <cell r="A354" t="str">
            <v>202194</v>
          </cell>
          <cell r="B354" t="str">
            <v>株式会社 エンチョー</v>
          </cell>
          <cell r="C354" t="str">
            <v>SWEN浜松店(385)</v>
          </cell>
          <cell r="D354" t="str">
            <v>SWEN浜松店(385)</v>
          </cell>
          <cell r="F354" t="str">
            <v>435-0016</v>
          </cell>
          <cell r="G354" t="str">
            <v>静岡県浜松市</v>
          </cell>
          <cell r="H354" t="str">
            <v>東区和田町８８３－１</v>
          </cell>
          <cell r="K354" t="str">
            <v>053-411-5133</v>
          </cell>
          <cell r="L354" t="str">
            <v>053-411-5131</v>
          </cell>
          <cell r="M354" t="str">
            <v>000000</v>
          </cell>
          <cell r="O354" t="str">
            <v>000217</v>
          </cell>
          <cell r="P354" t="str">
            <v>Outdoor select</v>
          </cell>
          <cell r="Q354" t="str">
            <v>110855</v>
          </cell>
          <cell r="R354" t="str">
            <v>エンチョー</v>
          </cell>
          <cell r="S354" t="str">
            <v>000000</v>
          </cell>
          <cell r="U354" t="str">
            <v>000000</v>
          </cell>
          <cell r="W354" t="str">
            <v>000000</v>
          </cell>
          <cell r="Y354" t="str">
            <v>000000</v>
          </cell>
          <cell r="AA354" t="str">
            <v>000000</v>
          </cell>
          <cell r="AC354" t="str">
            <v>000000</v>
          </cell>
          <cell r="AE354" t="str">
            <v>000000</v>
          </cell>
          <cell r="AG354" t="str">
            <v>110855</v>
          </cell>
          <cell r="AH354" t="str">
            <v>エンチョー</v>
          </cell>
          <cell r="AI354">
            <v>1</v>
          </cell>
          <cell r="AJ354" t="str">
            <v>支店</v>
          </cell>
          <cell r="AK354" t="str">
            <v>000000</v>
          </cell>
          <cell r="AM354" t="str">
            <v>000217</v>
          </cell>
          <cell r="AN354" t="str">
            <v>Outdoor select</v>
          </cell>
          <cell r="AO354" t="str">
            <v>110855</v>
          </cell>
          <cell r="AP354" t="str">
            <v>エンチョー</v>
          </cell>
          <cell r="AQ354" t="str">
            <v>000000</v>
          </cell>
          <cell r="AS354" t="str">
            <v>000000</v>
          </cell>
          <cell r="AU354" t="str">
            <v>000000</v>
          </cell>
          <cell r="AW354" t="str">
            <v>000000</v>
          </cell>
          <cell r="AY354" t="str">
            <v>000000</v>
          </cell>
          <cell r="BA354" t="str">
            <v>000000</v>
          </cell>
          <cell r="BC354" t="str">
            <v>000000</v>
          </cell>
          <cell r="BE354" t="str">
            <v>000056</v>
          </cell>
          <cell r="BF354" t="str">
            <v>五十嵐悠介</v>
          </cell>
          <cell r="BG354" t="str">
            <v>000000</v>
          </cell>
          <cell r="BI354" t="str">
            <v>000000</v>
          </cell>
          <cell r="BK354" t="str">
            <v>000000</v>
          </cell>
          <cell r="BM354" t="str">
            <v>000000</v>
          </cell>
          <cell r="BO354" t="str">
            <v>000000</v>
          </cell>
          <cell r="BQ354" t="str">
            <v>000000</v>
          </cell>
          <cell r="BS354" t="str">
            <v>000000</v>
          </cell>
          <cell r="BU354" t="str">
            <v>000000</v>
          </cell>
          <cell r="BW354" t="str">
            <v>000000</v>
          </cell>
          <cell r="BY354" t="str">
            <v>000000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I354">
            <v>0</v>
          </cell>
          <cell r="CK354">
            <v>0</v>
          </cell>
          <cell r="CM354">
            <v>0</v>
          </cell>
          <cell r="CO354">
            <v>0</v>
          </cell>
          <cell r="CQ354">
            <v>0</v>
          </cell>
          <cell r="CS354">
            <v>0</v>
          </cell>
          <cell r="CT354">
            <v>3</v>
          </cell>
          <cell r="CU354" t="str">
            <v>上代単価×掛率</v>
          </cell>
          <cell r="CV354">
            <v>60</v>
          </cell>
        </row>
        <row r="355">
          <cell r="A355" t="str">
            <v>202195</v>
          </cell>
          <cell r="B355" t="str">
            <v>株式会社 エンチョー</v>
          </cell>
          <cell r="C355" t="str">
            <v>SWEN富士中央店(387)</v>
          </cell>
          <cell r="D355" t="str">
            <v>SWEN富士中央店(387)</v>
          </cell>
          <cell r="F355" t="str">
            <v>417-0052</v>
          </cell>
          <cell r="G355" t="str">
            <v>静岡県富士市</v>
          </cell>
          <cell r="H355" t="str">
            <v>中央町３－１３－７</v>
          </cell>
          <cell r="K355" t="str">
            <v>0545-55-2300</v>
          </cell>
          <cell r="L355" t="str">
            <v>0545-55-2301</v>
          </cell>
          <cell r="M355" t="str">
            <v>000000</v>
          </cell>
          <cell r="O355" t="str">
            <v>000217</v>
          </cell>
          <cell r="P355" t="str">
            <v>Outdoor select</v>
          </cell>
          <cell r="Q355" t="str">
            <v>110855</v>
          </cell>
          <cell r="R355" t="str">
            <v>エンチョー</v>
          </cell>
          <cell r="S355" t="str">
            <v>000000</v>
          </cell>
          <cell r="U355" t="str">
            <v>000000</v>
          </cell>
          <cell r="W355" t="str">
            <v>000000</v>
          </cell>
          <cell r="Y355" t="str">
            <v>000000</v>
          </cell>
          <cell r="AA355" t="str">
            <v>000000</v>
          </cell>
          <cell r="AC355" t="str">
            <v>000000</v>
          </cell>
          <cell r="AE355" t="str">
            <v>000000</v>
          </cell>
          <cell r="AG355" t="str">
            <v>110855</v>
          </cell>
          <cell r="AH355" t="str">
            <v>エンチョー</v>
          </cell>
          <cell r="AI355">
            <v>1</v>
          </cell>
          <cell r="AJ355" t="str">
            <v>支店</v>
          </cell>
          <cell r="AK355" t="str">
            <v>000000</v>
          </cell>
          <cell r="AM355" t="str">
            <v>000217</v>
          </cell>
          <cell r="AN355" t="str">
            <v>Outdoor select</v>
          </cell>
          <cell r="AO355" t="str">
            <v>110855</v>
          </cell>
          <cell r="AP355" t="str">
            <v>エンチョー</v>
          </cell>
          <cell r="AQ355" t="str">
            <v>000000</v>
          </cell>
          <cell r="AS355" t="str">
            <v>000000</v>
          </cell>
          <cell r="AU355" t="str">
            <v>000000</v>
          </cell>
          <cell r="AW355" t="str">
            <v>000000</v>
          </cell>
          <cell r="AY355" t="str">
            <v>000000</v>
          </cell>
          <cell r="BA355" t="str">
            <v>000000</v>
          </cell>
          <cell r="BC355" t="str">
            <v>000000</v>
          </cell>
          <cell r="BE355" t="str">
            <v>000056</v>
          </cell>
          <cell r="BF355" t="str">
            <v>五十嵐悠介</v>
          </cell>
          <cell r="BG355" t="str">
            <v>000000</v>
          </cell>
          <cell r="BI355" t="str">
            <v>000000</v>
          </cell>
          <cell r="BK355" t="str">
            <v>000000</v>
          </cell>
          <cell r="BM355" t="str">
            <v>000000</v>
          </cell>
          <cell r="BO355" t="str">
            <v>000000</v>
          </cell>
          <cell r="BQ355" t="str">
            <v>000000</v>
          </cell>
          <cell r="BS355" t="str">
            <v>000000</v>
          </cell>
          <cell r="BU355" t="str">
            <v>000000</v>
          </cell>
          <cell r="BW355" t="str">
            <v>000000</v>
          </cell>
          <cell r="BY355" t="str">
            <v>000000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I355">
            <v>0</v>
          </cell>
          <cell r="CK355">
            <v>0</v>
          </cell>
          <cell r="CM355">
            <v>0</v>
          </cell>
          <cell r="CO355">
            <v>0</v>
          </cell>
          <cell r="CQ355">
            <v>0</v>
          </cell>
          <cell r="CS355">
            <v>0</v>
          </cell>
          <cell r="CT355">
            <v>3</v>
          </cell>
          <cell r="CU355" t="str">
            <v>上代単価×掛率</v>
          </cell>
          <cell r="CV355">
            <v>60</v>
          </cell>
        </row>
        <row r="356">
          <cell r="A356" t="str">
            <v>202196</v>
          </cell>
          <cell r="B356" t="str">
            <v>株式会社 エンチョー</v>
          </cell>
          <cell r="C356" t="str">
            <v>SWEN袋井店(388)</v>
          </cell>
          <cell r="D356" t="str">
            <v>SWEN袋井店(388)</v>
          </cell>
          <cell r="F356" t="str">
            <v>437-0067</v>
          </cell>
          <cell r="G356" t="str">
            <v>静岡県袋井市</v>
          </cell>
          <cell r="H356" t="str">
            <v>天神町１－３－１</v>
          </cell>
          <cell r="K356" t="str">
            <v>0538-41-2155</v>
          </cell>
          <cell r="L356" t="str">
            <v>0538-41-2166</v>
          </cell>
          <cell r="M356" t="str">
            <v>000000</v>
          </cell>
          <cell r="O356" t="str">
            <v>000217</v>
          </cell>
          <cell r="P356" t="str">
            <v>Outdoor select</v>
          </cell>
          <cell r="Q356" t="str">
            <v>110855</v>
          </cell>
          <cell r="R356" t="str">
            <v>エンチョー</v>
          </cell>
          <cell r="S356" t="str">
            <v>000000</v>
          </cell>
          <cell r="U356" t="str">
            <v>000000</v>
          </cell>
          <cell r="W356" t="str">
            <v>000000</v>
          </cell>
          <cell r="Y356" t="str">
            <v>000000</v>
          </cell>
          <cell r="AA356" t="str">
            <v>000000</v>
          </cell>
          <cell r="AC356" t="str">
            <v>000000</v>
          </cell>
          <cell r="AE356" t="str">
            <v>000000</v>
          </cell>
          <cell r="AG356" t="str">
            <v>110855</v>
          </cell>
          <cell r="AH356" t="str">
            <v>エンチョー</v>
          </cell>
          <cell r="AI356">
            <v>1</v>
          </cell>
          <cell r="AJ356" t="str">
            <v>支店</v>
          </cell>
          <cell r="AK356" t="str">
            <v>000000</v>
          </cell>
          <cell r="AM356" t="str">
            <v>000217</v>
          </cell>
          <cell r="AN356" t="str">
            <v>Outdoor select</v>
          </cell>
          <cell r="AO356" t="str">
            <v>110855</v>
          </cell>
          <cell r="AP356" t="str">
            <v>エンチョー</v>
          </cell>
          <cell r="AQ356" t="str">
            <v>000000</v>
          </cell>
          <cell r="AS356" t="str">
            <v>000000</v>
          </cell>
          <cell r="AU356" t="str">
            <v>000000</v>
          </cell>
          <cell r="AW356" t="str">
            <v>000000</v>
          </cell>
          <cell r="AY356" t="str">
            <v>000000</v>
          </cell>
          <cell r="BA356" t="str">
            <v>000000</v>
          </cell>
          <cell r="BC356" t="str">
            <v>000000</v>
          </cell>
          <cell r="BE356" t="str">
            <v>000056</v>
          </cell>
          <cell r="BF356" t="str">
            <v>五十嵐悠介</v>
          </cell>
          <cell r="BG356" t="str">
            <v>000000</v>
          </cell>
          <cell r="BI356" t="str">
            <v>000000</v>
          </cell>
          <cell r="BK356" t="str">
            <v>000000</v>
          </cell>
          <cell r="BM356" t="str">
            <v>000000</v>
          </cell>
          <cell r="BO356" t="str">
            <v>000000</v>
          </cell>
          <cell r="BQ356" t="str">
            <v>000000</v>
          </cell>
          <cell r="BS356" t="str">
            <v>000000</v>
          </cell>
          <cell r="BU356" t="str">
            <v>000000</v>
          </cell>
          <cell r="BW356" t="str">
            <v>000000</v>
          </cell>
          <cell r="BY356" t="str">
            <v>000000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I356">
            <v>0</v>
          </cell>
          <cell r="CK356">
            <v>0</v>
          </cell>
          <cell r="CM356">
            <v>0</v>
          </cell>
          <cell r="CO356">
            <v>0</v>
          </cell>
          <cell r="CQ356">
            <v>0</v>
          </cell>
          <cell r="CS356">
            <v>0</v>
          </cell>
          <cell r="CT356">
            <v>3</v>
          </cell>
          <cell r="CU356" t="str">
            <v>上代単価×掛率</v>
          </cell>
          <cell r="CV356">
            <v>60</v>
          </cell>
        </row>
        <row r="357">
          <cell r="A357" t="str">
            <v>202197</v>
          </cell>
          <cell r="B357" t="str">
            <v>株式会社 エンチョー</v>
          </cell>
          <cell r="C357" t="str">
            <v>SWEN名古屋店(389)</v>
          </cell>
          <cell r="D357" t="str">
            <v>SWEN名古屋店(389)</v>
          </cell>
          <cell r="F357" t="str">
            <v>480-0288</v>
          </cell>
          <cell r="G357" t="str">
            <v>愛知県西春日井郡</v>
          </cell>
          <cell r="H357" t="str">
            <v>豊山町豊場林先１－８</v>
          </cell>
          <cell r="I357" t="str">
            <v>エアポートウォーク名古屋店３Ｆ</v>
          </cell>
          <cell r="K357" t="str">
            <v>0568-39-3443</v>
          </cell>
          <cell r="L357" t="str">
            <v>0568-39-3444</v>
          </cell>
          <cell r="M357" t="str">
            <v>000000</v>
          </cell>
          <cell r="O357" t="str">
            <v>000217</v>
          </cell>
          <cell r="P357" t="str">
            <v>Outdoor select</v>
          </cell>
          <cell r="Q357" t="str">
            <v>110855</v>
          </cell>
          <cell r="R357" t="str">
            <v>エンチョー</v>
          </cell>
          <cell r="S357" t="str">
            <v>000000</v>
          </cell>
          <cell r="U357" t="str">
            <v>000000</v>
          </cell>
          <cell r="W357" t="str">
            <v>000000</v>
          </cell>
          <cell r="Y357" t="str">
            <v>000000</v>
          </cell>
          <cell r="AA357" t="str">
            <v>000000</v>
          </cell>
          <cell r="AC357" t="str">
            <v>000000</v>
          </cell>
          <cell r="AE357" t="str">
            <v>000000</v>
          </cell>
          <cell r="AG357" t="str">
            <v>110855</v>
          </cell>
          <cell r="AH357" t="str">
            <v>エンチョー</v>
          </cell>
          <cell r="AI357">
            <v>1</v>
          </cell>
          <cell r="AJ357" t="str">
            <v>支店</v>
          </cell>
          <cell r="AK357" t="str">
            <v>000000</v>
          </cell>
          <cell r="AM357" t="str">
            <v>000217</v>
          </cell>
          <cell r="AN357" t="str">
            <v>Outdoor select</v>
          </cell>
          <cell r="AO357" t="str">
            <v>110855</v>
          </cell>
          <cell r="AP357" t="str">
            <v>エンチョー</v>
          </cell>
          <cell r="AQ357" t="str">
            <v>000000</v>
          </cell>
          <cell r="AS357" t="str">
            <v>000000</v>
          </cell>
          <cell r="AU357" t="str">
            <v>000000</v>
          </cell>
          <cell r="AW357" t="str">
            <v>000000</v>
          </cell>
          <cell r="AY357" t="str">
            <v>000000</v>
          </cell>
          <cell r="BA357" t="str">
            <v>000000</v>
          </cell>
          <cell r="BC357" t="str">
            <v>000000</v>
          </cell>
          <cell r="BE357" t="str">
            <v>000056</v>
          </cell>
          <cell r="BF357" t="str">
            <v>五十嵐悠介</v>
          </cell>
          <cell r="BG357" t="str">
            <v>000000</v>
          </cell>
          <cell r="BI357" t="str">
            <v>000000</v>
          </cell>
          <cell r="BK357" t="str">
            <v>000000</v>
          </cell>
          <cell r="BM357" t="str">
            <v>000000</v>
          </cell>
          <cell r="BO357" t="str">
            <v>000000</v>
          </cell>
          <cell r="BQ357" t="str">
            <v>000000</v>
          </cell>
          <cell r="BS357" t="str">
            <v>000000</v>
          </cell>
          <cell r="BU357" t="str">
            <v>000000</v>
          </cell>
          <cell r="BW357" t="str">
            <v>000000</v>
          </cell>
          <cell r="BY357" t="str">
            <v>000000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I357">
            <v>0</v>
          </cell>
          <cell r="CK357">
            <v>0</v>
          </cell>
          <cell r="CM357">
            <v>0</v>
          </cell>
          <cell r="CO357">
            <v>0</v>
          </cell>
          <cell r="CQ357">
            <v>0</v>
          </cell>
          <cell r="CS357">
            <v>0</v>
          </cell>
          <cell r="CT357">
            <v>3</v>
          </cell>
          <cell r="CU357" t="str">
            <v>上代単価×掛率</v>
          </cell>
          <cell r="CV357">
            <v>60</v>
          </cell>
        </row>
        <row r="358">
          <cell r="A358" t="str">
            <v>202198</v>
          </cell>
          <cell r="B358" t="str">
            <v>株式会社 エンチョー</v>
          </cell>
          <cell r="C358" t="str">
            <v>SWENﾋﾙｽﾞ徳重店(391)</v>
          </cell>
          <cell r="D358" t="str">
            <v>SWENﾋﾙｽﾞ徳重店(391)</v>
          </cell>
          <cell r="F358" t="str">
            <v>458-0852</v>
          </cell>
          <cell r="G358" t="str">
            <v>愛知県名古屋市緑区元徳重１丁目</v>
          </cell>
          <cell r="H358" t="str">
            <v>５０５番地ヒルズウォーク徳重</v>
          </cell>
          <cell r="I358" t="str">
            <v>ガーデンズ２F</v>
          </cell>
          <cell r="K358" t="str">
            <v>052-879-6810</v>
          </cell>
          <cell r="L358" t="str">
            <v>052-879-6811</v>
          </cell>
          <cell r="M358" t="str">
            <v>000000</v>
          </cell>
          <cell r="O358" t="str">
            <v>000217</v>
          </cell>
          <cell r="P358" t="str">
            <v>Outdoor select</v>
          </cell>
          <cell r="Q358" t="str">
            <v>110855</v>
          </cell>
          <cell r="R358" t="str">
            <v>エンチョー</v>
          </cell>
          <cell r="S358" t="str">
            <v>000000</v>
          </cell>
          <cell r="U358" t="str">
            <v>000000</v>
          </cell>
          <cell r="W358" t="str">
            <v>000000</v>
          </cell>
          <cell r="Y358" t="str">
            <v>000000</v>
          </cell>
          <cell r="AA358" t="str">
            <v>000000</v>
          </cell>
          <cell r="AC358" t="str">
            <v>000000</v>
          </cell>
          <cell r="AE358" t="str">
            <v>000000</v>
          </cell>
          <cell r="AG358" t="str">
            <v>110855</v>
          </cell>
          <cell r="AH358" t="str">
            <v>エンチョー</v>
          </cell>
          <cell r="AI358">
            <v>1</v>
          </cell>
          <cell r="AJ358" t="str">
            <v>支店</v>
          </cell>
          <cell r="AK358" t="str">
            <v>000000</v>
          </cell>
          <cell r="AM358" t="str">
            <v>000217</v>
          </cell>
          <cell r="AN358" t="str">
            <v>Outdoor select</v>
          </cell>
          <cell r="AO358" t="str">
            <v>110855</v>
          </cell>
          <cell r="AP358" t="str">
            <v>エンチョー</v>
          </cell>
          <cell r="AQ358" t="str">
            <v>000000</v>
          </cell>
          <cell r="AS358" t="str">
            <v>000000</v>
          </cell>
          <cell r="AU358" t="str">
            <v>000000</v>
          </cell>
          <cell r="AW358" t="str">
            <v>000000</v>
          </cell>
          <cell r="AY358" t="str">
            <v>000000</v>
          </cell>
          <cell r="BA358" t="str">
            <v>000000</v>
          </cell>
          <cell r="BC358" t="str">
            <v>000000</v>
          </cell>
          <cell r="BE358" t="str">
            <v>000056</v>
          </cell>
          <cell r="BF358" t="str">
            <v>五十嵐悠介</v>
          </cell>
          <cell r="BG358" t="str">
            <v>000000</v>
          </cell>
          <cell r="BI358" t="str">
            <v>000000</v>
          </cell>
          <cell r="BK358" t="str">
            <v>000000</v>
          </cell>
          <cell r="BM358" t="str">
            <v>000000</v>
          </cell>
          <cell r="BO358" t="str">
            <v>000000</v>
          </cell>
          <cell r="BQ358" t="str">
            <v>000000</v>
          </cell>
          <cell r="BS358" t="str">
            <v>000000</v>
          </cell>
          <cell r="BU358" t="str">
            <v>000000</v>
          </cell>
          <cell r="BW358" t="str">
            <v>000000</v>
          </cell>
          <cell r="BY358" t="str">
            <v>000000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I358">
            <v>0</v>
          </cell>
          <cell r="CK358">
            <v>0</v>
          </cell>
          <cell r="CM358">
            <v>0</v>
          </cell>
          <cell r="CO358">
            <v>0</v>
          </cell>
          <cell r="CQ358">
            <v>0</v>
          </cell>
          <cell r="CS358">
            <v>0</v>
          </cell>
          <cell r="CT358">
            <v>3</v>
          </cell>
          <cell r="CU358" t="str">
            <v>上代単価×掛率</v>
          </cell>
          <cell r="CV358">
            <v>60</v>
          </cell>
        </row>
        <row r="359">
          <cell r="A359" t="str">
            <v>202199</v>
          </cell>
          <cell r="B359" t="str">
            <v>株式会社 エンチョー</v>
          </cell>
          <cell r="C359" t="str">
            <v>SWENﾗｸﾞｰﾅ蒲郡店(393)</v>
          </cell>
          <cell r="D359" t="str">
            <v>SWENﾗｸﾞｰﾅ蒲郡店(393)</v>
          </cell>
          <cell r="F359" t="str">
            <v>443-0014</v>
          </cell>
          <cell r="G359" t="str">
            <v>愛知県蒲郡市海陽町２－２</v>
          </cell>
          <cell r="H359" t="str">
            <v>ラグーナ蒲郡</v>
          </cell>
          <cell r="I359" t="str">
            <v>フェスティバルマーケット内１Ｆ</v>
          </cell>
          <cell r="K359" t="str">
            <v>0533-58-2202</v>
          </cell>
          <cell r="L359" t="str">
            <v>0533-58-2203</v>
          </cell>
          <cell r="M359" t="str">
            <v>000000</v>
          </cell>
          <cell r="O359" t="str">
            <v>000217</v>
          </cell>
          <cell r="P359" t="str">
            <v>Outdoor select</v>
          </cell>
          <cell r="Q359" t="str">
            <v>110855</v>
          </cell>
          <cell r="R359" t="str">
            <v>エンチョー</v>
          </cell>
          <cell r="S359" t="str">
            <v>000000</v>
          </cell>
          <cell r="U359" t="str">
            <v>000000</v>
          </cell>
          <cell r="W359" t="str">
            <v>000000</v>
          </cell>
          <cell r="Y359" t="str">
            <v>000000</v>
          </cell>
          <cell r="AA359" t="str">
            <v>000000</v>
          </cell>
          <cell r="AC359" t="str">
            <v>000000</v>
          </cell>
          <cell r="AE359" t="str">
            <v>000000</v>
          </cell>
          <cell r="AG359" t="str">
            <v>110855</v>
          </cell>
          <cell r="AH359" t="str">
            <v>エンチョー</v>
          </cell>
          <cell r="AI359">
            <v>1</v>
          </cell>
          <cell r="AJ359" t="str">
            <v>支店</v>
          </cell>
          <cell r="AK359" t="str">
            <v>000000</v>
          </cell>
          <cell r="AM359" t="str">
            <v>000217</v>
          </cell>
          <cell r="AN359" t="str">
            <v>Outdoor select</v>
          </cell>
          <cell r="AO359" t="str">
            <v>110855</v>
          </cell>
          <cell r="AP359" t="str">
            <v>エンチョー</v>
          </cell>
          <cell r="AQ359" t="str">
            <v>000000</v>
          </cell>
          <cell r="AS359" t="str">
            <v>000000</v>
          </cell>
          <cell r="AU359" t="str">
            <v>000000</v>
          </cell>
          <cell r="AW359" t="str">
            <v>000000</v>
          </cell>
          <cell r="AY359" t="str">
            <v>000000</v>
          </cell>
          <cell r="BA359" t="str">
            <v>000000</v>
          </cell>
          <cell r="BC359" t="str">
            <v>000000</v>
          </cell>
          <cell r="BE359" t="str">
            <v>000056</v>
          </cell>
          <cell r="BF359" t="str">
            <v>五十嵐悠介</v>
          </cell>
          <cell r="BG359" t="str">
            <v>000000</v>
          </cell>
          <cell r="BI359" t="str">
            <v>000000</v>
          </cell>
          <cell r="BK359" t="str">
            <v>000000</v>
          </cell>
          <cell r="BM359" t="str">
            <v>000000</v>
          </cell>
          <cell r="BO359" t="str">
            <v>000000</v>
          </cell>
          <cell r="BQ359" t="str">
            <v>000000</v>
          </cell>
          <cell r="BS359" t="str">
            <v>000000</v>
          </cell>
          <cell r="BU359" t="str">
            <v>000000</v>
          </cell>
          <cell r="BW359" t="str">
            <v>000000</v>
          </cell>
          <cell r="BY359" t="str">
            <v>000000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I359">
            <v>0</v>
          </cell>
          <cell r="CK359">
            <v>0</v>
          </cell>
          <cell r="CM359">
            <v>0</v>
          </cell>
          <cell r="CO359">
            <v>0</v>
          </cell>
          <cell r="CQ359">
            <v>0</v>
          </cell>
          <cell r="CS359">
            <v>0</v>
          </cell>
          <cell r="CT359">
            <v>3</v>
          </cell>
          <cell r="CU359" t="str">
            <v>上代単価×掛率</v>
          </cell>
          <cell r="CV359">
            <v>60</v>
          </cell>
        </row>
        <row r="360">
          <cell r="A360" t="str">
            <v>202200</v>
          </cell>
          <cell r="B360" t="str">
            <v>株式会社 エンチョー</v>
          </cell>
          <cell r="C360" t="str">
            <v>ﾅﾃﾞｨｱﾊﾟｰｸ栄町(394)</v>
          </cell>
          <cell r="D360" t="str">
            <v>ﾅﾃﾞｨｱﾊﾟｰｸ栄町(394)</v>
          </cell>
          <cell r="F360" t="str">
            <v>460-0008</v>
          </cell>
          <cell r="G360" t="str">
            <v>愛知県名古屋市中区栄３－１８</v>
          </cell>
          <cell r="H360" t="str">
            <v>－１ナディアパーク</v>
          </cell>
          <cell r="I360" t="str">
            <v>クレアーレデザインセンターＢ</v>
          </cell>
          <cell r="K360" t="str">
            <v>052-249-8207</v>
          </cell>
          <cell r="L360" t="str">
            <v>052-249-8208</v>
          </cell>
          <cell r="M360" t="str">
            <v>000000</v>
          </cell>
          <cell r="O360" t="str">
            <v>000217</v>
          </cell>
          <cell r="P360" t="str">
            <v>Outdoor select</v>
          </cell>
          <cell r="Q360" t="str">
            <v>110855</v>
          </cell>
          <cell r="R360" t="str">
            <v>エンチョー</v>
          </cell>
          <cell r="S360" t="str">
            <v>000000</v>
          </cell>
          <cell r="U360" t="str">
            <v>000000</v>
          </cell>
          <cell r="W360" t="str">
            <v>000000</v>
          </cell>
          <cell r="Y360" t="str">
            <v>000000</v>
          </cell>
          <cell r="AA360" t="str">
            <v>000000</v>
          </cell>
          <cell r="AC360" t="str">
            <v>000000</v>
          </cell>
          <cell r="AE360" t="str">
            <v>000000</v>
          </cell>
          <cell r="AG360" t="str">
            <v>110855</v>
          </cell>
          <cell r="AH360" t="str">
            <v>エンチョー</v>
          </cell>
          <cell r="AI360">
            <v>1</v>
          </cell>
          <cell r="AJ360" t="str">
            <v>支店</v>
          </cell>
          <cell r="AK360" t="str">
            <v>000000</v>
          </cell>
          <cell r="AM360" t="str">
            <v>000217</v>
          </cell>
          <cell r="AN360" t="str">
            <v>Outdoor select</v>
          </cell>
          <cell r="AO360" t="str">
            <v>110855</v>
          </cell>
          <cell r="AP360" t="str">
            <v>エンチョー</v>
          </cell>
          <cell r="AQ360" t="str">
            <v>000000</v>
          </cell>
          <cell r="AS360" t="str">
            <v>000000</v>
          </cell>
          <cell r="AU360" t="str">
            <v>000000</v>
          </cell>
          <cell r="AW360" t="str">
            <v>000000</v>
          </cell>
          <cell r="AY360" t="str">
            <v>000000</v>
          </cell>
          <cell r="BA360" t="str">
            <v>000000</v>
          </cell>
          <cell r="BC360" t="str">
            <v>000000</v>
          </cell>
          <cell r="BE360" t="str">
            <v>000056</v>
          </cell>
          <cell r="BF360" t="str">
            <v>五十嵐悠介</v>
          </cell>
          <cell r="BG360" t="str">
            <v>000000</v>
          </cell>
          <cell r="BI360" t="str">
            <v>000000</v>
          </cell>
          <cell r="BK360" t="str">
            <v>000000</v>
          </cell>
          <cell r="BM360" t="str">
            <v>000000</v>
          </cell>
          <cell r="BO360" t="str">
            <v>000000</v>
          </cell>
          <cell r="BQ360" t="str">
            <v>000000</v>
          </cell>
          <cell r="BS360" t="str">
            <v>000000</v>
          </cell>
          <cell r="BU360" t="str">
            <v>000000</v>
          </cell>
          <cell r="BW360" t="str">
            <v>000000</v>
          </cell>
          <cell r="BY360" t="str">
            <v>000000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I360">
            <v>0</v>
          </cell>
          <cell r="CK360">
            <v>0</v>
          </cell>
          <cell r="CM360">
            <v>0</v>
          </cell>
          <cell r="CO360">
            <v>0</v>
          </cell>
          <cell r="CQ360">
            <v>0</v>
          </cell>
          <cell r="CS360">
            <v>0</v>
          </cell>
          <cell r="CT360">
            <v>3</v>
          </cell>
          <cell r="CU360" t="str">
            <v>上代単価×掛率</v>
          </cell>
          <cell r="CV360">
            <v>60</v>
          </cell>
        </row>
        <row r="361">
          <cell r="A361" t="str">
            <v>202201</v>
          </cell>
          <cell r="B361" t="str">
            <v>株式会社 エンチョー</v>
          </cell>
          <cell r="C361" t="str">
            <v>SWEN浜松市野店(401)</v>
          </cell>
          <cell r="D361" t="str">
            <v>SWEN浜松市野店(401)</v>
          </cell>
          <cell r="F361" t="str">
            <v>435-0052</v>
          </cell>
          <cell r="G361" t="str">
            <v>静岡県浜松市東区天王町字諏訪</v>
          </cell>
          <cell r="H361" t="str">
            <v>81-3</v>
          </cell>
          <cell r="I361" t="str">
            <v>イオンモール浜松市野１Ｆ</v>
          </cell>
          <cell r="K361" t="str">
            <v>053-411-3383</v>
          </cell>
          <cell r="L361" t="str">
            <v>053-411-3387</v>
          </cell>
          <cell r="M361" t="str">
            <v>000000</v>
          </cell>
          <cell r="O361" t="str">
            <v>000217</v>
          </cell>
          <cell r="P361" t="str">
            <v>Outdoor select</v>
          </cell>
          <cell r="Q361" t="str">
            <v>110855</v>
          </cell>
          <cell r="R361" t="str">
            <v>エンチョー</v>
          </cell>
          <cell r="S361" t="str">
            <v>000000</v>
          </cell>
          <cell r="U361" t="str">
            <v>000000</v>
          </cell>
          <cell r="W361" t="str">
            <v>000000</v>
          </cell>
          <cell r="Y361" t="str">
            <v>000000</v>
          </cell>
          <cell r="AA361" t="str">
            <v>000000</v>
          </cell>
          <cell r="AC361" t="str">
            <v>000000</v>
          </cell>
          <cell r="AE361" t="str">
            <v>000000</v>
          </cell>
          <cell r="AG361" t="str">
            <v>110855</v>
          </cell>
          <cell r="AH361" t="str">
            <v>エンチョー</v>
          </cell>
          <cell r="AI361">
            <v>1</v>
          </cell>
          <cell r="AJ361" t="str">
            <v>支店</v>
          </cell>
          <cell r="AK361" t="str">
            <v>000000</v>
          </cell>
          <cell r="AM361" t="str">
            <v>000217</v>
          </cell>
          <cell r="AN361" t="str">
            <v>Outdoor select</v>
          </cell>
          <cell r="AO361" t="str">
            <v>110855</v>
          </cell>
          <cell r="AP361" t="str">
            <v>エンチョー</v>
          </cell>
          <cell r="AQ361" t="str">
            <v>000000</v>
          </cell>
          <cell r="AS361" t="str">
            <v>000000</v>
          </cell>
          <cell r="AU361" t="str">
            <v>000000</v>
          </cell>
          <cell r="AW361" t="str">
            <v>000000</v>
          </cell>
          <cell r="AY361" t="str">
            <v>000000</v>
          </cell>
          <cell r="BA361" t="str">
            <v>000000</v>
          </cell>
          <cell r="BC361" t="str">
            <v>000000</v>
          </cell>
          <cell r="BE361" t="str">
            <v>000056</v>
          </cell>
          <cell r="BF361" t="str">
            <v>五十嵐悠介</v>
          </cell>
          <cell r="BG361" t="str">
            <v>000000</v>
          </cell>
          <cell r="BI361" t="str">
            <v>000000</v>
          </cell>
          <cell r="BK361" t="str">
            <v>000000</v>
          </cell>
          <cell r="BM361" t="str">
            <v>000000</v>
          </cell>
          <cell r="BO361" t="str">
            <v>000000</v>
          </cell>
          <cell r="BQ361" t="str">
            <v>000000</v>
          </cell>
          <cell r="BS361" t="str">
            <v>000000</v>
          </cell>
          <cell r="BU361" t="str">
            <v>000000</v>
          </cell>
          <cell r="BW361" t="str">
            <v>000000</v>
          </cell>
          <cell r="BY361" t="str">
            <v>000000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I361">
            <v>0</v>
          </cell>
          <cell r="CK361">
            <v>0</v>
          </cell>
          <cell r="CM361">
            <v>0</v>
          </cell>
          <cell r="CO361">
            <v>0</v>
          </cell>
          <cell r="CQ361">
            <v>0</v>
          </cell>
          <cell r="CS361">
            <v>0</v>
          </cell>
          <cell r="CT361">
            <v>3</v>
          </cell>
          <cell r="CU361" t="str">
            <v>上代単価×掛率</v>
          </cell>
          <cell r="CV361">
            <v>60</v>
          </cell>
        </row>
        <row r="362">
          <cell r="A362" t="str">
            <v>202202</v>
          </cell>
          <cell r="B362" t="str">
            <v>株式会社 エンチョー</v>
          </cell>
          <cell r="C362" t="str">
            <v>ｲｵﾝ富士宮店(403)</v>
          </cell>
          <cell r="D362" t="str">
            <v>ｲｵﾝ富士宮店(403)</v>
          </cell>
          <cell r="F362" t="str">
            <v>418-0032</v>
          </cell>
          <cell r="G362" t="str">
            <v>静岡県富士宮市浅間町１－８</v>
          </cell>
          <cell r="H362" t="str">
            <v>イオン富士宮ＳＣ内２Ｆ</v>
          </cell>
          <cell r="K362" t="str">
            <v>0544-28-2700</v>
          </cell>
          <cell r="L362" t="str">
            <v>0544-28-2701</v>
          </cell>
          <cell r="M362" t="str">
            <v>000000</v>
          </cell>
          <cell r="O362" t="str">
            <v>000217</v>
          </cell>
          <cell r="P362" t="str">
            <v>Outdoor select</v>
          </cell>
          <cell r="Q362" t="str">
            <v>110855</v>
          </cell>
          <cell r="R362" t="str">
            <v>エンチョー</v>
          </cell>
          <cell r="S362" t="str">
            <v>000000</v>
          </cell>
          <cell r="U362" t="str">
            <v>000000</v>
          </cell>
          <cell r="W362" t="str">
            <v>000000</v>
          </cell>
          <cell r="Y362" t="str">
            <v>000000</v>
          </cell>
          <cell r="AA362" t="str">
            <v>000000</v>
          </cell>
          <cell r="AC362" t="str">
            <v>000000</v>
          </cell>
          <cell r="AE362" t="str">
            <v>000000</v>
          </cell>
          <cell r="AG362" t="str">
            <v>110855</v>
          </cell>
          <cell r="AH362" t="str">
            <v>エンチョー</v>
          </cell>
          <cell r="AI362">
            <v>1</v>
          </cell>
          <cell r="AJ362" t="str">
            <v>支店</v>
          </cell>
          <cell r="AK362" t="str">
            <v>000000</v>
          </cell>
          <cell r="AM362" t="str">
            <v>000217</v>
          </cell>
          <cell r="AN362" t="str">
            <v>Outdoor select</v>
          </cell>
          <cell r="AO362" t="str">
            <v>110855</v>
          </cell>
          <cell r="AP362" t="str">
            <v>エンチョー</v>
          </cell>
          <cell r="AQ362" t="str">
            <v>000000</v>
          </cell>
          <cell r="AS362" t="str">
            <v>000000</v>
          </cell>
          <cell r="AU362" t="str">
            <v>000000</v>
          </cell>
          <cell r="AW362" t="str">
            <v>000000</v>
          </cell>
          <cell r="AY362" t="str">
            <v>000000</v>
          </cell>
          <cell r="BA362" t="str">
            <v>000000</v>
          </cell>
          <cell r="BC362" t="str">
            <v>000000</v>
          </cell>
          <cell r="BE362" t="str">
            <v>000056</v>
          </cell>
          <cell r="BF362" t="str">
            <v>五十嵐悠介</v>
          </cell>
          <cell r="BG362" t="str">
            <v>000000</v>
          </cell>
          <cell r="BI362" t="str">
            <v>000000</v>
          </cell>
          <cell r="BK362" t="str">
            <v>000000</v>
          </cell>
          <cell r="BM362" t="str">
            <v>000000</v>
          </cell>
          <cell r="BO362" t="str">
            <v>000000</v>
          </cell>
          <cell r="BQ362" t="str">
            <v>000000</v>
          </cell>
          <cell r="BS362" t="str">
            <v>000000</v>
          </cell>
          <cell r="BU362" t="str">
            <v>000000</v>
          </cell>
          <cell r="BW362" t="str">
            <v>000000</v>
          </cell>
          <cell r="BY362" t="str">
            <v>000000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I362">
            <v>0</v>
          </cell>
          <cell r="CK362">
            <v>0</v>
          </cell>
          <cell r="CM362">
            <v>0</v>
          </cell>
          <cell r="CO362">
            <v>0</v>
          </cell>
          <cell r="CQ362">
            <v>0</v>
          </cell>
          <cell r="CS362">
            <v>0</v>
          </cell>
          <cell r="CT362">
            <v>3</v>
          </cell>
          <cell r="CU362" t="str">
            <v>上代単価×掛率</v>
          </cell>
          <cell r="CV362">
            <v>60</v>
          </cell>
        </row>
        <row r="363">
          <cell r="A363" t="str">
            <v>202203</v>
          </cell>
          <cell r="B363" t="str">
            <v>株式会社 エンチョー</v>
          </cell>
          <cell r="C363" t="str">
            <v>SWEN島田店(406)</v>
          </cell>
          <cell r="D363" t="str">
            <v>SWEN島田店(406)</v>
          </cell>
          <cell r="F363" t="str">
            <v>427-0016</v>
          </cell>
          <cell r="G363" t="str">
            <v>静岡県島田市宝来町８－６</v>
          </cell>
          <cell r="K363" t="str">
            <v>0547-36-5551</v>
          </cell>
          <cell r="L363" t="str">
            <v>0547-36-5552</v>
          </cell>
          <cell r="M363" t="str">
            <v>000000</v>
          </cell>
          <cell r="O363" t="str">
            <v>000217</v>
          </cell>
          <cell r="P363" t="str">
            <v>Outdoor select</v>
          </cell>
          <cell r="Q363" t="str">
            <v>110855</v>
          </cell>
          <cell r="R363" t="str">
            <v>エンチョー</v>
          </cell>
          <cell r="S363" t="str">
            <v>000000</v>
          </cell>
          <cell r="U363" t="str">
            <v>000000</v>
          </cell>
          <cell r="W363" t="str">
            <v>000000</v>
          </cell>
          <cell r="Y363" t="str">
            <v>000000</v>
          </cell>
          <cell r="AA363" t="str">
            <v>000000</v>
          </cell>
          <cell r="AC363" t="str">
            <v>000000</v>
          </cell>
          <cell r="AE363" t="str">
            <v>000000</v>
          </cell>
          <cell r="AG363" t="str">
            <v>110855</v>
          </cell>
          <cell r="AH363" t="str">
            <v>エンチョー</v>
          </cell>
          <cell r="AI363">
            <v>1</v>
          </cell>
          <cell r="AJ363" t="str">
            <v>支店</v>
          </cell>
          <cell r="AK363" t="str">
            <v>000000</v>
          </cell>
          <cell r="AM363" t="str">
            <v>000217</v>
          </cell>
          <cell r="AN363" t="str">
            <v>Outdoor select</v>
          </cell>
          <cell r="AO363" t="str">
            <v>110855</v>
          </cell>
          <cell r="AP363" t="str">
            <v>エンチョー</v>
          </cell>
          <cell r="AQ363" t="str">
            <v>000000</v>
          </cell>
          <cell r="AS363" t="str">
            <v>000000</v>
          </cell>
          <cell r="AU363" t="str">
            <v>000000</v>
          </cell>
          <cell r="AW363" t="str">
            <v>000000</v>
          </cell>
          <cell r="AY363" t="str">
            <v>000000</v>
          </cell>
          <cell r="BA363" t="str">
            <v>000000</v>
          </cell>
          <cell r="BC363" t="str">
            <v>000000</v>
          </cell>
          <cell r="BE363" t="str">
            <v>000056</v>
          </cell>
          <cell r="BF363" t="str">
            <v>五十嵐悠介</v>
          </cell>
          <cell r="BG363" t="str">
            <v>000000</v>
          </cell>
          <cell r="BI363" t="str">
            <v>000000</v>
          </cell>
          <cell r="BK363" t="str">
            <v>000000</v>
          </cell>
          <cell r="BM363" t="str">
            <v>000000</v>
          </cell>
          <cell r="BO363" t="str">
            <v>000000</v>
          </cell>
          <cell r="BQ363" t="str">
            <v>000000</v>
          </cell>
          <cell r="BS363" t="str">
            <v>000000</v>
          </cell>
          <cell r="BU363" t="str">
            <v>000000</v>
          </cell>
          <cell r="BW363" t="str">
            <v>000000</v>
          </cell>
          <cell r="BY363" t="str">
            <v>000000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I363">
            <v>0</v>
          </cell>
          <cell r="CK363">
            <v>0</v>
          </cell>
          <cell r="CM363">
            <v>0</v>
          </cell>
          <cell r="CO363">
            <v>0</v>
          </cell>
          <cell r="CQ363">
            <v>0</v>
          </cell>
          <cell r="CS363">
            <v>0</v>
          </cell>
          <cell r="CT363">
            <v>3</v>
          </cell>
          <cell r="CU363" t="str">
            <v>上代単価×掛率</v>
          </cell>
          <cell r="CV363">
            <v>60</v>
          </cell>
        </row>
        <row r="364">
          <cell r="A364" t="str">
            <v>202204</v>
          </cell>
          <cell r="B364" t="str">
            <v>(株)イモト大阪本社</v>
          </cell>
          <cell r="C364" t="str">
            <v>ｲﾓﾄ大阪THE WALL WEB</v>
          </cell>
          <cell r="D364" t="str">
            <v>ｲﾓﾄ大阪THE WALL WEB</v>
          </cell>
          <cell r="F364" t="str">
            <v>531-0074</v>
          </cell>
          <cell r="G364" t="str">
            <v>大阪府大阪市北区本庄東3-1-5</v>
          </cell>
          <cell r="K364" t="str">
            <v>06-6372-2861</v>
          </cell>
          <cell r="M364" t="str">
            <v>000000</v>
          </cell>
          <cell r="O364" t="str">
            <v>000000</v>
          </cell>
          <cell r="Q364" t="str">
            <v>110758</v>
          </cell>
          <cell r="R364" t="str">
            <v>ｲﾓﾄ大阪</v>
          </cell>
          <cell r="S364" t="str">
            <v>000000</v>
          </cell>
          <cell r="U364" t="str">
            <v>000000</v>
          </cell>
          <cell r="W364" t="str">
            <v>000000</v>
          </cell>
          <cell r="Y364" t="str">
            <v>000000</v>
          </cell>
          <cell r="AA364" t="str">
            <v>000000</v>
          </cell>
          <cell r="AC364" t="str">
            <v>000000</v>
          </cell>
          <cell r="AE364" t="str">
            <v>000000</v>
          </cell>
          <cell r="AG364" t="str">
            <v>110758</v>
          </cell>
          <cell r="AH364" t="str">
            <v>ｲﾓﾄ大阪</v>
          </cell>
          <cell r="AI364">
            <v>1</v>
          </cell>
          <cell r="AJ364" t="str">
            <v>支店</v>
          </cell>
          <cell r="AK364" t="str">
            <v>000000</v>
          </cell>
          <cell r="AM364" t="str">
            <v>000000</v>
          </cell>
          <cell r="AO364" t="str">
            <v>110758</v>
          </cell>
          <cell r="AP364" t="str">
            <v>ｲﾓﾄ大阪</v>
          </cell>
          <cell r="AQ364" t="str">
            <v>000000</v>
          </cell>
          <cell r="AS364" t="str">
            <v>000000</v>
          </cell>
          <cell r="AU364" t="str">
            <v>000000</v>
          </cell>
          <cell r="AW364" t="str">
            <v>000000</v>
          </cell>
          <cell r="AY364" t="str">
            <v>000000</v>
          </cell>
          <cell r="BA364" t="str">
            <v>000000</v>
          </cell>
          <cell r="BC364" t="str">
            <v>000000</v>
          </cell>
          <cell r="BE364" t="str">
            <v>000033</v>
          </cell>
          <cell r="BF364" t="str">
            <v>森田高一郎</v>
          </cell>
          <cell r="BG364" t="str">
            <v>000000</v>
          </cell>
          <cell r="BI364" t="str">
            <v>000000</v>
          </cell>
          <cell r="BK364" t="str">
            <v>000000</v>
          </cell>
          <cell r="BM364" t="str">
            <v>000000</v>
          </cell>
          <cell r="BO364" t="str">
            <v>000000</v>
          </cell>
          <cell r="BQ364" t="str">
            <v>000000</v>
          </cell>
          <cell r="BS364" t="str">
            <v>000000</v>
          </cell>
          <cell r="BU364" t="str">
            <v>000000</v>
          </cell>
          <cell r="BW364" t="str">
            <v>000000</v>
          </cell>
          <cell r="BY364" t="str">
            <v>000000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I364">
            <v>0</v>
          </cell>
          <cell r="CK364">
            <v>0</v>
          </cell>
          <cell r="CM364">
            <v>0</v>
          </cell>
          <cell r="CO364">
            <v>0</v>
          </cell>
          <cell r="CQ364">
            <v>0</v>
          </cell>
          <cell r="CS364">
            <v>0</v>
          </cell>
          <cell r="CT364">
            <v>3</v>
          </cell>
          <cell r="CU364" t="str">
            <v>上代単価×掛率</v>
          </cell>
          <cell r="CV364">
            <v>50</v>
          </cell>
        </row>
        <row r="365">
          <cell r="A365" t="str">
            <v>202205</v>
          </cell>
          <cell r="B365" t="str">
            <v>(株)イモト東京店</v>
          </cell>
          <cell r="C365" t="str">
            <v>ｲﾓﾄ東京ｼﾗﾄﾘ黄瀬川</v>
          </cell>
          <cell r="D365" t="str">
            <v>ｲﾓﾄ東京ｼﾗﾄﾘ黄瀬川</v>
          </cell>
          <cell r="F365" t="str">
            <v>136-0071</v>
          </cell>
          <cell r="G365" t="str">
            <v>東京都江東区亀戸2-2-9</v>
          </cell>
          <cell r="K365" t="str">
            <v>03-3637-3271</v>
          </cell>
          <cell r="L365" t="str">
            <v>03-3684-5543</v>
          </cell>
          <cell r="M365" t="str">
            <v>000000</v>
          </cell>
          <cell r="O365" t="str">
            <v>000000</v>
          </cell>
          <cell r="Q365" t="str">
            <v>110758</v>
          </cell>
          <cell r="R365" t="str">
            <v>ｲﾓﾄ大阪</v>
          </cell>
          <cell r="S365" t="str">
            <v>000000</v>
          </cell>
          <cell r="U365" t="str">
            <v>000000</v>
          </cell>
          <cell r="W365" t="str">
            <v>000000</v>
          </cell>
          <cell r="Y365" t="str">
            <v>000000</v>
          </cell>
          <cell r="AA365" t="str">
            <v>000000</v>
          </cell>
          <cell r="AC365" t="str">
            <v>000000</v>
          </cell>
          <cell r="AE365" t="str">
            <v>000000</v>
          </cell>
          <cell r="AG365" t="str">
            <v>110759</v>
          </cell>
          <cell r="AH365" t="str">
            <v>ｲﾓﾄ東京</v>
          </cell>
          <cell r="AI365">
            <v>1</v>
          </cell>
          <cell r="AJ365" t="str">
            <v>支店</v>
          </cell>
          <cell r="AK365" t="str">
            <v>000000</v>
          </cell>
          <cell r="AM365" t="str">
            <v>000000</v>
          </cell>
          <cell r="AO365" t="str">
            <v>110758</v>
          </cell>
          <cell r="AP365" t="str">
            <v>ｲﾓﾄ大阪</v>
          </cell>
          <cell r="AQ365" t="str">
            <v>000000</v>
          </cell>
          <cell r="AS365" t="str">
            <v>000000</v>
          </cell>
          <cell r="AU365" t="str">
            <v>000000</v>
          </cell>
          <cell r="AW365" t="str">
            <v>000000</v>
          </cell>
          <cell r="AY365" t="str">
            <v>000000</v>
          </cell>
          <cell r="BA365" t="str">
            <v>000000</v>
          </cell>
          <cell r="BC365" t="str">
            <v>000000</v>
          </cell>
          <cell r="BE365" t="str">
            <v>000033</v>
          </cell>
          <cell r="BF365" t="str">
            <v>森田高一郎</v>
          </cell>
          <cell r="BG365" t="str">
            <v>000000</v>
          </cell>
          <cell r="BI365" t="str">
            <v>000000</v>
          </cell>
          <cell r="BK365" t="str">
            <v>000000</v>
          </cell>
          <cell r="BM365" t="str">
            <v>000000</v>
          </cell>
          <cell r="BO365" t="str">
            <v>000000</v>
          </cell>
          <cell r="BQ365" t="str">
            <v>000000</v>
          </cell>
          <cell r="BS365" t="str">
            <v>000000</v>
          </cell>
          <cell r="BU365" t="str">
            <v>000000</v>
          </cell>
          <cell r="BW365" t="str">
            <v>000000</v>
          </cell>
          <cell r="BY365" t="str">
            <v>000000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I365">
            <v>0</v>
          </cell>
          <cell r="CK365">
            <v>0</v>
          </cell>
          <cell r="CM365">
            <v>0</v>
          </cell>
          <cell r="CO365">
            <v>0</v>
          </cell>
          <cell r="CQ365">
            <v>0</v>
          </cell>
          <cell r="CS365">
            <v>0</v>
          </cell>
          <cell r="CT365">
            <v>3</v>
          </cell>
          <cell r="CU365" t="str">
            <v>上代単価×掛率</v>
          </cell>
          <cell r="CV365">
            <v>50</v>
          </cell>
        </row>
        <row r="366">
          <cell r="A366" t="str">
            <v>202206</v>
          </cell>
          <cell r="B366" t="str">
            <v>(株)イモト東京店</v>
          </cell>
          <cell r="C366" t="str">
            <v>ｲﾓﾄ東京ｼﾗﾄﾘ静岡</v>
          </cell>
          <cell r="D366" t="str">
            <v>ｲﾓﾄ東京ｼﾗﾄﾘ静岡</v>
          </cell>
          <cell r="F366" t="str">
            <v>136-0071</v>
          </cell>
          <cell r="G366" t="str">
            <v>東京都江東区亀戸2-2-9</v>
          </cell>
          <cell r="K366" t="str">
            <v>03-3637-3271</v>
          </cell>
          <cell r="L366" t="str">
            <v>03-3684-5543</v>
          </cell>
          <cell r="M366" t="str">
            <v>000000</v>
          </cell>
          <cell r="O366" t="str">
            <v>000000</v>
          </cell>
          <cell r="Q366" t="str">
            <v>110758</v>
          </cell>
          <cell r="R366" t="str">
            <v>ｲﾓﾄ大阪</v>
          </cell>
          <cell r="S366" t="str">
            <v>000000</v>
          </cell>
          <cell r="U366" t="str">
            <v>000000</v>
          </cell>
          <cell r="W366" t="str">
            <v>000000</v>
          </cell>
          <cell r="Y366" t="str">
            <v>000000</v>
          </cell>
          <cell r="AA366" t="str">
            <v>000000</v>
          </cell>
          <cell r="AC366" t="str">
            <v>000000</v>
          </cell>
          <cell r="AE366" t="str">
            <v>000000</v>
          </cell>
          <cell r="AG366" t="str">
            <v>110759</v>
          </cell>
          <cell r="AH366" t="str">
            <v>ｲﾓﾄ東京</v>
          </cell>
          <cell r="AI366">
            <v>1</v>
          </cell>
          <cell r="AJ366" t="str">
            <v>支店</v>
          </cell>
          <cell r="AK366" t="str">
            <v>000000</v>
          </cell>
          <cell r="AM366" t="str">
            <v>000000</v>
          </cell>
          <cell r="AO366" t="str">
            <v>110758</v>
          </cell>
          <cell r="AP366" t="str">
            <v>ｲﾓﾄ大阪</v>
          </cell>
          <cell r="AQ366" t="str">
            <v>000000</v>
          </cell>
          <cell r="AS366" t="str">
            <v>000000</v>
          </cell>
          <cell r="AU366" t="str">
            <v>000000</v>
          </cell>
          <cell r="AW366" t="str">
            <v>000000</v>
          </cell>
          <cell r="AY366" t="str">
            <v>000000</v>
          </cell>
          <cell r="BA366" t="str">
            <v>000000</v>
          </cell>
          <cell r="BC366" t="str">
            <v>000000</v>
          </cell>
          <cell r="BE366" t="str">
            <v>000033</v>
          </cell>
          <cell r="BF366" t="str">
            <v>森田高一郎</v>
          </cell>
          <cell r="BG366" t="str">
            <v>000000</v>
          </cell>
          <cell r="BI366" t="str">
            <v>000000</v>
          </cell>
          <cell r="BK366" t="str">
            <v>000000</v>
          </cell>
          <cell r="BM366" t="str">
            <v>000000</v>
          </cell>
          <cell r="BO366" t="str">
            <v>000000</v>
          </cell>
          <cell r="BQ366" t="str">
            <v>000000</v>
          </cell>
          <cell r="BS366" t="str">
            <v>000000</v>
          </cell>
          <cell r="BU366" t="str">
            <v>000000</v>
          </cell>
          <cell r="BW366" t="str">
            <v>000000</v>
          </cell>
          <cell r="BY366" t="str">
            <v>000000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I366">
            <v>0</v>
          </cell>
          <cell r="CK366">
            <v>0</v>
          </cell>
          <cell r="CM366">
            <v>0</v>
          </cell>
          <cell r="CO366">
            <v>0</v>
          </cell>
          <cell r="CQ366">
            <v>0</v>
          </cell>
          <cell r="CS366">
            <v>0</v>
          </cell>
          <cell r="CT366">
            <v>3</v>
          </cell>
          <cell r="CU366" t="str">
            <v>上代単価×掛率</v>
          </cell>
          <cell r="CV366">
            <v>50</v>
          </cell>
        </row>
        <row r="367">
          <cell r="A367" t="str">
            <v>202207</v>
          </cell>
          <cell r="B367" t="str">
            <v>㈱東京デリカ</v>
          </cell>
          <cell r="C367" t="str">
            <v>ﾉｰﾃｨｱﾑ羽生店</v>
          </cell>
          <cell r="D367" t="str">
            <v>ﾉｰﾃｨｱﾑ羽生店</v>
          </cell>
          <cell r="E367" t="str">
            <v>8397</v>
          </cell>
          <cell r="F367" t="str">
            <v>348-0039</v>
          </cell>
          <cell r="G367" t="str">
            <v>埼玉県羽生市川崎２－２８１－３</v>
          </cell>
          <cell r="H367" t="str">
            <v>イオンモール羽生2Ｆ</v>
          </cell>
          <cell r="K367" t="str">
            <v>048-560-0392</v>
          </cell>
          <cell r="M367" t="str">
            <v>000000</v>
          </cell>
          <cell r="O367" t="str">
            <v>000212</v>
          </cell>
          <cell r="P367" t="str">
            <v>Bag Speciality</v>
          </cell>
          <cell r="Q367" t="str">
            <v>190075</v>
          </cell>
          <cell r="R367" t="str">
            <v>㈱東京デリカ</v>
          </cell>
          <cell r="S367" t="str">
            <v>000000</v>
          </cell>
          <cell r="U367" t="str">
            <v>000000</v>
          </cell>
          <cell r="W367" t="str">
            <v>000000</v>
          </cell>
          <cell r="Y367" t="str">
            <v>000000</v>
          </cell>
          <cell r="AA367" t="str">
            <v>000000</v>
          </cell>
          <cell r="AC367" t="str">
            <v>000000</v>
          </cell>
          <cell r="AE367" t="str">
            <v>000000</v>
          </cell>
          <cell r="AG367" t="str">
            <v>190075</v>
          </cell>
          <cell r="AH367" t="str">
            <v>㈱東京デリカ</v>
          </cell>
          <cell r="AI367">
            <v>1</v>
          </cell>
          <cell r="AJ367" t="str">
            <v>支店</v>
          </cell>
          <cell r="AK367" t="str">
            <v>000000</v>
          </cell>
          <cell r="AM367" t="str">
            <v>000212</v>
          </cell>
          <cell r="AN367" t="str">
            <v>Bag Speciality</v>
          </cell>
          <cell r="AO367" t="str">
            <v>190075</v>
          </cell>
          <cell r="AP367" t="str">
            <v>㈱東京デリカ</v>
          </cell>
          <cell r="AQ367" t="str">
            <v>000000</v>
          </cell>
          <cell r="AS367" t="str">
            <v>000000</v>
          </cell>
          <cell r="AU367" t="str">
            <v>000000</v>
          </cell>
          <cell r="AW367" t="str">
            <v>000000</v>
          </cell>
          <cell r="AY367" t="str">
            <v>000000</v>
          </cell>
          <cell r="BA367" t="str">
            <v>000000</v>
          </cell>
          <cell r="BC367" t="str">
            <v>000000</v>
          </cell>
          <cell r="BE367" t="str">
            <v>000004</v>
          </cell>
          <cell r="BF367" t="str">
            <v>小松美喜</v>
          </cell>
          <cell r="BG367" t="str">
            <v>000000</v>
          </cell>
          <cell r="BI367" t="str">
            <v>000000</v>
          </cell>
          <cell r="BK367" t="str">
            <v>000000</v>
          </cell>
          <cell r="BM367" t="str">
            <v>000000</v>
          </cell>
          <cell r="BO367" t="str">
            <v>000000</v>
          </cell>
          <cell r="BQ367" t="str">
            <v>000000</v>
          </cell>
          <cell r="BS367" t="str">
            <v>000000</v>
          </cell>
          <cell r="BU367" t="str">
            <v>000000</v>
          </cell>
          <cell r="BW367" t="str">
            <v>000000</v>
          </cell>
          <cell r="BY367" t="str">
            <v>000000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I367">
            <v>0</v>
          </cell>
          <cell r="CK367">
            <v>0</v>
          </cell>
          <cell r="CM367">
            <v>0</v>
          </cell>
          <cell r="CO367">
            <v>0</v>
          </cell>
          <cell r="CQ367">
            <v>0</v>
          </cell>
          <cell r="CS367">
            <v>0</v>
          </cell>
          <cell r="CT367">
            <v>3</v>
          </cell>
          <cell r="CU367" t="str">
            <v>上代単価×掛率</v>
          </cell>
          <cell r="CV367">
            <v>55</v>
          </cell>
        </row>
        <row r="368">
          <cell r="A368" t="str">
            <v>202208</v>
          </cell>
          <cell r="B368" t="str">
            <v>㈱東京デリカ</v>
          </cell>
          <cell r="C368" t="str">
            <v>ﾉｰﾃｨｱﾑ池袋店</v>
          </cell>
          <cell r="D368" t="str">
            <v>ﾉｰﾃｨｱﾑ池袋店</v>
          </cell>
          <cell r="M368" t="str">
            <v>000000</v>
          </cell>
          <cell r="O368" t="str">
            <v>000212</v>
          </cell>
          <cell r="P368" t="str">
            <v>Bag Speciality</v>
          </cell>
          <cell r="Q368" t="str">
            <v>190075</v>
          </cell>
          <cell r="R368" t="str">
            <v>㈱東京デリカ</v>
          </cell>
          <cell r="S368" t="str">
            <v>000000</v>
          </cell>
          <cell r="U368" t="str">
            <v>000000</v>
          </cell>
          <cell r="W368" t="str">
            <v>000000</v>
          </cell>
          <cell r="Y368" t="str">
            <v>000000</v>
          </cell>
          <cell r="AA368" t="str">
            <v>000000</v>
          </cell>
          <cell r="AC368" t="str">
            <v>000000</v>
          </cell>
          <cell r="AE368" t="str">
            <v>000000</v>
          </cell>
          <cell r="AG368" t="str">
            <v>190075</v>
          </cell>
          <cell r="AH368" t="str">
            <v>㈱東京デリカ</v>
          </cell>
          <cell r="AI368">
            <v>1</v>
          </cell>
          <cell r="AJ368" t="str">
            <v>支店</v>
          </cell>
          <cell r="AK368" t="str">
            <v>000000</v>
          </cell>
          <cell r="AM368" t="str">
            <v>000212</v>
          </cell>
          <cell r="AN368" t="str">
            <v>Bag Speciality</v>
          </cell>
          <cell r="AO368" t="str">
            <v>190075</v>
          </cell>
          <cell r="AP368" t="str">
            <v>㈱東京デリカ</v>
          </cell>
          <cell r="AQ368" t="str">
            <v>000000</v>
          </cell>
          <cell r="AS368" t="str">
            <v>000000</v>
          </cell>
          <cell r="AU368" t="str">
            <v>000000</v>
          </cell>
          <cell r="AW368" t="str">
            <v>000000</v>
          </cell>
          <cell r="AY368" t="str">
            <v>000000</v>
          </cell>
          <cell r="BA368" t="str">
            <v>000000</v>
          </cell>
          <cell r="BC368" t="str">
            <v>000000</v>
          </cell>
          <cell r="BE368" t="str">
            <v>000004</v>
          </cell>
          <cell r="BF368" t="str">
            <v>小松美喜</v>
          </cell>
          <cell r="BG368" t="str">
            <v>000000</v>
          </cell>
          <cell r="BI368" t="str">
            <v>000000</v>
          </cell>
          <cell r="BK368" t="str">
            <v>000000</v>
          </cell>
          <cell r="BM368" t="str">
            <v>000000</v>
          </cell>
          <cell r="BO368" t="str">
            <v>000000</v>
          </cell>
          <cell r="BQ368" t="str">
            <v>000000</v>
          </cell>
          <cell r="BS368" t="str">
            <v>000000</v>
          </cell>
          <cell r="BU368" t="str">
            <v>000000</v>
          </cell>
          <cell r="BW368" t="str">
            <v>000000</v>
          </cell>
          <cell r="BY368" t="str">
            <v>000000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I368">
            <v>0</v>
          </cell>
          <cell r="CK368">
            <v>0</v>
          </cell>
          <cell r="CM368">
            <v>0</v>
          </cell>
          <cell r="CO368">
            <v>0</v>
          </cell>
          <cell r="CQ368">
            <v>0</v>
          </cell>
          <cell r="CS368">
            <v>0</v>
          </cell>
          <cell r="CT368">
            <v>3</v>
          </cell>
          <cell r="CU368" t="str">
            <v>上代単価×掛率</v>
          </cell>
          <cell r="CV368">
            <v>55</v>
          </cell>
        </row>
        <row r="369">
          <cell r="A369" t="str">
            <v>202209</v>
          </cell>
          <cell r="B369" t="str">
            <v>株式会社一点鐘</v>
          </cell>
          <cell r="C369" t="str">
            <v>一点鐘 MAV横浜WP店</v>
          </cell>
          <cell r="D369" t="str">
            <v>一点鐘 MAV横浜WP店</v>
          </cell>
          <cell r="F369" t="str">
            <v>658-0023</v>
          </cell>
          <cell r="G369" t="str">
            <v>神戸市東灘区深江浜町９０番地</v>
          </cell>
          <cell r="H369" t="str">
            <v>明治屋神戸深江ビル２Ｆ</v>
          </cell>
          <cell r="K369" t="str">
            <v>078-435-1005</v>
          </cell>
          <cell r="L369" t="str">
            <v>078-451-6420</v>
          </cell>
          <cell r="M369" t="str">
            <v>000000</v>
          </cell>
          <cell r="O369" t="str">
            <v>000212</v>
          </cell>
          <cell r="P369" t="str">
            <v>Bag Speciality</v>
          </cell>
          <cell r="Q369" t="str">
            <v>190070</v>
          </cell>
          <cell r="R369" t="str">
            <v>株式会社一点鐘</v>
          </cell>
          <cell r="S369" t="str">
            <v>000000</v>
          </cell>
          <cell r="U369" t="str">
            <v>000000</v>
          </cell>
          <cell r="W369" t="str">
            <v>000000</v>
          </cell>
          <cell r="Y369" t="str">
            <v>000000</v>
          </cell>
          <cell r="AA369" t="str">
            <v>000000</v>
          </cell>
          <cell r="AC369" t="str">
            <v>000000</v>
          </cell>
          <cell r="AE369" t="str">
            <v>000000</v>
          </cell>
          <cell r="AG369" t="str">
            <v>190070</v>
          </cell>
          <cell r="AH369" t="str">
            <v>株式会社一点鐘</v>
          </cell>
          <cell r="AI369">
            <v>1</v>
          </cell>
          <cell r="AJ369" t="str">
            <v>支店</v>
          </cell>
          <cell r="AK369" t="str">
            <v>000000</v>
          </cell>
          <cell r="AM369" t="str">
            <v>000212</v>
          </cell>
          <cell r="AN369" t="str">
            <v>Bag Speciality</v>
          </cell>
          <cell r="AO369" t="str">
            <v>190070</v>
          </cell>
          <cell r="AP369" t="str">
            <v>株式会社一点鐘</v>
          </cell>
          <cell r="AQ369" t="str">
            <v>000000</v>
          </cell>
          <cell r="AS369" t="str">
            <v>000000</v>
          </cell>
          <cell r="AU369" t="str">
            <v>000000</v>
          </cell>
          <cell r="AW369" t="str">
            <v>000000</v>
          </cell>
          <cell r="AY369" t="str">
            <v>000000</v>
          </cell>
          <cell r="BA369" t="str">
            <v>000000</v>
          </cell>
          <cell r="BC369" t="str">
            <v>000000</v>
          </cell>
          <cell r="BE369" t="str">
            <v>000049</v>
          </cell>
          <cell r="BF369" t="str">
            <v>志賀剛史</v>
          </cell>
          <cell r="BG369" t="str">
            <v>000000</v>
          </cell>
          <cell r="BI369" t="str">
            <v>000000</v>
          </cell>
          <cell r="BK369" t="str">
            <v>000000</v>
          </cell>
          <cell r="BM369" t="str">
            <v>000000</v>
          </cell>
          <cell r="BO369" t="str">
            <v>000000</v>
          </cell>
          <cell r="BQ369" t="str">
            <v>000000</v>
          </cell>
          <cell r="BS369" t="str">
            <v>000000</v>
          </cell>
          <cell r="BU369" t="str">
            <v>000000</v>
          </cell>
          <cell r="BW369" t="str">
            <v>000000</v>
          </cell>
          <cell r="BY369" t="str">
            <v>000000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I369">
            <v>0</v>
          </cell>
          <cell r="CK369">
            <v>0</v>
          </cell>
          <cell r="CM369">
            <v>0</v>
          </cell>
          <cell r="CO369">
            <v>0</v>
          </cell>
          <cell r="CQ369">
            <v>0</v>
          </cell>
          <cell r="CS369">
            <v>0</v>
          </cell>
          <cell r="CT369">
            <v>3</v>
          </cell>
          <cell r="CU369" t="str">
            <v>上代単価×掛率</v>
          </cell>
          <cell r="CV369">
            <v>50</v>
          </cell>
        </row>
        <row r="370">
          <cell r="A370" t="str">
            <v>202211</v>
          </cell>
          <cell r="B370" t="str">
            <v>㈱東京デリカ</v>
          </cell>
          <cell r="C370" t="str">
            <v>ﾉｰﾃｨｱﾑ日立物流柏倉庫</v>
          </cell>
          <cell r="D370" t="str">
            <v>ﾉｰﾃｨｱﾑ日立物流柏倉庫</v>
          </cell>
          <cell r="F370" t="str">
            <v>277-0881</v>
          </cell>
          <cell r="G370" t="str">
            <v>千葉県柏市青田新田飛地字向割</v>
          </cell>
          <cell r="H370" t="str">
            <v>２５９－１ＭＦＬＰ柏３Ｆ</v>
          </cell>
          <cell r="I370" t="str">
            <v>ノーティアム柏物流センター</v>
          </cell>
          <cell r="K370" t="str">
            <v>04-7157-0421</v>
          </cell>
          <cell r="L370" t="str">
            <v>04-7157-0422</v>
          </cell>
          <cell r="M370" t="str">
            <v>000000</v>
          </cell>
          <cell r="O370" t="str">
            <v>000212</v>
          </cell>
          <cell r="P370" t="str">
            <v>Bag Speciality</v>
          </cell>
          <cell r="Q370" t="str">
            <v>190075</v>
          </cell>
          <cell r="R370" t="str">
            <v>㈱東京デリカ</v>
          </cell>
          <cell r="S370" t="str">
            <v>000000</v>
          </cell>
          <cell r="U370" t="str">
            <v>000000</v>
          </cell>
          <cell r="W370" t="str">
            <v>000000</v>
          </cell>
          <cell r="Y370" t="str">
            <v>000000</v>
          </cell>
          <cell r="AA370" t="str">
            <v>000000</v>
          </cell>
          <cell r="AC370" t="str">
            <v>000000</v>
          </cell>
          <cell r="AE370" t="str">
            <v>000000</v>
          </cell>
          <cell r="AG370" t="str">
            <v>190075</v>
          </cell>
          <cell r="AH370" t="str">
            <v>㈱東京デリカ</v>
          </cell>
          <cell r="AI370">
            <v>1</v>
          </cell>
          <cell r="AJ370" t="str">
            <v>支店</v>
          </cell>
          <cell r="AK370" t="str">
            <v>000000</v>
          </cell>
          <cell r="AM370" t="str">
            <v>000212</v>
          </cell>
          <cell r="AN370" t="str">
            <v>Bag Speciality</v>
          </cell>
          <cell r="AO370" t="str">
            <v>190075</v>
          </cell>
          <cell r="AP370" t="str">
            <v>㈱東京デリカ</v>
          </cell>
          <cell r="AQ370" t="str">
            <v>000000</v>
          </cell>
          <cell r="AS370" t="str">
            <v>000000</v>
          </cell>
          <cell r="AU370" t="str">
            <v>000000</v>
          </cell>
          <cell r="AW370" t="str">
            <v>000000</v>
          </cell>
          <cell r="AY370" t="str">
            <v>000000</v>
          </cell>
          <cell r="BA370" t="str">
            <v>000000</v>
          </cell>
          <cell r="BC370" t="str">
            <v>000000</v>
          </cell>
          <cell r="BE370" t="str">
            <v>000004</v>
          </cell>
          <cell r="BF370" t="str">
            <v>小松美喜</v>
          </cell>
          <cell r="BG370" t="str">
            <v>000000</v>
          </cell>
          <cell r="BI370" t="str">
            <v>000000</v>
          </cell>
          <cell r="BK370" t="str">
            <v>000000</v>
          </cell>
          <cell r="BM370" t="str">
            <v>000000</v>
          </cell>
          <cell r="BO370" t="str">
            <v>000000</v>
          </cell>
          <cell r="BQ370" t="str">
            <v>000000</v>
          </cell>
          <cell r="BS370" t="str">
            <v>000000</v>
          </cell>
          <cell r="BU370" t="str">
            <v>000000</v>
          </cell>
          <cell r="BW370" t="str">
            <v>000000</v>
          </cell>
          <cell r="BY370" t="str">
            <v>000000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I370">
            <v>0</v>
          </cell>
          <cell r="CK370">
            <v>0</v>
          </cell>
          <cell r="CM370">
            <v>0</v>
          </cell>
          <cell r="CO370">
            <v>0</v>
          </cell>
          <cell r="CQ370">
            <v>0</v>
          </cell>
          <cell r="CS370">
            <v>0</v>
          </cell>
          <cell r="CT370">
            <v>3</v>
          </cell>
          <cell r="CU370" t="str">
            <v>上代単価×掛率</v>
          </cell>
          <cell r="CV370">
            <v>55</v>
          </cell>
        </row>
        <row r="371">
          <cell r="A371" t="str">
            <v>202212</v>
          </cell>
          <cell r="B371" t="str">
            <v>(株)ZOZO</v>
          </cell>
          <cell r="C371" t="str">
            <v>(株)ZOZO</v>
          </cell>
          <cell r="D371" t="str">
            <v>(株)ZOZO</v>
          </cell>
          <cell r="F371" t="str">
            <v>261-7116</v>
          </cell>
          <cell r="G371" t="str">
            <v>千葉県千葉市美浜区中瀬</v>
          </cell>
          <cell r="H371" t="str">
            <v>2-6-1</v>
          </cell>
          <cell r="I371" t="str">
            <v>ＷＢＧマリブウェスト１６Ｆ</v>
          </cell>
          <cell r="K371" t="str">
            <v>043-213-5171</v>
          </cell>
          <cell r="L371" t="str">
            <v>043-213-5800</v>
          </cell>
          <cell r="M371" t="str">
            <v>000000</v>
          </cell>
          <cell r="O371" t="str">
            <v>000000</v>
          </cell>
          <cell r="Q371" t="str">
            <v>190087</v>
          </cell>
          <cell r="R371" t="str">
            <v>(株)ZOZO</v>
          </cell>
          <cell r="S371" t="str">
            <v>000000</v>
          </cell>
          <cell r="U371" t="str">
            <v>000000</v>
          </cell>
          <cell r="W371" t="str">
            <v>000000</v>
          </cell>
          <cell r="Y371" t="str">
            <v>000000</v>
          </cell>
          <cell r="AA371" t="str">
            <v>000000</v>
          </cell>
          <cell r="AC371" t="str">
            <v>000000</v>
          </cell>
          <cell r="AE371" t="str">
            <v>000000</v>
          </cell>
          <cell r="AG371" t="str">
            <v>190087</v>
          </cell>
          <cell r="AH371" t="str">
            <v>(株)ZOZO</v>
          </cell>
          <cell r="AI371">
            <v>1</v>
          </cell>
          <cell r="AJ371" t="str">
            <v>支店</v>
          </cell>
          <cell r="AK371" t="str">
            <v>000000</v>
          </cell>
          <cell r="AM371" t="str">
            <v>000000</v>
          </cell>
          <cell r="AO371" t="str">
            <v>190087</v>
          </cell>
          <cell r="AP371" t="str">
            <v>(株)ZOZO</v>
          </cell>
          <cell r="AQ371" t="str">
            <v>000001</v>
          </cell>
          <cell r="AR371" t="str">
            <v>専伝必要</v>
          </cell>
          <cell r="AS371" t="str">
            <v>000000</v>
          </cell>
          <cell r="AU371" t="str">
            <v>000000</v>
          </cell>
          <cell r="AW371" t="str">
            <v>000000</v>
          </cell>
          <cell r="AY371" t="str">
            <v>000000</v>
          </cell>
          <cell r="BA371" t="str">
            <v>000000</v>
          </cell>
          <cell r="BC371" t="str">
            <v>000000</v>
          </cell>
          <cell r="BE371" t="str">
            <v>000052</v>
          </cell>
          <cell r="BF371" t="str">
            <v>中野光章</v>
          </cell>
          <cell r="BG371" t="str">
            <v>000000</v>
          </cell>
          <cell r="BI371" t="str">
            <v>000000</v>
          </cell>
          <cell r="BK371" t="str">
            <v>000000</v>
          </cell>
          <cell r="BM371" t="str">
            <v>000000</v>
          </cell>
          <cell r="BO371" t="str">
            <v>000000</v>
          </cell>
          <cell r="BQ371" t="str">
            <v>000000</v>
          </cell>
          <cell r="BS371" t="str">
            <v>000000</v>
          </cell>
          <cell r="BU371" t="str">
            <v>000000</v>
          </cell>
          <cell r="BW371" t="str">
            <v>000000</v>
          </cell>
          <cell r="BY371" t="str">
            <v>000000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I371">
            <v>0</v>
          </cell>
          <cell r="CK371">
            <v>0</v>
          </cell>
          <cell r="CM371">
            <v>0</v>
          </cell>
          <cell r="CO371">
            <v>0</v>
          </cell>
          <cell r="CQ371">
            <v>0</v>
          </cell>
          <cell r="CS371">
            <v>0</v>
          </cell>
          <cell r="CT371">
            <v>3</v>
          </cell>
          <cell r="CU371" t="str">
            <v>上代単価×掛率</v>
          </cell>
          <cell r="CV371">
            <v>65</v>
          </cell>
        </row>
        <row r="372">
          <cell r="A372" t="str">
            <v>202213</v>
          </cell>
          <cell r="B372" t="str">
            <v>(株)ZOZO</v>
          </cell>
          <cell r="C372" t="str">
            <v>ZOZOBASE</v>
          </cell>
          <cell r="D372" t="str">
            <v>ZOZOBASE</v>
          </cell>
          <cell r="F372" t="str">
            <v>275-8525</v>
          </cell>
          <cell r="G372" t="str">
            <v>千葉県習志野市茜浜</v>
          </cell>
          <cell r="H372" t="str">
            <v>３－７－１０ＺＯＺＯＢＡＳＥ</v>
          </cell>
          <cell r="I372" t="str">
            <v>５階７５１４－９０２</v>
          </cell>
          <cell r="K372" t="str">
            <v>043-213-5630</v>
          </cell>
          <cell r="L372" t="str">
            <v>047-453-2311</v>
          </cell>
          <cell r="M372" t="str">
            <v>000000</v>
          </cell>
          <cell r="O372" t="str">
            <v>000000</v>
          </cell>
          <cell r="Q372" t="str">
            <v>190087</v>
          </cell>
          <cell r="R372" t="str">
            <v>(株)ZOZO</v>
          </cell>
          <cell r="S372" t="str">
            <v>000001</v>
          </cell>
          <cell r="T372" t="str">
            <v>専伝必要</v>
          </cell>
          <cell r="U372" t="str">
            <v>000000</v>
          </cell>
          <cell r="W372" t="str">
            <v>000000</v>
          </cell>
          <cell r="Y372" t="str">
            <v>000000</v>
          </cell>
          <cell r="AA372" t="str">
            <v>000000</v>
          </cell>
          <cell r="AC372" t="str">
            <v>000000</v>
          </cell>
          <cell r="AE372" t="str">
            <v>000000</v>
          </cell>
          <cell r="AG372" t="str">
            <v>190087</v>
          </cell>
          <cell r="AH372" t="str">
            <v>(株)ZOZO</v>
          </cell>
          <cell r="AI372">
            <v>1</v>
          </cell>
          <cell r="AJ372" t="str">
            <v>支店</v>
          </cell>
          <cell r="AK372" t="str">
            <v>000000</v>
          </cell>
          <cell r="AM372" t="str">
            <v>000000</v>
          </cell>
          <cell r="AO372" t="str">
            <v>190087</v>
          </cell>
          <cell r="AP372" t="str">
            <v>(株)ZOZO</v>
          </cell>
          <cell r="AQ372" t="str">
            <v>000001</v>
          </cell>
          <cell r="AR372" t="str">
            <v>専伝必要</v>
          </cell>
          <cell r="AS372" t="str">
            <v>000000</v>
          </cell>
          <cell r="AU372" t="str">
            <v>000000</v>
          </cell>
          <cell r="AW372" t="str">
            <v>000000</v>
          </cell>
          <cell r="AY372" t="str">
            <v>000000</v>
          </cell>
          <cell r="BA372" t="str">
            <v>000000</v>
          </cell>
          <cell r="BC372" t="str">
            <v>000000</v>
          </cell>
          <cell r="BE372" t="str">
            <v>000052</v>
          </cell>
          <cell r="BF372" t="str">
            <v>中野光章</v>
          </cell>
          <cell r="BG372" t="str">
            <v>000000</v>
          </cell>
          <cell r="BI372" t="str">
            <v>000000</v>
          </cell>
          <cell r="BK372" t="str">
            <v>000000</v>
          </cell>
          <cell r="BM372" t="str">
            <v>000000</v>
          </cell>
          <cell r="BO372" t="str">
            <v>000000</v>
          </cell>
          <cell r="BQ372" t="str">
            <v>000000</v>
          </cell>
          <cell r="BS372" t="str">
            <v>000000</v>
          </cell>
          <cell r="BU372" t="str">
            <v>000000</v>
          </cell>
          <cell r="BW372" t="str">
            <v>000000</v>
          </cell>
          <cell r="BY372" t="str">
            <v>000000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I372">
            <v>0</v>
          </cell>
          <cell r="CK372">
            <v>0</v>
          </cell>
          <cell r="CM372">
            <v>0</v>
          </cell>
          <cell r="CO372">
            <v>0</v>
          </cell>
          <cell r="CQ372">
            <v>0</v>
          </cell>
          <cell r="CS372">
            <v>0</v>
          </cell>
          <cell r="CT372">
            <v>3</v>
          </cell>
          <cell r="CU372" t="str">
            <v>上代単価×掛率</v>
          </cell>
          <cell r="CV372">
            <v>65</v>
          </cell>
        </row>
        <row r="373">
          <cell r="A373" t="str">
            <v>202214</v>
          </cell>
          <cell r="B373" t="str">
            <v>(株)イモト大阪本社</v>
          </cell>
          <cell r="C373" t="str">
            <v>ｲﾓﾄ大阪JACK POT</v>
          </cell>
          <cell r="D373" t="str">
            <v>ｲﾓﾄ大阪JACK POT</v>
          </cell>
          <cell r="F373" t="str">
            <v>531-0074</v>
          </cell>
          <cell r="G373" t="str">
            <v>大阪府大阪市北区本庄東3-1-5</v>
          </cell>
          <cell r="K373" t="str">
            <v>06-6372-2861</v>
          </cell>
          <cell r="M373" t="str">
            <v>000000</v>
          </cell>
          <cell r="O373" t="str">
            <v>000000</v>
          </cell>
          <cell r="Q373" t="str">
            <v>110758</v>
          </cell>
          <cell r="R373" t="str">
            <v>ｲﾓﾄ大阪</v>
          </cell>
          <cell r="S373" t="str">
            <v>000000</v>
          </cell>
          <cell r="U373" t="str">
            <v>000000</v>
          </cell>
          <cell r="W373" t="str">
            <v>000000</v>
          </cell>
          <cell r="Y373" t="str">
            <v>000000</v>
          </cell>
          <cell r="AA373" t="str">
            <v>000000</v>
          </cell>
          <cell r="AC373" t="str">
            <v>000000</v>
          </cell>
          <cell r="AE373" t="str">
            <v>000000</v>
          </cell>
          <cell r="AG373" t="str">
            <v>110758</v>
          </cell>
          <cell r="AH373" t="str">
            <v>ｲﾓﾄ大阪</v>
          </cell>
          <cell r="AI373">
            <v>1</v>
          </cell>
          <cell r="AJ373" t="str">
            <v>支店</v>
          </cell>
          <cell r="AK373" t="str">
            <v>000000</v>
          </cell>
          <cell r="AM373" t="str">
            <v>000000</v>
          </cell>
          <cell r="AO373" t="str">
            <v>110758</v>
          </cell>
          <cell r="AP373" t="str">
            <v>ｲﾓﾄ大阪</v>
          </cell>
          <cell r="AQ373" t="str">
            <v>000000</v>
          </cell>
          <cell r="AS373" t="str">
            <v>000000</v>
          </cell>
          <cell r="AU373" t="str">
            <v>000000</v>
          </cell>
          <cell r="AW373" t="str">
            <v>000000</v>
          </cell>
          <cell r="AY373" t="str">
            <v>000000</v>
          </cell>
          <cell r="BA373" t="str">
            <v>000000</v>
          </cell>
          <cell r="BC373" t="str">
            <v>000000</v>
          </cell>
          <cell r="BE373" t="str">
            <v>000033</v>
          </cell>
          <cell r="BF373" t="str">
            <v>森田高一郎</v>
          </cell>
          <cell r="BG373" t="str">
            <v>000000</v>
          </cell>
          <cell r="BI373" t="str">
            <v>000000</v>
          </cell>
          <cell r="BK373" t="str">
            <v>000000</v>
          </cell>
          <cell r="BM373" t="str">
            <v>000000</v>
          </cell>
          <cell r="BO373" t="str">
            <v>000000</v>
          </cell>
          <cell r="BQ373" t="str">
            <v>000000</v>
          </cell>
          <cell r="BS373" t="str">
            <v>000000</v>
          </cell>
          <cell r="BU373" t="str">
            <v>000000</v>
          </cell>
          <cell r="BW373" t="str">
            <v>000000</v>
          </cell>
          <cell r="BY373" t="str">
            <v>000000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I373">
            <v>0</v>
          </cell>
          <cell r="CK373">
            <v>0</v>
          </cell>
          <cell r="CM373">
            <v>0</v>
          </cell>
          <cell r="CO373">
            <v>0</v>
          </cell>
          <cell r="CQ373">
            <v>0</v>
          </cell>
          <cell r="CS373">
            <v>0</v>
          </cell>
          <cell r="CT373">
            <v>3</v>
          </cell>
          <cell r="CU373" t="str">
            <v>上代単価×掛率</v>
          </cell>
          <cell r="CV373">
            <v>50</v>
          </cell>
        </row>
        <row r="374">
          <cell r="A374" t="str">
            <v>202215</v>
          </cell>
          <cell r="B374" t="str">
            <v>(株)ｻﾝﾘﾊﾞｰ</v>
          </cell>
          <cell r="C374" t="str">
            <v>ｻﾝﾘﾊﾞｰSORA WEB店</v>
          </cell>
          <cell r="D374" t="str">
            <v>ｻﾝﾘﾊﾞｰSORA WEB店</v>
          </cell>
          <cell r="F374" t="str">
            <v>556-0003</v>
          </cell>
          <cell r="G374" t="str">
            <v>大阪府大阪市浪速区恵美須西</v>
          </cell>
          <cell r="H374" t="str">
            <v>2-14-21サザンパークス1F</v>
          </cell>
          <cell r="K374" t="str">
            <v>06-6630-6810</v>
          </cell>
          <cell r="L374" t="str">
            <v>06-6630-6811</v>
          </cell>
          <cell r="M374" t="str">
            <v>000000</v>
          </cell>
          <cell r="O374" t="str">
            <v>000219</v>
          </cell>
          <cell r="P374" t="str">
            <v>Select Fashion</v>
          </cell>
          <cell r="Q374" t="str">
            <v>110798</v>
          </cell>
          <cell r="R374" t="str">
            <v>ｻﾝﾘﾊﾞｰ</v>
          </cell>
          <cell r="S374" t="str">
            <v>000000</v>
          </cell>
          <cell r="U374" t="str">
            <v>000000</v>
          </cell>
          <cell r="W374" t="str">
            <v>000000</v>
          </cell>
          <cell r="Y374" t="str">
            <v>000000</v>
          </cell>
          <cell r="AA374" t="str">
            <v>000000</v>
          </cell>
          <cell r="AC374" t="str">
            <v>000000</v>
          </cell>
          <cell r="AE374" t="str">
            <v>000000</v>
          </cell>
          <cell r="AG374" t="str">
            <v>110798</v>
          </cell>
          <cell r="AH374" t="str">
            <v>ｻﾝﾘﾊﾞｰ</v>
          </cell>
          <cell r="AI374">
            <v>1</v>
          </cell>
          <cell r="AJ374" t="str">
            <v>支店</v>
          </cell>
          <cell r="AK374" t="str">
            <v>000000</v>
          </cell>
          <cell r="AM374" t="str">
            <v>000219</v>
          </cell>
          <cell r="AN374" t="str">
            <v>Select Fashion</v>
          </cell>
          <cell r="AO374" t="str">
            <v>110798</v>
          </cell>
          <cell r="AP374" t="str">
            <v>ｻﾝﾘﾊﾞｰ</v>
          </cell>
          <cell r="AQ374" t="str">
            <v>000000</v>
          </cell>
          <cell r="AS374" t="str">
            <v>000000</v>
          </cell>
          <cell r="AU374" t="str">
            <v>000000</v>
          </cell>
          <cell r="AW374" t="str">
            <v>000000</v>
          </cell>
          <cell r="AY374" t="str">
            <v>000000</v>
          </cell>
          <cell r="BA374" t="str">
            <v>000000</v>
          </cell>
          <cell r="BC374" t="str">
            <v>000000</v>
          </cell>
          <cell r="BE374" t="str">
            <v>000004</v>
          </cell>
          <cell r="BF374" t="str">
            <v>小松美喜</v>
          </cell>
          <cell r="BG374" t="str">
            <v>000000</v>
          </cell>
          <cell r="BI374" t="str">
            <v>000000</v>
          </cell>
          <cell r="BK374" t="str">
            <v>000000</v>
          </cell>
          <cell r="BM374" t="str">
            <v>000000</v>
          </cell>
          <cell r="BO374" t="str">
            <v>000000</v>
          </cell>
          <cell r="BQ374" t="str">
            <v>000000</v>
          </cell>
          <cell r="BS374" t="str">
            <v>000000</v>
          </cell>
          <cell r="BU374" t="str">
            <v>000000</v>
          </cell>
          <cell r="BW374" t="str">
            <v>000000</v>
          </cell>
          <cell r="BY374" t="str">
            <v>000000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I374">
            <v>0</v>
          </cell>
          <cell r="CK374">
            <v>0</v>
          </cell>
          <cell r="CM374">
            <v>0</v>
          </cell>
          <cell r="CO374">
            <v>0</v>
          </cell>
          <cell r="CQ374">
            <v>0</v>
          </cell>
          <cell r="CS374">
            <v>0</v>
          </cell>
          <cell r="CT374">
            <v>3</v>
          </cell>
          <cell r="CU374" t="str">
            <v>上代単価×掛率</v>
          </cell>
          <cell r="CV374">
            <v>48</v>
          </cell>
        </row>
        <row r="375">
          <cell r="A375" t="str">
            <v>202217</v>
          </cell>
          <cell r="B375" t="str">
            <v>Amazon 藤井寺フルフィルメント</v>
          </cell>
          <cell r="C375" t="str">
            <v>Amazon藤井寺センター</v>
          </cell>
          <cell r="D375" t="str">
            <v>Amazon藤井寺センター</v>
          </cell>
          <cell r="E375" t="str">
            <v>KIX4</v>
          </cell>
          <cell r="F375" t="str">
            <v>583-8533</v>
          </cell>
          <cell r="G375" t="str">
            <v>大阪府藤井寺市津堂4-435</v>
          </cell>
          <cell r="M375" t="str">
            <v>000000</v>
          </cell>
          <cell r="O375" t="str">
            <v>000111</v>
          </cell>
          <cell r="P375" t="str">
            <v>AMAZON</v>
          </cell>
          <cell r="Q375" t="str">
            <v>190038</v>
          </cell>
          <cell r="R375" t="str">
            <v>Amazon.com</v>
          </cell>
          <cell r="S375" t="str">
            <v>000000</v>
          </cell>
          <cell r="U375" t="str">
            <v>000000</v>
          </cell>
          <cell r="W375" t="str">
            <v>000000</v>
          </cell>
          <cell r="Y375" t="str">
            <v>000000</v>
          </cell>
          <cell r="AA375" t="str">
            <v>000000</v>
          </cell>
          <cell r="AC375" t="str">
            <v>000000</v>
          </cell>
          <cell r="AE375" t="str">
            <v>000000</v>
          </cell>
          <cell r="AG375" t="str">
            <v>190038</v>
          </cell>
          <cell r="AH375" t="str">
            <v>Amazon.com</v>
          </cell>
          <cell r="AI375">
            <v>1</v>
          </cell>
          <cell r="AJ375" t="str">
            <v>支店</v>
          </cell>
          <cell r="AK375" t="str">
            <v>000000</v>
          </cell>
          <cell r="AM375" t="str">
            <v>000111</v>
          </cell>
          <cell r="AN375" t="str">
            <v>AMAZON</v>
          </cell>
          <cell r="AO375" t="str">
            <v>190038</v>
          </cell>
          <cell r="AP375" t="str">
            <v>Amazon.com</v>
          </cell>
          <cell r="AQ375" t="str">
            <v>000000</v>
          </cell>
          <cell r="AS375" t="str">
            <v>000000</v>
          </cell>
          <cell r="AU375" t="str">
            <v>000000</v>
          </cell>
          <cell r="AW375" t="str">
            <v>000000</v>
          </cell>
          <cell r="AY375" t="str">
            <v>000000</v>
          </cell>
          <cell r="BA375" t="str">
            <v>000000</v>
          </cell>
          <cell r="BC375" t="str">
            <v>000000</v>
          </cell>
          <cell r="BE375" t="str">
            <v>000052</v>
          </cell>
          <cell r="BF375" t="str">
            <v>中野光章</v>
          </cell>
          <cell r="BG375" t="str">
            <v>000000</v>
          </cell>
          <cell r="BI375" t="str">
            <v>000000</v>
          </cell>
          <cell r="BK375" t="str">
            <v>000000</v>
          </cell>
          <cell r="BM375" t="str">
            <v>000000</v>
          </cell>
          <cell r="BO375" t="str">
            <v>000000</v>
          </cell>
          <cell r="BQ375" t="str">
            <v>000000</v>
          </cell>
          <cell r="BS375" t="str">
            <v>000000</v>
          </cell>
          <cell r="BU375" t="str">
            <v>000000</v>
          </cell>
          <cell r="BW375" t="str">
            <v>000000</v>
          </cell>
          <cell r="BY375" t="str">
            <v>000000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I375">
            <v>0</v>
          </cell>
          <cell r="CK375">
            <v>0</v>
          </cell>
          <cell r="CM375">
            <v>0</v>
          </cell>
          <cell r="CO375">
            <v>0</v>
          </cell>
          <cell r="CQ375">
            <v>0</v>
          </cell>
          <cell r="CS375">
            <v>0</v>
          </cell>
          <cell r="CT375">
            <v>3</v>
          </cell>
          <cell r="CU375" t="str">
            <v>上代単価×掛率</v>
          </cell>
          <cell r="CV375">
            <v>58</v>
          </cell>
        </row>
        <row r="376">
          <cell r="A376" t="str">
            <v>202218</v>
          </cell>
          <cell r="B376" t="str">
            <v>(株)東急ハンズ</v>
          </cell>
          <cell r="C376" t="str">
            <v>ハンズ奈良</v>
          </cell>
          <cell r="D376" t="str">
            <v>ハンズ奈良</v>
          </cell>
          <cell r="E376" t="str">
            <v>54</v>
          </cell>
          <cell r="F376" t="str">
            <v>631-0821</v>
          </cell>
          <cell r="G376" t="str">
            <v>奈良県奈良市西大寺東町2-4-1</v>
          </cell>
          <cell r="H376" t="str">
            <v>近鉄百貨店奈良店5F</v>
          </cell>
          <cell r="K376" t="str">
            <v>0742-30-3005</v>
          </cell>
          <cell r="L376" t="str">
            <v>0742-30-3095</v>
          </cell>
          <cell r="M376" t="str">
            <v>000000</v>
          </cell>
          <cell r="O376" t="str">
            <v>000214</v>
          </cell>
          <cell r="P376" t="str">
            <v>Department Store</v>
          </cell>
          <cell r="Q376" t="str">
            <v>110825</v>
          </cell>
          <cell r="R376" t="str">
            <v>東急ハンズ</v>
          </cell>
          <cell r="S376" t="str">
            <v>000000</v>
          </cell>
          <cell r="U376" t="str">
            <v>000000</v>
          </cell>
          <cell r="W376" t="str">
            <v>000000</v>
          </cell>
          <cell r="Y376" t="str">
            <v>000000</v>
          </cell>
          <cell r="AA376" t="str">
            <v>000000</v>
          </cell>
          <cell r="AC376" t="str">
            <v>000000</v>
          </cell>
          <cell r="AE376" t="str">
            <v>000000</v>
          </cell>
          <cell r="AG376" t="str">
            <v>110825</v>
          </cell>
          <cell r="AH376" t="str">
            <v>東急ハンズ</v>
          </cell>
          <cell r="AI376">
            <v>1</v>
          </cell>
          <cell r="AJ376" t="str">
            <v>支店</v>
          </cell>
          <cell r="AK376" t="str">
            <v>000000</v>
          </cell>
          <cell r="AM376" t="str">
            <v>000214</v>
          </cell>
          <cell r="AN376" t="str">
            <v>Department Store</v>
          </cell>
          <cell r="AO376" t="str">
            <v>110825</v>
          </cell>
          <cell r="AP376" t="str">
            <v>東急ハンズ</v>
          </cell>
          <cell r="AQ376" t="str">
            <v>000000</v>
          </cell>
          <cell r="AS376" t="str">
            <v>000000</v>
          </cell>
          <cell r="AU376" t="str">
            <v>000000</v>
          </cell>
          <cell r="AW376" t="str">
            <v>000000</v>
          </cell>
          <cell r="AY376" t="str">
            <v>000000</v>
          </cell>
          <cell r="BA376" t="str">
            <v>000000</v>
          </cell>
          <cell r="BC376" t="str">
            <v>000000</v>
          </cell>
          <cell r="BE376" t="str">
            <v>000049</v>
          </cell>
          <cell r="BF376" t="str">
            <v>志賀剛史</v>
          </cell>
          <cell r="BG376" t="str">
            <v>000000</v>
          </cell>
          <cell r="BI376" t="str">
            <v>000000</v>
          </cell>
          <cell r="BK376" t="str">
            <v>000000</v>
          </cell>
          <cell r="BM376" t="str">
            <v>000000</v>
          </cell>
          <cell r="BO376" t="str">
            <v>000000</v>
          </cell>
          <cell r="BQ376" t="str">
            <v>000000</v>
          </cell>
          <cell r="BS376" t="str">
            <v>000000</v>
          </cell>
          <cell r="BU376" t="str">
            <v>000000</v>
          </cell>
          <cell r="BW376" t="str">
            <v>000000</v>
          </cell>
          <cell r="BY376" t="str">
            <v>000000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I376">
            <v>0</v>
          </cell>
          <cell r="CK376">
            <v>0</v>
          </cell>
          <cell r="CM376">
            <v>0</v>
          </cell>
          <cell r="CO376">
            <v>0</v>
          </cell>
          <cell r="CQ376">
            <v>0</v>
          </cell>
          <cell r="CS376">
            <v>0</v>
          </cell>
          <cell r="CT376">
            <v>3</v>
          </cell>
          <cell r="CU376" t="str">
            <v>上代単価×掛率</v>
          </cell>
          <cell r="CV376">
            <v>55</v>
          </cell>
        </row>
        <row r="377">
          <cell r="A377" t="str">
            <v>202220</v>
          </cell>
          <cell r="B377" t="str">
            <v>㈱ｽﾘｰｳｯﾄﾞｼﾞｬﾊﾟﾝ倉庫</v>
          </cell>
          <cell r="C377" t="str">
            <v>ｽﾘｰｳｯﾄﾞｼﾞｬﾊﾟﾝ倉庫</v>
          </cell>
          <cell r="D377" t="str">
            <v>ｽﾘｰｳｯﾄﾞｼﾞｬﾊﾟﾝ倉庫</v>
          </cell>
          <cell r="F377" t="str">
            <v>579-8004</v>
          </cell>
          <cell r="G377" t="str">
            <v>大阪府東大阪市布市町２－１１</v>
          </cell>
          <cell r="H377" t="str">
            <v>－２　三共　東大阪第二営業所内</v>
          </cell>
          <cell r="I377" t="str">
            <v>スリーウッドジャパン倉庫</v>
          </cell>
          <cell r="K377" t="str">
            <v>072-985-1960</v>
          </cell>
          <cell r="M377" t="str">
            <v>000000</v>
          </cell>
          <cell r="O377" t="str">
            <v>000222</v>
          </cell>
          <cell r="P377" t="str">
            <v>WebMalls</v>
          </cell>
          <cell r="Q377" t="str">
            <v>110900</v>
          </cell>
          <cell r="R377" t="str">
            <v>ｽﾘｰｳｯﾄﾞｼﾞｬﾊﾟﾝ</v>
          </cell>
          <cell r="S377" t="str">
            <v>000000</v>
          </cell>
          <cell r="U377" t="str">
            <v>000000</v>
          </cell>
          <cell r="W377" t="str">
            <v>000000</v>
          </cell>
          <cell r="Y377" t="str">
            <v>000000</v>
          </cell>
          <cell r="AA377" t="str">
            <v>000000</v>
          </cell>
          <cell r="AC377" t="str">
            <v>000000</v>
          </cell>
          <cell r="AE377" t="str">
            <v>000000</v>
          </cell>
          <cell r="AG377" t="str">
            <v>110900</v>
          </cell>
          <cell r="AH377" t="str">
            <v>ｽﾘｰｳｯﾄﾞｼﾞｬﾊﾟﾝ</v>
          </cell>
          <cell r="AI377">
            <v>1</v>
          </cell>
          <cell r="AJ377" t="str">
            <v>支店</v>
          </cell>
          <cell r="AK377" t="str">
            <v>000000</v>
          </cell>
          <cell r="AM377" t="str">
            <v>000222</v>
          </cell>
          <cell r="AN377" t="str">
            <v>WebMalls</v>
          </cell>
          <cell r="AO377" t="str">
            <v>110900</v>
          </cell>
          <cell r="AP377" t="str">
            <v>ｽﾘｰｳｯﾄﾞｼﾞｬﾊﾟﾝ</v>
          </cell>
          <cell r="AQ377" t="str">
            <v>000000</v>
          </cell>
          <cell r="AS377" t="str">
            <v>000000</v>
          </cell>
          <cell r="AU377" t="str">
            <v>000000</v>
          </cell>
          <cell r="AW377" t="str">
            <v>000000</v>
          </cell>
          <cell r="AY377" t="str">
            <v>000000</v>
          </cell>
          <cell r="BA377" t="str">
            <v>000000</v>
          </cell>
          <cell r="BC377" t="str">
            <v>000000</v>
          </cell>
          <cell r="BE377" t="str">
            <v>000033</v>
          </cell>
          <cell r="BF377" t="str">
            <v>森田高一郎</v>
          </cell>
          <cell r="BG377" t="str">
            <v>000000</v>
          </cell>
          <cell r="BI377" t="str">
            <v>000000</v>
          </cell>
          <cell r="BK377" t="str">
            <v>000000</v>
          </cell>
          <cell r="BM377" t="str">
            <v>000000</v>
          </cell>
          <cell r="BO377" t="str">
            <v>000000</v>
          </cell>
          <cell r="BQ377" t="str">
            <v>000000</v>
          </cell>
          <cell r="BS377" t="str">
            <v>000000</v>
          </cell>
          <cell r="BU377" t="str">
            <v>000000</v>
          </cell>
          <cell r="BW377" t="str">
            <v>000000</v>
          </cell>
          <cell r="BY377" t="str">
            <v>000000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I377">
            <v>0</v>
          </cell>
          <cell r="CK377">
            <v>0</v>
          </cell>
          <cell r="CM377">
            <v>0</v>
          </cell>
          <cell r="CO377">
            <v>0</v>
          </cell>
          <cell r="CQ377">
            <v>0</v>
          </cell>
          <cell r="CS377">
            <v>0</v>
          </cell>
          <cell r="CT377">
            <v>3</v>
          </cell>
          <cell r="CU377" t="str">
            <v>上代単価×掛率</v>
          </cell>
          <cell r="CV377">
            <v>59</v>
          </cell>
        </row>
        <row r="378">
          <cell r="A378" t="str">
            <v>202222</v>
          </cell>
          <cell r="B378" t="str">
            <v>㈱東京デリカ</v>
          </cell>
          <cell r="C378" t="str">
            <v>BFT甲府昭和　8337</v>
          </cell>
          <cell r="D378" t="str">
            <v>BFT甲府昭和　8337</v>
          </cell>
          <cell r="E378" t="str">
            <v>8337</v>
          </cell>
          <cell r="F378" t="str">
            <v>409-3852</v>
          </cell>
          <cell r="G378" t="str">
            <v>山梨県中巨摩郡昭和町飯喰</v>
          </cell>
          <cell r="H378" t="str">
            <v>１５０５－１イオンモール</v>
          </cell>
          <cell r="I378" t="str">
            <v>甲府昭和２Ｆ</v>
          </cell>
          <cell r="K378" t="str">
            <v>055-225-3405</v>
          </cell>
          <cell r="M378" t="str">
            <v>000000</v>
          </cell>
          <cell r="O378" t="str">
            <v>000212</v>
          </cell>
          <cell r="P378" t="str">
            <v>Bag Speciality</v>
          </cell>
          <cell r="Q378" t="str">
            <v>190075</v>
          </cell>
          <cell r="R378" t="str">
            <v>㈱東京デリカ</v>
          </cell>
          <cell r="S378" t="str">
            <v>000000</v>
          </cell>
          <cell r="U378" t="str">
            <v>000000</v>
          </cell>
          <cell r="W378" t="str">
            <v>000000</v>
          </cell>
          <cell r="Y378" t="str">
            <v>000000</v>
          </cell>
          <cell r="AA378" t="str">
            <v>000000</v>
          </cell>
          <cell r="AC378" t="str">
            <v>000000</v>
          </cell>
          <cell r="AE378" t="str">
            <v>000000</v>
          </cell>
          <cell r="AG378" t="str">
            <v>190075</v>
          </cell>
          <cell r="AH378" t="str">
            <v>㈱東京デリカ</v>
          </cell>
          <cell r="AI378">
            <v>1</v>
          </cell>
          <cell r="AJ378" t="str">
            <v>支店</v>
          </cell>
          <cell r="AK378" t="str">
            <v>000000</v>
          </cell>
          <cell r="AM378" t="str">
            <v>000212</v>
          </cell>
          <cell r="AN378" t="str">
            <v>Bag Speciality</v>
          </cell>
          <cell r="AO378" t="str">
            <v>190075</v>
          </cell>
          <cell r="AP378" t="str">
            <v>㈱東京デリカ</v>
          </cell>
          <cell r="AQ378" t="str">
            <v>000000</v>
          </cell>
          <cell r="AS378" t="str">
            <v>000000</v>
          </cell>
          <cell r="AU378" t="str">
            <v>000000</v>
          </cell>
          <cell r="AW378" t="str">
            <v>000000</v>
          </cell>
          <cell r="AY378" t="str">
            <v>000000</v>
          </cell>
          <cell r="BA378" t="str">
            <v>000000</v>
          </cell>
          <cell r="BC378" t="str">
            <v>000000</v>
          </cell>
          <cell r="BE378" t="str">
            <v>000004</v>
          </cell>
          <cell r="BF378" t="str">
            <v>小松美喜</v>
          </cell>
          <cell r="BG378" t="str">
            <v>000000</v>
          </cell>
          <cell r="BI378" t="str">
            <v>000000</v>
          </cell>
          <cell r="BK378" t="str">
            <v>000000</v>
          </cell>
          <cell r="BM378" t="str">
            <v>000000</v>
          </cell>
          <cell r="BO378" t="str">
            <v>000000</v>
          </cell>
          <cell r="BQ378" t="str">
            <v>000000</v>
          </cell>
          <cell r="BS378" t="str">
            <v>000000</v>
          </cell>
          <cell r="BU378" t="str">
            <v>000000</v>
          </cell>
          <cell r="BW378" t="str">
            <v>000000</v>
          </cell>
          <cell r="BY378" t="str">
            <v>000000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I378">
            <v>0</v>
          </cell>
          <cell r="CK378">
            <v>0</v>
          </cell>
          <cell r="CM378">
            <v>0</v>
          </cell>
          <cell r="CO378">
            <v>0</v>
          </cell>
          <cell r="CQ378">
            <v>0</v>
          </cell>
          <cell r="CS378">
            <v>0</v>
          </cell>
          <cell r="CT378">
            <v>3</v>
          </cell>
          <cell r="CU378" t="str">
            <v>上代単価×掛率</v>
          </cell>
          <cell r="CV378">
            <v>55</v>
          </cell>
        </row>
        <row r="379">
          <cell r="A379" t="str">
            <v>202223</v>
          </cell>
          <cell r="B379" t="str">
            <v>㈱東京デリカ</v>
          </cell>
          <cell r="C379" t="str">
            <v>SB高崎 8335</v>
          </cell>
          <cell r="D379" t="str">
            <v>SB高崎 8335</v>
          </cell>
          <cell r="E379" t="str">
            <v>8335</v>
          </cell>
          <cell r="F379" t="str">
            <v>370-0849</v>
          </cell>
          <cell r="G379" t="str">
            <v>群馬県高崎市八島町４６－１</v>
          </cell>
          <cell r="H379" t="str">
            <v>高崎オーパ５Ｆ</v>
          </cell>
          <cell r="K379" t="str">
            <v>027-329-6241</v>
          </cell>
          <cell r="M379" t="str">
            <v>000000</v>
          </cell>
          <cell r="O379" t="str">
            <v>000212</v>
          </cell>
          <cell r="P379" t="str">
            <v>Bag Speciality</v>
          </cell>
          <cell r="Q379" t="str">
            <v>190075</v>
          </cell>
          <cell r="R379" t="str">
            <v>㈱東京デリカ</v>
          </cell>
          <cell r="S379" t="str">
            <v>000000</v>
          </cell>
          <cell r="U379" t="str">
            <v>000000</v>
          </cell>
          <cell r="W379" t="str">
            <v>000000</v>
          </cell>
          <cell r="Y379" t="str">
            <v>000000</v>
          </cell>
          <cell r="AA379" t="str">
            <v>000000</v>
          </cell>
          <cell r="AC379" t="str">
            <v>000000</v>
          </cell>
          <cell r="AE379" t="str">
            <v>000000</v>
          </cell>
          <cell r="AG379" t="str">
            <v>190075</v>
          </cell>
          <cell r="AH379" t="str">
            <v>㈱東京デリカ</v>
          </cell>
          <cell r="AI379">
            <v>1</v>
          </cell>
          <cell r="AJ379" t="str">
            <v>支店</v>
          </cell>
          <cell r="AK379" t="str">
            <v>000000</v>
          </cell>
          <cell r="AM379" t="str">
            <v>000212</v>
          </cell>
          <cell r="AN379" t="str">
            <v>Bag Speciality</v>
          </cell>
          <cell r="AO379" t="str">
            <v>190075</v>
          </cell>
          <cell r="AP379" t="str">
            <v>㈱東京デリカ</v>
          </cell>
          <cell r="AQ379" t="str">
            <v>000000</v>
          </cell>
          <cell r="AS379" t="str">
            <v>000000</v>
          </cell>
          <cell r="AU379" t="str">
            <v>000000</v>
          </cell>
          <cell r="AW379" t="str">
            <v>000000</v>
          </cell>
          <cell r="AY379" t="str">
            <v>000000</v>
          </cell>
          <cell r="BA379" t="str">
            <v>000000</v>
          </cell>
          <cell r="BC379" t="str">
            <v>000000</v>
          </cell>
          <cell r="BE379" t="str">
            <v>000004</v>
          </cell>
          <cell r="BF379" t="str">
            <v>小松美喜</v>
          </cell>
          <cell r="BG379" t="str">
            <v>000000</v>
          </cell>
          <cell r="BI379" t="str">
            <v>000000</v>
          </cell>
          <cell r="BK379" t="str">
            <v>000000</v>
          </cell>
          <cell r="BM379" t="str">
            <v>000000</v>
          </cell>
          <cell r="BO379" t="str">
            <v>000000</v>
          </cell>
          <cell r="BQ379" t="str">
            <v>000000</v>
          </cell>
          <cell r="BS379" t="str">
            <v>000000</v>
          </cell>
          <cell r="BU379" t="str">
            <v>000000</v>
          </cell>
          <cell r="BW379" t="str">
            <v>000000</v>
          </cell>
          <cell r="BY379" t="str">
            <v>000000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I379">
            <v>0</v>
          </cell>
          <cell r="CK379">
            <v>0</v>
          </cell>
          <cell r="CM379">
            <v>0</v>
          </cell>
          <cell r="CO379">
            <v>0</v>
          </cell>
          <cell r="CQ379">
            <v>0</v>
          </cell>
          <cell r="CS379">
            <v>0</v>
          </cell>
          <cell r="CT379">
            <v>3</v>
          </cell>
          <cell r="CU379" t="str">
            <v>上代単価×掛率</v>
          </cell>
          <cell r="CV379">
            <v>55</v>
          </cell>
        </row>
        <row r="380">
          <cell r="A380" t="str">
            <v>202224</v>
          </cell>
          <cell r="B380" t="str">
            <v>㈱東京デリカ</v>
          </cell>
          <cell r="C380" t="str">
            <v>BFT仙台長町 8335</v>
          </cell>
          <cell r="D380" t="str">
            <v>BFT仙台長町 8335</v>
          </cell>
          <cell r="E380" t="str">
            <v>8335</v>
          </cell>
          <cell r="F380" t="str">
            <v>982-0011</v>
          </cell>
          <cell r="G380" t="str">
            <v>宮城県仙台市太白区長町</v>
          </cell>
          <cell r="H380" t="str">
            <v>７－２０－３ザ・モール仙台長町</v>
          </cell>
          <cell r="I380" t="str">
            <v>３Ｆ</v>
          </cell>
          <cell r="K380" t="str">
            <v>022-304-2150</v>
          </cell>
          <cell r="M380" t="str">
            <v>000000</v>
          </cell>
          <cell r="O380" t="str">
            <v>000212</v>
          </cell>
          <cell r="P380" t="str">
            <v>Bag Speciality</v>
          </cell>
          <cell r="Q380" t="str">
            <v>190075</v>
          </cell>
          <cell r="R380" t="str">
            <v>㈱東京デリカ</v>
          </cell>
          <cell r="S380" t="str">
            <v>000000</v>
          </cell>
          <cell r="U380" t="str">
            <v>000000</v>
          </cell>
          <cell r="W380" t="str">
            <v>000000</v>
          </cell>
          <cell r="Y380" t="str">
            <v>000000</v>
          </cell>
          <cell r="AA380" t="str">
            <v>000000</v>
          </cell>
          <cell r="AC380" t="str">
            <v>000000</v>
          </cell>
          <cell r="AE380" t="str">
            <v>000000</v>
          </cell>
          <cell r="AG380" t="str">
            <v>190075</v>
          </cell>
          <cell r="AH380" t="str">
            <v>㈱東京デリカ</v>
          </cell>
          <cell r="AI380">
            <v>1</v>
          </cell>
          <cell r="AJ380" t="str">
            <v>支店</v>
          </cell>
          <cell r="AK380" t="str">
            <v>000000</v>
          </cell>
          <cell r="AM380" t="str">
            <v>000212</v>
          </cell>
          <cell r="AN380" t="str">
            <v>Bag Speciality</v>
          </cell>
          <cell r="AO380" t="str">
            <v>190075</v>
          </cell>
          <cell r="AP380" t="str">
            <v>㈱東京デリカ</v>
          </cell>
          <cell r="AQ380" t="str">
            <v>000000</v>
          </cell>
          <cell r="AS380" t="str">
            <v>000000</v>
          </cell>
          <cell r="AU380" t="str">
            <v>000000</v>
          </cell>
          <cell r="AW380" t="str">
            <v>000000</v>
          </cell>
          <cell r="AY380" t="str">
            <v>000000</v>
          </cell>
          <cell r="BA380" t="str">
            <v>000000</v>
          </cell>
          <cell r="BC380" t="str">
            <v>000000</v>
          </cell>
          <cell r="BE380" t="str">
            <v>000004</v>
          </cell>
          <cell r="BF380" t="str">
            <v>小松美喜</v>
          </cell>
          <cell r="BG380" t="str">
            <v>000000</v>
          </cell>
          <cell r="BI380" t="str">
            <v>000000</v>
          </cell>
          <cell r="BK380" t="str">
            <v>000000</v>
          </cell>
          <cell r="BM380" t="str">
            <v>000000</v>
          </cell>
          <cell r="BO380" t="str">
            <v>000000</v>
          </cell>
          <cell r="BQ380" t="str">
            <v>000000</v>
          </cell>
          <cell r="BS380" t="str">
            <v>000000</v>
          </cell>
          <cell r="BU380" t="str">
            <v>000000</v>
          </cell>
          <cell r="BW380" t="str">
            <v>000000</v>
          </cell>
          <cell r="BY380" t="str">
            <v>000000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I380">
            <v>0</v>
          </cell>
          <cell r="CK380">
            <v>0</v>
          </cell>
          <cell r="CM380">
            <v>0</v>
          </cell>
          <cell r="CO380">
            <v>0</v>
          </cell>
          <cell r="CQ380">
            <v>0</v>
          </cell>
          <cell r="CS380">
            <v>0</v>
          </cell>
          <cell r="CT380">
            <v>3</v>
          </cell>
          <cell r="CU380" t="str">
            <v>上代単価×掛率</v>
          </cell>
          <cell r="CV380">
            <v>55</v>
          </cell>
        </row>
        <row r="381">
          <cell r="A381" t="str">
            <v>202225</v>
          </cell>
          <cell r="B381" t="str">
            <v>(株)イモト東京店</v>
          </cell>
          <cell r="C381" t="str">
            <v>ｲﾓﾄ東京STANDON新宿</v>
          </cell>
          <cell r="D381" t="str">
            <v>ｲﾓﾄ東京STANDON新宿</v>
          </cell>
          <cell r="F381" t="str">
            <v>136-0071</v>
          </cell>
          <cell r="G381" t="str">
            <v>東京都江東区亀戸2-2-9</v>
          </cell>
          <cell r="K381" t="str">
            <v>03-3637-3271</v>
          </cell>
          <cell r="L381" t="str">
            <v>03-3684-5543</v>
          </cell>
          <cell r="M381" t="str">
            <v>000000</v>
          </cell>
          <cell r="O381" t="str">
            <v>000000</v>
          </cell>
          <cell r="Q381" t="str">
            <v>110758</v>
          </cell>
          <cell r="R381" t="str">
            <v>ｲﾓﾄ大阪</v>
          </cell>
          <cell r="S381" t="str">
            <v>000000</v>
          </cell>
          <cell r="U381" t="str">
            <v>000000</v>
          </cell>
          <cell r="W381" t="str">
            <v>000000</v>
          </cell>
          <cell r="Y381" t="str">
            <v>000000</v>
          </cell>
          <cell r="AA381" t="str">
            <v>000000</v>
          </cell>
          <cell r="AC381" t="str">
            <v>000000</v>
          </cell>
          <cell r="AE381" t="str">
            <v>000000</v>
          </cell>
          <cell r="AG381" t="str">
            <v>110759</v>
          </cell>
          <cell r="AH381" t="str">
            <v>ｲﾓﾄ東京</v>
          </cell>
          <cell r="AI381">
            <v>1</v>
          </cell>
          <cell r="AJ381" t="str">
            <v>支店</v>
          </cell>
          <cell r="AK381" t="str">
            <v>000000</v>
          </cell>
          <cell r="AM381" t="str">
            <v>000000</v>
          </cell>
          <cell r="AO381" t="str">
            <v>110758</v>
          </cell>
          <cell r="AP381" t="str">
            <v>ｲﾓﾄ大阪</v>
          </cell>
          <cell r="AQ381" t="str">
            <v>000000</v>
          </cell>
          <cell r="AS381" t="str">
            <v>000000</v>
          </cell>
          <cell r="AU381" t="str">
            <v>000000</v>
          </cell>
          <cell r="AW381" t="str">
            <v>000000</v>
          </cell>
          <cell r="AY381" t="str">
            <v>000000</v>
          </cell>
          <cell r="BA381" t="str">
            <v>000000</v>
          </cell>
          <cell r="BC381" t="str">
            <v>000000</v>
          </cell>
          <cell r="BE381" t="str">
            <v>000033</v>
          </cell>
          <cell r="BF381" t="str">
            <v>森田高一郎</v>
          </cell>
          <cell r="BG381" t="str">
            <v>000000</v>
          </cell>
          <cell r="BI381" t="str">
            <v>000000</v>
          </cell>
          <cell r="BK381" t="str">
            <v>000000</v>
          </cell>
          <cell r="BM381" t="str">
            <v>000000</v>
          </cell>
          <cell r="BO381" t="str">
            <v>000000</v>
          </cell>
          <cell r="BQ381" t="str">
            <v>000000</v>
          </cell>
          <cell r="BS381" t="str">
            <v>000000</v>
          </cell>
          <cell r="BU381" t="str">
            <v>000000</v>
          </cell>
          <cell r="BW381" t="str">
            <v>000000</v>
          </cell>
          <cell r="BY381" t="str">
            <v>000000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I381">
            <v>0</v>
          </cell>
          <cell r="CK381">
            <v>0</v>
          </cell>
          <cell r="CM381">
            <v>0</v>
          </cell>
          <cell r="CO381">
            <v>0</v>
          </cell>
          <cell r="CQ381">
            <v>0</v>
          </cell>
          <cell r="CS381">
            <v>0</v>
          </cell>
          <cell r="CT381">
            <v>3</v>
          </cell>
          <cell r="CU381" t="str">
            <v>上代単価×掛率</v>
          </cell>
          <cell r="CV381">
            <v>50</v>
          </cell>
        </row>
        <row r="382">
          <cell r="A382" t="str">
            <v>202226</v>
          </cell>
          <cell r="B382" t="str">
            <v>(株)ｻﾝﾘﾊﾞｰ</v>
          </cell>
          <cell r="C382" t="str">
            <v>AMc5筑紫野店</v>
          </cell>
          <cell r="D382" t="str">
            <v>AMc5筑紫野店</v>
          </cell>
          <cell r="F382" t="str">
            <v>556-0003</v>
          </cell>
          <cell r="G382" t="str">
            <v>大阪府大阪市浪速区恵美須西</v>
          </cell>
          <cell r="H382" t="str">
            <v>2-14-21サザンパークス1F</v>
          </cell>
          <cell r="K382" t="str">
            <v>06-6630-6810</v>
          </cell>
          <cell r="L382" t="str">
            <v>06-6630-6811</v>
          </cell>
          <cell r="M382" t="str">
            <v>000000</v>
          </cell>
          <cell r="O382" t="str">
            <v>000219</v>
          </cell>
          <cell r="P382" t="str">
            <v>Select Fashion</v>
          </cell>
          <cell r="Q382" t="str">
            <v>110798</v>
          </cell>
          <cell r="R382" t="str">
            <v>ｻﾝﾘﾊﾞｰ</v>
          </cell>
          <cell r="S382" t="str">
            <v>000000</v>
          </cell>
          <cell r="U382" t="str">
            <v>000000</v>
          </cell>
          <cell r="W382" t="str">
            <v>000000</v>
          </cell>
          <cell r="Y382" t="str">
            <v>000000</v>
          </cell>
          <cell r="AA382" t="str">
            <v>000000</v>
          </cell>
          <cell r="AC382" t="str">
            <v>000000</v>
          </cell>
          <cell r="AE382" t="str">
            <v>000000</v>
          </cell>
          <cell r="AG382" t="str">
            <v>110798</v>
          </cell>
          <cell r="AH382" t="str">
            <v>ｻﾝﾘﾊﾞｰ</v>
          </cell>
          <cell r="AI382">
            <v>1</v>
          </cell>
          <cell r="AJ382" t="str">
            <v>支店</v>
          </cell>
          <cell r="AK382" t="str">
            <v>000000</v>
          </cell>
          <cell r="AM382" t="str">
            <v>000219</v>
          </cell>
          <cell r="AN382" t="str">
            <v>Select Fashion</v>
          </cell>
          <cell r="AO382" t="str">
            <v>110798</v>
          </cell>
          <cell r="AP382" t="str">
            <v>ｻﾝﾘﾊﾞｰ</v>
          </cell>
          <cell r="AQ382" t="str">
            <v>000000</v>
          </cell>
          <cell r="AS382" t="str">
            <v>000000</v>
          </cell>
          <cell r="AU382" t="str">
            <v>000000</v>
          </cell>
          <cell r="AW382" t="str">
            <v>000000</v>
          </cell>
          <cell r="AY382" t="str">
            <v>000000</v>
          </cell>
          <cell r="BA382" t="str">
            <v>000000</v>
          </cell>
          <cell r="BC382" t="str">
            <v>000000</v>
          </cell>
          <cell r="BE382" t="str">
            <v>000004</v>
          </cell>
          <cell r="BF382" t="str">
            <v>小松美喜</v>
          </cell>
          <cell r="BG382" t="str">
            <v>000000</v>
          </cell>
          <cell r="BI382" t="str">
            <v>000000</v>
          </cell>
          <cell r="BK382" t="str">
            <v>000000</v>
          </cell>
          <cell r="BM382" t="str">
            <v>000000</v>
          </cell>
          <cell r="BO382" t="str">
            <v>000000</v>
          </cell>
          <cell r="BQ382" t="str">
            <v>000000</v>
          </cell>
          <cell r="BS382" t="str">
            <v>000000</v>
          </cell>
          <cell r="BU382" t="str">
            <v>000000</v>
          </cell>
          <cell r="BW382" t="str">
            <v>000000</v>
          </cell>
          <cell r="BY382" t="str">
            <v>000000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I382">
            <v>0</v>
          </cell>
          <cell r="CK382">
            <v>0</v>
          </cell>
          <cell r="CM382">
            <v>0</v>
          </cell>
          <cell r="CO382">
            <v>0</v>
          </cell>
          <cell r="CQ382">
            <v>0</v>
          </cell>
          <cell r="CS382">
            <v>0</v>
          </cell>
          <cell r="CT382">
            <v>3</v>
          </cell>
          <cell r="CU382" t="str">
            <v>上代単価×掛率</v>
          </cell>
          <cell r="CV382">
            <v>50</v>
          </cell>
        </row>
        <row r="383">
          <cell r="A383" t="str">
            <v>202227</v>
          </cell>
          <cell r="B383" t="str">
            <v>(株)ｻﾝﾘﾊﾞｰ</v>
          </cell>
          <cell r="C383" t="str">
            <v>BRONXﾗﾗﾎﾟｰﾄ名古屋店</v>
          </cell>
          <cell r="D383" t="str">
            <v>BRONXﾗﾗﾎﾟｰﾄ名古屋店</v>
          </cell>
          <cell r="F383" t="str">
            <v>556-0003</v>
          </cell>
          <cell r="G383" t="str">
            <v>大阪府大阪市浪速区恵美須西</v>
          </cell>
          <cell r="H383" t="str">
            <v>2-14-21サザンパークス1F</v>
          </cell>
          <cell r="K383" t="str">
            <v>06-6630-6810</v>
          </cell>
          <cell r="L383" t="str">
            <v>06-6630-6811</v>
          </cell>
          <cell r="M383" t="str">
            <v>000000</v>
          </cell>
          <cell r="O383" t="str">
            <v>000219</v>
          </cell>
          <cell r="P383" t="str">
            <v>Select Fashion</v>
          </cell>
          <cell r="Q383" t="str">
            <v>110798</v>
          </cell>
          <cell r="R383" t="str">
            <v>ｻﾝﾘﾊﾞｰ</v>
          </cell>
          <cell r="S383" t="str">
            <v>000000</v>
          </cell>
          <cell r="U383" t="str">
            <v>000000</v>
          </cell>
          <cell r="W383" t="str">
            <v>000000</v>
          </cell>
          <cell r="Y383" t="str">
            <v>000000</v>
          </cell>
          <cell r="AA383" t="str">
            <v>000000</v>
          </cell>
          <cell r="AC383" t="str">
            <v>000000</v>
          </cell>
          <cell r="AE383" t="str">
            <v>000000</v>
          </cell>
          <cell r="AG383" t="str">
            <v>110798</v>
          </cell>
          <cell r="AH383" t="str">
            <v>ｻﾝﾘﾊﾞｰ</v>
          </cell>
          <cell r="AI383">
            <v>1</v>
          </cell>
          <cell r="AJ383" t="str">
            <v>支店</v>
          </cell>
          <cell r="AK383" t="str">
            <v>000000</v>
          </cell>
          <cell r="AM383" t="str">
            <v>000219</v>
          </cell>
          <cell r="AN383" t="str">
            <v>Select Fashion</v>
          </cell>
          <cell r="AO383" t="str">
            <v>110798</v>
          </cell>
          <cell r="AP383" t="str">
            <v>ｻﾝﾘﾊﾞｰ</v>
          </cell>
          <cell r="AQ383" t="str">
            <v>000000</v>
          </cell>
          <cell r="AS383" t="str">
            <v>000000</v>
          </cell>
          <cell r="AU383" t="str">
            <v>000000</v>
          </cell>
          <cell r="AW383" t="str">
            <v>000000</v>
          </cell>
          <cell r="AY383" t="str">
            <v>000000</v>
          </cell>
          <cell r="BA383" t="str">
            <v>000000</v>
          </cell>
          <cell r="BC383" t="str">
            <v>000000</v>
          </cell>
          <cell r="BE383" t="str">
            <v>000004</v>
          </cell>
          <cell r="BF383" t="str">
            <v>小松美喜</v>
          </cell>
          <cell r="BG383" t="str">
            <v>000000</v>
          </cell>
          <cell r="BI383" t="str">
            <v>000000</v>
          </cell>
          <cell r="BK383" t="str">
            <v>000000</v>
          </cell>
          <cell r="BM383" t="str">
            <v>000000</v>
          </cell>
          <cell r="BO383" t="str">
            <v>000000</v>
          </cell>
          <cell r="BQ383" t="str">
            <v>000000</v>
          </cell>
          <cell r="BS383" t="str">
            <v>000000</v>
          </cell>
          <cell r="BU383" t="str">
            <v>000000</v>
          </cell>
          <cell r="BW383" t="str">
            <v>000000</v>
          </cell>
          <cell r="BY383" t="str">
            <v>000000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I383">
            <v>0</v>
          </cell>
          <cell r="CK383">
            <v>0</v>
          </cell>
          <cell r="CM383">
            <v>0</v>
          </cell>
          <cell r="CO383">
            <v>0</v>
          </cell>
          <cell r="CQ383">
            <v>0</v>
          </cell>
          <cell r="CS383">
            <v>0</v>
          </cell>
          <cell r="CT383">
            <v>3</v>
          </cell>
          <cell r="CU383" t="str">
            <v>上代単価×掛率</v>
          </cell>
          <cell r="CV383">
            <v>50</v>
          </cell>
        </row>
        <row r="384">
          <cell r="A384" t="str">
            <v>202228</v>
          </cell>
          <cell r="B384" t="str">
            <v>(株)ｻﾝﾘﾊﾞｰ</v>
          </cell>
          <cell r="C384" t="str">
            <v>㈱三保原屋NEST焼津店</v>
          </cell>
          <cell r="D384" t="str">
            <v>㈱三保原屋NEST焼津店</v>
          </cell>
          <cell r="F384" t="str">
            <v>556-0003</v>
          </cell>
          <cell r="G384" t="str">
            <v>大阪府大阪市浪速区恵美須西</v>
          </cell>
          <cell r="H384" t="str">
            <v>2-14-21サザンパークス1F</v>
          </cell>
          <cell r="K384" t="str">
            <v>06-6630-6810</v>
          </cell>
          <cell r="L384" t="str">
            <v>06-6630-6811</v>
          </cell>
          <cell r="M384" t="str">
            <v>000000</v>
          </cell>
          <cell r="O384" t="str">
            <v>000219</v>
          </cell>
          <cell r="P384" t="str">
            <v>Select Fashion</v>
          </cell>
          <cell r="Q384" t="str">
            <v>110798</v>
          </cell>
          <cell r="R384" t="str">
            <v>ｻﾝﾘﾊﾞｰ</v>
          </cell>
          <cell r="S384" t="str">
            <v>000000</v>
          </cell>
          <cell r="U384" t="str">
            <v>000000</v>
          </cell>
          <cell r="W384" t="str">
            <v>000000</v>
          </cell>
          <cell r="Y384" t="str">
            <v>000000</v>
          </cell>
          <cell r="AA384" t="str">
            <v>000000</v>
          </cell>
          <cell r="AC384" t="str">
            <v>000000</v>
          </cell>
          <cell r="AE384" t="str">
            <v>000000</v>
          </cell>
          <cell r="AG384" t="str">
            <v>110798</v>
          </cell>
          <cell r="AH384" t="str">
            <v>ｻﾝﾘﾊﾞｰ</v>
          </cell>
          <cell r="AI384">
            <v>1</v>
          </cell>
          <cell r="AJ384" t="str">
            <v>支店</v>
          </cell>
          <cell r="AK384" t="str">
            <v>000000</v>
          </cell>
          <cell r="AM384" t="str">
            <v>000219</v>
          </cell>
          <cell r="AN384" t="str">
            <v>Select Fashion</v>
          </cell>
          <cell r="AO384" t="str">
            <v>110798</v>
          </cell>
          <cell r="AP384" t="str">
            <v>ｻﾝﾘﾊﾞｰ</v>
          </cell>
          <cell r="AQ384" t="str">
            <v>000000</v>
          </cell>
          <cell r="AS384" t="str">
            <v>000000</v>
          </cell>
          <cell r="AU384" t="str">
            <v>000000</v>
          </cell>
          <cell r="AW384" t="str">
            <v>000000</v>
          </cell>
          <cell r="AY384" t="str">
            <v>000000</v>
          </cell>
          <cell r="BA384" t="str">
            <v>000000</v>
          </cell>
          <cell r="BC384" t="str">
            <v>000000</v>
          </cell>
          <cell r="BE384" t="str">
            <v>000004</v>
          </cell>
          <cell r="BF384" t="str">
            <v>小松美喜</v>
          </cell>
          <cell r="BG384" t="str">
            <v>000000</v>
          </cell>
          <cell r="BI384" t="str">
            <v>000000</v>
          </cell>
          <cell r="BK384" t="str">
            <v>000000</v>
          </cell>
          <cell r="BM384" t="str">
            <v>000000</v>
          </cell>
          <cell r="BO384" t="str">
            <v>000000</v>
          </cell>
          <cell r="BQ384" t="str">
            <v>000000</v>
          </cell>
          <cell r="BS384" t="str">
            <v>000000</v>
          </cell>
          <cell r="BU384" t="str">
            <v>000000</v>
          </cell>
          <cell r="BW384" t="str">
            <v>000000</v>
          </cell>
          <cell r="BY384" t="str">
            <v>000000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I384">
            <v>0</v>
          </cell>
          <cell r="CK384">
            <v>0</v>
          </cell>
          <cell r="CM384">
            <v>0</v>
          </cell>
          <cell r="CO384">
            <v>0</v>
          </cell>
          <cell r="CQ384">
            <v>0</v>
          </cell>
          <cell r="CS384">
            <v>0</v>
          </cell>
          <cell r="CT384">
            <v>3</v>
          </cell>
          <cell r="CU384" t="str">
            <v>上代単価×掛率</v>
          </cell>
          <cell r="CV384">
            <v>50</v>
          </cell>
        </row>
        <row r="385">
          <cell r="A385" t="str">
            <v>202229</v>
          </cell>
          <cell r="B385" t="str">
            <v>(株)ｻﾝﾘﾊﾞｰ</v>
          </cell>
          <cell r="C385" t="str">
            <v>有限会社PROGRESS</v>
          </cell>
          <cell r="D385" t="str">
            <v>有限会社PROGRESS</v>
          </cell>
          <cell r="F385" t="str">
            <v>556-0003</v>
          </cell>
          <cell r="G385" t="str">
            <v>大阪府大阪市浪速区恵美須西</v>
          </cell>
          <cell r="H385" t="str">
            <v>2-14-21サザンパークス1F</v>
          </cell>
          <cell r="K385" t="str">
            <v>06-6630-6810</v>
          </cell>
          <cell r="L385" t="str">
            <v>06-6630-6811</v>
          </cell>
          <cell r="M385" t="str">
            <v>000000</v>
          </cell>
          <cell r="O385" t="str">
            <v>000219</v>
          </cell>
          <cell r="P385" t="str">
            <v>Select Fashion</v>
          </cell>
          <cell r="Q385" t="str">
            <v>110798</v>
          </cell>
          <cell r="R385" t="str">
            <v>ｻﾝﾘﾊﾞｰ</v>
          </cell>
          <cell r="S385" t="str">
            <v>000000</v>
          </cell>
          <cell r="U385" t="str">
            <v>000000</v>
          </cell>
          <cell r="W385" t="str">
            <v>000000</v>
          </cell>
          <cell r="Y385" t="str">
            <v>000000</v>
          </cell>
          <cell r="AA385" t="str">
            <v>000000</v>
          </cell>
          <cell r="AC385" t="str">
            <v>000000</v>
          </cell>
          <cell r="AE385" t="str">
            <v>000000</v>
          </cell>
          <cell r="AG385" t="str">
            <v>110798</v>
          </cell>
          <cell r="AH385" t="str">
            <v>ｻﾝﾘﾊﾞｰ</v>
          </cell>
          <cell r="AI385">
            <v>1</v>
          </cell>
          <cell r="AJ385" t="str">
            <v>支店</v>
          </cell>
          <cell r="AK385" t="str">
            <v>000000</v>
          </cell>
          <cell r="AM385" t="str">
            <v>000219</v>
          </cell>
          <cell r="AN385" t="str">
            <v>Select Fashion</v>
          </cell>
          <cell r="AO385" t="str">
            <v>110798</v>
          </cell>
          <cell r="AP385" t="str">
            <v>ｻﾝﾘﾊﾞｰ</v>
          </cell>
          <cell r="AQ385" t="str">
            <v>000000</v>
          </cell>
          <cell r="AS385" t="str">
            <v>000000</v>
          </cell>
          <cell r="AU385" t="str">
            <v>000000</v>
          </cell>
          <cell r="AW385" t="str">
            <v>000000</v>
          </cell>
          <cell r="AY385" t="str">
            <v>000000</v>
          </cell>
          <cell r="BA385" t="str">
            <v>000000</v>
          </cell>
          <cell r="BC385" t="str">
            <v>000000</v>
          </cell>
          <cell r="BE385" t="str">
            <v>000004</v>
          </cell>
          <cell r="BF385" t="str">
            <v>小松美喜</v>
          </cell>
          <cell r="BG385" t="str">
            <v>000000</v>
          </cell>
          <cell r="BI385" t="str">
            <v>000000</v>
          </cell>
          <cell r="BK385" t="str">
            <v>000000</v>
          </cell>
          <cell r="BM385" t="str">
            <v>000000</v>
          </cell>
          <cell r="BO385" t="str">
            <v>000000</v>
          </cell>
          <cell r="BQ385" t="str">
            <v>000000</v>
          </cell>
          <cell r="BS385" t="str">
            <v>000000</v>
          </cell>
          <cell r="BU385" t="str">
            <v>000000</v>
          </cell>
          <cell r="BW385" t="str">
            <v>000000</v>
          </cell>
          <cell r="BY385" t="str">
            <v>000000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I385">
            <v>0</v>
          </cell>
          <cell r="CK385">
            <v>0</v>
          </cell>
          <cell r="CM385">
            <v>0</v>
          </cell>
          <cell r="CO385">
            <v>0</v>
          </cell>
          <cell r="CQ385">
            <v>0</v>
          </cell>
          <cell r="CS385">
            <v>0</v>
          </cell>
          <cell r="CT385">
            <v>3</v>
          </cell>
          <cell r="CU385" t="str">
            <v>上代単価×掛率</v>
          </cell>
          <cell r="CV385">
            <v>50</v>
          </cell>
        </row>
        <row r="386">
          <cell r="A386" t="str">
            <v>202230</v>
          </cell>
          <cell r="B386" t="str">
            <v>(株)ｻﾝﾘﾊﾞｰ</v>
          </cell>
          <cell r="C386" t="str">
            <v>grassrootsMOMOﾃﾗｽ店</v>
          </cell>
          <cell r="D386" t="str">
            <v>grassrootsMOMOﾃﾗｽ店</v>
          </cell>
          <cell r="F386" t="str">
            <v>556-0003</v>
          </cell>
          <cell r="G386" t="str">
            <v>大阪府大阪市浪速区恵美須西</v>
          </cell>
          <cell r="H386" t="str">
            <v>2-14-21サザンパークス1F</v>
          </cell>
          <cell r="K386" t="str">
            <v>06-6630-6810</v>
          </cell>
          <cell r="L386" t="str">
            <v>06-6630-6811</v>
          </cell>
          <cell r="M386" t="str">
            <v>000000</v>
          </cell>
          <cell r="O386" t="str">
            <v>000219</v>
          </cell>
          <cell r="P386" t="str">
            <v>Select Fashion</v>
          </cell>
          <cell r="Q386" t="str">
            <v>110798</v>
          </cell>
          <cell r="R386" t="str">
            <v>ｻﾝﾘﾊﾞｰ</v>
          </cell>
          <cell r="S386" t="str">
            <v>000000</v>
          </cell>
          <cell r="U386" t="str">
            <v>000000</v>
          </cell>
          <cell r="W386" t="str">
            <v>000000</v>
          </cell>
          <cell r="Y386" t="str">
            <v>000000</v>
          </cell>
          <cell r="AA386" t="str">
            <v>000000</v>
          </cell>
          <cell r="AC386" t="str">
            <v>000000</v>
          </cell>
          <cell r="AE386" t="str">
            <v>000000</v>
          </cell>
          <cell r="AG386" t="str">
            <v>110798</v>
          </cell>
          <cell r="AH386" t="str">
            <v>ｻﾝﾘﾊﾞｰ</v>
          </cell>
          <cell r="AI386">
            <v>1</v>
          </cell>
          <cell r="AJ386" t="str">
            <v>支店</v>
          </cell>
          <cell r="AK386" t="str">
            <v>000000</v>
          </cell>
          <cell r="AM386" t="str">
            <v>000219</v>
          </cell>
          <cell r="AN386" t="str">
            <v>Select Fashion</v>
          </cell>
          <cell r="AO386" t="str">
            <v>110798</v>
          </cell>
          <cell r="AP386" t="str">
            <v>ｻﾝﾘﾊﾞｰ</v>
          </cell>
          <cell r="AQ386" t="str">
            <v>000000</v>
          </cell>
          <cell r="AS386" t="str">
            <v>000000</v>
          </cell>
          <cell r="AU386" t="str">
            <v>000000</v>
          </cell>
          <cell r="AW386" t="str">
            <v>000000</v>
          </cell>
          <cell r="AY386" t="str">
            <v>000000</v>
          </cell>
          <cell r="BA386" t="str">
            <v>000000</v>
          </cell>
          <cell r="BC386" t="str">
            <v>000000</v>
          </cell>
          <cell r="BE386" t="str">
            <v>000004</v>
          </cell>
          <cell r="BF386" t="str">
            <v>小松美喜</v>
          </cell>
          <cell r="BG386" t="str">
            <v>000000</v>
          </cell>
          <cell r="BI386" t="str">
            <v>000000</v>
          </cell>
          <cell r="BK386" t="str">
            <v>000000</v>
          </cell>
          <cell r="BM386" t="str">
            <v>000000</v>
          </cell>
          <cell r="BO386" t="str">
            <v>000000</v>
          </cell>
          <cell r="BQ386" t="str">
            <v>000000</v>
          </cell>
          <cell r="BS386" t="str">
            <v>000000</v>
          </cell>
          <cell r="BU386" t="str">
            <v>000000</v>
          </cell>
          <cell r="BW386" t="str">
            <v>000000</v>
          </cell>
          <cell r="BY386" t="str">
            <v>000000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I386">
            <v>0</v>
          </cell>
          <cell r="CK386">
            <v>0</v>
          </cell>
          <cell r="CM386">
            <v>0</v>
          </cell>
          <cell r="CO386">
            <v>0</v>
          </cell>
          <cell r="CQ386">
            <v>0</v>
          </cell>
          <cell r="CS386">
            <v>0</v>
          </cell>
          <cell r="CT386">
            <v>3</v>
          </cell>
          <cell r="CU386" t="str">
            <v>上代単価×掛率</v>
          </cell>
          <cell r="CV386">
            <v>50</v>
          </cell>
        </row>
        <row r="387">
          <cell r="A387" t="str">
            <v>202231</v>
          </cell>
          <cell r="B387" t="str">
            <v>(株)ｻﾝﾘﾊﾞｰ</v>
          </cell>
          <cell r="C387" t="str">
            <v>grass roots久御山店</v>
          </cell>
          <cell r="D387" t="str">
            <v>grass roots久御山店</v>
          </cell>
          <cell r="F387" t="str">
            <v>556-0003</v>
          </cell>
          <cell r="G387" t="str">
            <v>大阪府大阪市浪速区恵美須西</v>
          </cell>
          <cell r="H387" t="str">
            <v>2-14-21サザンパークス1F</v>
          </cell>
          <cell r="K387" t="str">
            <v>06-6630-6810</v>
          </cell>
          <cell r="L387" t="str">
            <v>06-6630-6811</v>
          </cell>
          <cell r="M387" t="str">
            <v>000000</v>
          </cell>
          <cell r="O387" t="str">
            <v>000219</v>
          </cell>
          <cell r="P387" t="str">
            <v>Select Fashion</v>
          </cell>
          <cell r="Q387" t="str">
            <v>110798</v>
          </cell>
          <cell r="R387" t="str">
            <v>ｻﾝﾘﾊﾞｰ</v>
          </cell>
          <cell r="S387" t="str">
            <v>000000</v>
          </cell>
          <cell r="U387" t="str">
            <v>000000</v>
          </cell>
          <cell r="W387" t="str">
            <v>000000</v>
          </cell>
          <cell r="Y387" t="str">
            <v>000000</v>
          </cell>
          <cell r="AA387" t="str">
            <v>000000</v>
          </cell>
          <cell r="AC387" t="str">
            <v>000000</v>
          </cell>
          <cell r="AE387" t="str">
            <v>000000</v>
          </cell>
          <cell r="AG387" t="str">
            <v>110798</v>
          </cell>
          <cell r="AH387" t="str">
            <v>ｻﾝﾘﾊﾞｰ</v>
          </cell>
          <cell r="AI387">
            <v>1</v>
          </cell>
          <cell r="AJ387" t="str">
            <v>支店</v>
          </cell>
          <cell r="AK387" t="str">
            <v>000000</v>
          </cell>
          <cell r="AM387" t="str">
            <v>000219</v>
          </cell>
          <cell r="AN387" t="str">
            <v>Select Fashion</v>
          </cell>
          <cell r="AO387" t="str">
            <v>110798</v>
          </cell>
          <cell r="AP387" t="str">
            <v>ｻﾝﾘﾊﾞｰ</v>
          </cell>
          <cell r="AQ387" t="str">
            <v>000000</v>
          </cell>
          <cell r="AS387" t="str">
            <v>000000</v>
          </cell>
          <cell r="AU387" t="str">
            <v>000000</v>
          </cell>
          <cell r="AW387" t="str">
            <v>000000</v>
          </cell>
          <cell r="AY387" t="str">
            <v>000000</v>
          </cell>
          <cell r="BA387" t="str">
            <v>000000</v>
          </cell>
          <cell r="BC387" t="str">
            <v>000000</v>
          </cell>
          <cell r="BE387" t="str">
            <v>000004</v>
          </cell>
          <cell r="BF387" t="str">
            <v>小松美喜</v>
          </cell>
          <cell r="BG387" t="str">
            <v>000000</v>
          </cell>
          <cell r="BI387" t="str">
            <v>000000</v>
          </cell>
          <cell r="BK387" t="str">
            <v>000000</v>
          </cell>
          <cell r="BM387" t="str">
            <v>000000</v>
          </cell>
          <cell r="BO387" t="str">
            <v>000000</v>
          </cell>
          <cell r="BQ387" t="str">
            <v>000000</v>
          </cell>
          <cell r="BS387" t="str">
            <v>000000</v>
          </cell>
          <cell r="BU387" t="str">
            <v>000000</v>
          </cell>
          <cell r="BW387" t="str">
            <v>000000</v>
          </cell>
          <cell r="BY387" t="str">
            <v>000000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I387">
            <v>0</v>
          </cell>
          <cell r="CK387">
            <v>0</v>
          </cell>
          <cell r="CM387">
            <v>0</v>
          </cell>
          <cell r="CO387">
            <v>0</v>
          </cell>
          <cell r="CQ387">
            <v>0</v>
          </cell>
          <cell r="CS387">
            <v>0</v>
          </cell>
          <cell r="CT387">
            <v>3</v>
          </cell>
          <cell r="CU387" t="str">
            <v>上代単価×掛率</v>
          </cell>
          <cell r="CV387">
            <v>50</v>
          </cell>
        </row>
        <row r="388">
          <cell r="A388" t="str">
            <v>202232</v>
          </cell>
          <cell r="B388" t="str">
            <v>(株)ｻﾝﾘﾊﾞｰ</v>
          </cell>
          <cell r="C388" t="str">
            <v>grass rootsｲｵﾝ京都店</v>
          </cell>
          <cell r="D388" t="str">
            <v>grass rootsｲｵﾝ京都店</v>
          </cell>
          <cell r="F388" t="str">
            <v>556-0003</v>
          </cell>
          <cell r="G388" t="str">
            <v>大阪府大阪市浪速区恵美須西</v>
          </cell>
          <cell r="H388" t="str">
            <v>2-14-21サザンパークス1F</v>
          </cell>
          <cell r="K388" t="str">
            <v>06-6630-6810</v>
          </cell>
          <cell r="L388" t="str">
            <v>06-6630-6811</v>
          </cell>
          <cell r="M388" t="str">
            <v>000000</v>
          </cell>
          <cell r="O388" t="str">
            <v>000219</v>
          </cell>
          <cell r="P388" t="str">
            <v>Select Fashion</v>
          </cell>
          <cell r="Q388" t="str">
            <v>110798</v>
          </cell>
          <cell r="R388" t="str">
            <v>ｻﾝﾘﾊﾞｰ</v>
          </cell>
          <cell r="S388" t="str">
            <v>000000</v>
          </cell>
          <cell r="U388" t="str">
            <v>000000</v>
          </cell>
          <cell r="W388" t="str">
            <v>000000</v>
          </cell>
          <cell r="Y388" t="str">
            <v>000000</v>
          </cell>
          <cell r="AA388" t="str">
            <v>000000</v>
          </cell>
          <cell r="AC388" t="str">
            <v>000000</v>
          </cell>
          <cell r="AE388" t="str">
            <v>000000</v>
          </cell>
          <cell r="AG388" t="str">
            <v>110798</v>
          </cell>
          <cell r="AH388" t="str">
            <v>ｻﾝﾘﾊﾞｰ</v>
          </cell>
          <cell r="AI388">
            <v>1</v>
          </cell>
          <cell r="AJ388" t="str">
            <v>支店</v>
          </cell>
          <cell r="AK388" t="str">
            <v>000000</v>
          </cell>
          <cell r="AM388" t="str">
            <v>000219</v>
          </cell>
          <cell r="AN388" t="str">
            <v>Select Fashion</v>
          </cell>
          <cell r="AO388" t="str">
            <v>110798</v>
          </cell>
          <cell r="AP388" t="str">
            <v>ｻﾝﾘﾊﾞｰ</v>
          </cell>
          <cell r="AQ388" t="str">
            <v>000000</v>
          </cell>
          <cell r="AS388" t="str">
            <v>000000</v>
          </cell>
          <cell r="AU388" t="str">
            <v>000000</v>
          </cell>
          <cell r="AW388" t="str">
            <v>000000</v>
          </cell>
          <cell r="AY388" t="str">
            <v>000000</v>
          </cell>
          <cell r="BA388" t="str">
            <v>000000</v>
          </cell>
          <cell r="BC388" t="str">
            <v>000000</v>
          </cell>
          <cell r="BE388" t="str">
            <v>000004</v>
          </cell>
          <cell r="BF388" t="str">
            <v>小松美喜</v>
          </cell>
          <cell r="BG388" t="str">
            <v>000000</v>
          </cell>
          <cell r="BI388" t="str">
            <v>000000</v>
          </cell>
          <cell r="BK388" t="str">
            <v>000000</v>
          </cell>
          <cell r="BM388" t="str">
            <v>000000</v>
          </cell>
          <cell r="BO388" t="str">
            <v>000000</v>
          </cell>
          <cell r="BQ388" t="str">
            <v>000000</v>
          </cell>
          <cell r="BS388" t="str">
            <v>000000</v>
          </cell>
          <cell r="BU388" t="str">
            <v>000000</v>
          </cell>
          <cell r="BW388" t="str">
            <v>000000</v>
          </cell>
          <cell r="BY388" t="str">
            <v>000000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I388">
            <v>0</v>
          </cell>
          <cell r="CK388">
            <v>0</v>
          </cell>
          <cell r="CM388">
            <v>0</v>
          </cell>
          <cell r="CO388">
            <v>0</v>
          </cell>
          <cell r="CQ388">
            <v>0</v>
          </cell>
          <cell r="CS388">
            <v>0</v>
          </cell>
          <cell r="CT388">
            <v>3</v>
          </cell>
          <cell r="CU388" t="str">
            <v>上代単価×掛率</v>
          </cell>
          <cell r="CV388">
            <v>50</v>
          </cell>
        </row>
        <row r="389">
          <cell r="A389" t="str">
            <v>202233</v>
          </cell>
          <cell r="B389" t="str">
            <v>(株)ｻﾝﾘﾊﾞｰ</v>
          </cell>
          <cell r="C389" t="str">
            <v>有限会社DTF</v>
          </cell>
          <cell r="D389" t="str">
            <v>有限会社DTF</v>
          </cell>
          <cell r="F389" t="str">
            <v>556-0003</v>
          </cell>
          <cell r="G389" t="str">
            <v>大阪府大阪市浪速区恵美須西</v>
          </cell>
          <cell r="H389" t="str">
            <v>2-14-21サザンパークス1F</v>
          </cell>
          <cell r="K389" t="str">
            <v>06-6630-6810</v>
          </cell>
          <cell r="L389" t="str">
            <v>06-6630-6811</v>
          </cell>
          <cell r="M389" t="str">
            <v>000000</v>
          </cell>
          <cell r="O389" t="str">
            <v>000219</v>
          </cell>
          <cell r="P389" t="str">
            <v>Select Fashion</v>
          </cell>
          <cell r="Q389" t="str">
            <v>110798</v>
          </cell>
          <cell r="R389" t="str">
            <v>ｻﾝﾘﾊﾞｰ</v>
          </cell>
          <cell r="S389" t="str">
            <v>000000</v>
          </cell>
          <cell r="U389" t="str">
            <v>000000</v>
          </cell>
          <cell r="W389" t="str">
            <v>000000</v>
          </cell>
          <cell r="Y389" t="str">
            <v>000000</v>
          </cell>
          <cell r="AA389" t="str">
            <v>000000</v>
          </cell>
          <cell r="AC389" t="str">
            <v>000000</v>
          </cell>
          <cell r="AE389" t="str">
            <v>000000</v>
          </cell>
          <cell r="AG389" t="str">
            <v>110798</v>
          </cell>
          <cell r="AH389" t="str">
            <v>ｻﾝﾘﾊﾞｰ</v>
          </cell>
          <cell r="AI389">
            <v>1</v>
          </cell>
          <cell r="AJ389" t="str">
            <v>支店</v>
          </cell>
          <cell r="AK389" t="str">
            <v>000000</v>
          </cell>
          <cell r="AM389" t="str">
            <v>000219</v>
          </cell>
          <cell r="AN389" t="str">
            <v>Select Fashion</v>
          </cell>
          <cell r="AO389" t="str">
            <v>110798</v>
          </cell>
          <cell r="AP389" t="str">
            <v>ｻﾝﾘﾊﾞｰ</v>
          </cell>
          <cell r="AQ389" t="str">
            <v>000000</v>
          </cell>
          <cell r="AS389" t="str">
            <v>000000</v>
          </cell>
          <cell r="AU389" t="str">
            <v>000000</v>
          </cell>
          <cell r="AW389" t="str">
            <v>000000</v>
          </cell>
          <cell r="AY389" t="str">
            <v>000000</v>
          </cell>
          <cell r="BA389" t="str">
            <v>000000</v>
          </cell>
          <cell r="BC389" t="str">
            <v>000000</v>
          </cell>
          <cell r="BE389" t="str">
            <v>000004</v>
          </cell>
          <cell r="BF389" t="str">
            <v>小松美喜</v>
          </cell>
          <cell r="BG389" t="str">
            <v>000000</v>
          </cell>
          <cell r="BI389" t="str">
            <v>000000</v>
          </cell>
          <cell r="BK389" t="str">
            <v>000000</v>
          </cell>
          <cell r="BM389" t="str">
            <v>000000</v>
          </cell>
          <cell r="BO389" t="str">
            <v>000000</v>
          </cell>
          <cell r="BQ389" t="str">
            <v>000000</v>
          </cell>
          <cell r="BS389" t="str">
            <v>000000</v>
          </cell>
          <cell r="BU389" t="str">
            <v>000000</v>
          </cell>
          <cell r="BW389" t="str">
            <v>000000</v>
          </cell>
          <cell r="BY389" t="str">
            <v>000000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I389">
            <v>0</v>
          </cell>
          <cell r="CK389">
            <v>0</v>
          </cell>
          <cell r="CM389">
            <v>0</v>
          </cell>
          <cell r="CO389">
            <v>0</v>
          </cell>
          <cell r="CQ389">
            <v>0</v>
          </cell>
          <cell r="CS389">
            <v>0</v>
          </cell>
          <cell r="CT389">
            <v>3</v>
          </cell>
          <cell r="CU389" t="str">
            <v>上代単価×掛率</v>
          </cell>
          <cell r="CV389">
            <v>50</v>
          </cell>
        </row>
        <row r="390">
          <cell r="A390" t="str">
            <v>202234</v>
          </cell>
          <cell r="B390" t="str">
            <v>(株)ｻﾝﾘﾊﾞｰ</v>
          </cell>
          <cell r="C390" t="str">
            <v>BRONX 福津店</v>
          </cell>
          <cell r="D390" t="str">
            <v>BRONX 福津店</v>
          </cell>
          <cell r="F390" t="str">
            <v>556-0003</v>
          </cell>
          <cell r="G390" t="str">
            <v>大阪府大阪市浪速区恵美須西</v>
          </cell>
          <cell r="H390" t="str">
            <v>2-14-21サザンパークス1F</v>
          </cell>
          <cell r="K390" t="str">
            <v>06-6630-6810</v>
          </cell>
          <cell r="L390" t="str">
            <v>06-6630-6811</v>
          </cell>
          <cell r="M390" t="str">
            <v>000000</v>
          </cell>
          <cell r="O390" t="str">
            <v>000219</v>
          </cell>
          <cell r="P390" t="str">
            <v>Select Fashion</v>
          </cell>
          <cell r="Q390" t="str">
            <v>110798</v>
          </cell>
          <cell r="R390" t="str">
            <v>ｻﾝﾘﾊﾞｰ</v>
          </cell>
          <cell r="S390" t="str">
            <v>000000</v>
          </cell>
          <cell r="U390" t="str">
            <v>000000</v>
          </cell>
          <cell r="W390" t="str">
            <v>000000</v>
          </cell>
          <cell r="Y390" t="str">
            <v>000000</v>
          </cell>
          <cell r="AA390" t="str">
            <v>000000</v>
          </cell>
          <cell r="AC390" t="str">
            <v>000000</v>
          </cell>
          <cell r="AE390" t="str">
            <v>000000</v>
          </cell>
          <cell r="AG390" t="str">
            <v>110798</v>
          </cell>
          <cell r="AH390" t="str">
            <v>ｻﾝﾘﾊﾞｰ</v>
          </cell>
          <cell r="AI390">
            <v>1</v>
          </cell>
          <cell r="AJ390" t="str">
            <v>支店</v>
          </cell>
          <cell r="AK390" t="str">
            <v>000000</v>
          </cell>
          <cell r="AM390" t="str">
            <v>000219</v>
          </cell>
          <cell r="AN390" t="str">
            <v>Select Fashion</v>
          </cell>
          <cell r="AO390" t="str">
            <v>110798</v>
          </cell>
          <cell r="AP390" t="str">
            <v>ｻﾝﾘﾊﾞｰ</v>
          </cell>
          <cell r="AQ390" t="str">
            <v>000000</v>
          </cell>
          <cell r="AS390" t="str">
            <v>000000</v>
          </cell>
          <cell r="AU390" t="str">
            <v>000000</v>
          </cell>
          <cell r="AW390" t="str">
            <v>000000</v>
          </cell>
          <cell r="AY390" t="str">
            <v>000000</v>
          </cell>
          <cell r="BA390" t="str">
            <v>000000</v>
          </cell>
          <cell r="BC390" t="str">
            <v>000000</v>
          </cell>
          <cell r="BE390" t="str">
            <v>000004</v>
          </cell>
          <cell r="BF390" t="str">
            <v>小松美喜</v>
          </cell>
          <cell r="BG390" t="str">
            <v>000000</v>
          </cell>
          <cell r="BI390" t="str">
            <v>000000</v>
          </cell>
          <cell r="BK390" t="str">
            <v>000000</v>
          </cell>
          <cell r="BM390" t="str">
            <v>000000</v>
          </cell>
          <cell r="BO390" t="str">
            <v>000000</v>
          </cell>
          <cell r="BQ390" t="str">
            <v>000000</v>
          </cell>
          <cell r="BS390" t="str">
            <v>000000</v>
          </cell>
          <cell r="BU390" t="str">
            <v>000000</v>
          </cell>
          <cell r="BW390" t="str">
            <v>000000</v>
          </cell>
          <cell r="BY390" t="str">
            <v>000000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I390">
            <v>0</v>
          </cell>
          <cell r="CK390">
            <v>0</v>
          </cell>
          <cell r="CM390">
            <v>0</v>
          </cell>
          <cell r="CO390">
            <v>0</v>
          </cell>
          <cell r="CQ390">
            <v>0</v>
          </cell>
          <cell r="CS390">
            <v>0</v>
          </cell>
          <cell r="CT390">
            <v>3</v>
          </cell>
          <cell r="CU390" t="str">
            <v>上代単価×掛率</v>
          </cell>
          <cell r="CV390">
            <v>50</v>
          </cell>
        </row>
        <row r="391">
          <cell r="A391" t="str">
            <v>202235</v>
          </cell>
          <cell r="B391" t="str">
            <v>(株)ｻﾝﾘﾊﾞｰ本社</v>
          </cell>
          <cell r="C391" t="str">
            <v>ｻﾝﾘﾊﾞｰ㈱ｱｲﾋﾞｰｶﾝﾊﾟﾆｰ</v>
          </cell>
          <cell r="D391" t="str">
            <v>ｻﾝﾘﾊﾞｰ㈱ｱｲﾋﾞｰｶﾝﾊﾟﾆｰ</v>
          </cell>
          <cell r="F391" t="str">
            <v>590-0901</v>
          </cell>
          <cell r="G391" t="str">
            <v>大阪府堺市堺区築港八幡町</v>
          </cell>
          <cell r="H391" t="str">
            <v>１３８－３　１Ｆ・２Ｆ</v>
          </cell>
          <cell r="K391" t="str">
            <v>072-242-4801</v>
          </cell>
          <cell r="M391" t="str">
            <v>000000</v>
          </cell>
          <cell r="O391" t="str">
            <v>000219</v>
          </cell>
          <cell r="P391" t="str">
            <v>Select Fashion</v>
          </cell>
          <cell r="Q391" t="str">
            <v>110798</v>
          </cell>
          <cell r="R391" t="str">
            <v>ｻﾝﾘﾊﾞｰ</v>
          </cell>
          <cell r="S391" t="str">
            <v>000000</v>
          </cell>
          <cell r="U391" t="str">
            <v>000000</v>
          </cell>
          <cell r="W391" t="str">
            <v>000000</v>
          </cell>
          <cell r="Y391" t="str">
            <v>000000</v>
          </cell>
          <cell r="AA391" t="str">
            <v>000000</v>
          </cell>
          <cell r="AC391" t="str">
            <v>000000</v>
          </cell>
          <cell r="AE391" t="str">
            <v>000000</v>
          </cell>
          <cell r="AG391" t="str">
            <v>110798</v>
          </cell>
          <cell r="AH391" t="str">
            <v>ｻﾝﾘﾊﾞｰ</v>
          </cell>
          <cell r="AI391">
            <v>1</v>
          </cell>
          <cell r="AJ391" t="str">
            <v>支店</v>
          </cell>
          <cell r="AK391" t="str">
            <v>000000</v>
          </cell>
          <cell r="AM391" t="str">
            <v>000219</v>
          </cell>
          <cell r="AN391" t="str">
            <v>Select Fashion</v>
          </cell>
          <cell r="AO391" t="str">
            <v>110798</v>
          </cell>
          <cell r="AP391" t="str">
            <v>ｻﾝﾘﾊﾞｰ</v>
          </cell>
          <cell r="AQ391" t="str">
            <v>000000</v>
          </cell>
          <cell r="AS391" t="str">
            <v>000000</v>
          </cell>
          <cell r="AU391" t="str">
            <v>000000</v>
          </cell>
          <cell r="AW391" t="str">
            <v>000000</v>
          </cell>
          <cell r="AY391" t="str">
            <v>000000</v>
          </cell>
          <cell r="BA391" t="str">
            <v>000000</v>
          </cell>
          <cell r="BC391" t="str">
            <v>000000</v>
          </cell>
          <cell r="BE391" t="str">
            <v>000004</v>
          </cell>
          <cell r="BF391" t="str">
            <v>小松美喜</v>
          </cell>
          <cell r="BG391" t="str">
            <v>000000</v>
          </cell>
          <cell r="BI391" t="str">
            <v>000000</v>
          </cell>
          <cell r="BK391" t="str">
            <v>000000</v>
          </cell>
          <cell r="BM391" t="str">
            <v>000000</v>
          </cell>
          <cell r="BO391" t="str">
            <v>000000</v>
          </cell>
          <cell r="BQ391" t="str">
            <v>000000</v>
          </cell>
          <cell r="BS391" t="str">
            <v>000000</v>
          </cell>
          <cell r="BU391" t="str">
            <v>000000</v>
          </cell>
          <cell r="BW391" t="str">
            <v>000000</v>
          </cell>
          <cell r="BY391" t="str">
            <v>000000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I391">
            <v>0</v>
          </cell>
          <cell r="CK391">
            <v>0</v>
          </cell>
          <cell r="CM391">
            <v>0</v>
          </cell>
          <cell r="CO391">
            <v>0</v>
          </cell>
          <cell r="CQ391">
            <v>0</v>
          </cell>
          <cell r="CS391">
            <v>0</v>
          </cell>
          <cell r="CT391">
            <v>3</v>
          </cell>
          <cell r="CU391" t="str">
            <v>上代単価×掛率</v>
          </cell>
          <cell r="CV391">
            <v>50</v>
          </cell>
        </row>
        <row r="392">
          <cell r="A392" t="str">
            <v>202236</v>
          </cell>
          <cell r="B392" t="str">
            <v>株式会社 エンチョー</v>
          </cell>
          <cell r="C392" t="str">
            <v>SWEN豊田店(395)</v>
          </cell>
          <cell r="D392" t="str">
            <v>SWEN豊田店(395)</v>
          </cell>
          <cell r="F392" t="str">
            <v>471-0828</v>
          </cell>
          <cell r="G392" t="str">
            <v>愛知県豊田市前山町</v>
          </cell>
          <cell r="H392" t="str">
            <v>4-5-1</v>
          </cell>
          <cell r="K392" t="str">
            <v>0565-25-2252</v>
          </cell>
          <cell r="L392" t="str">
            <v>0565-25-2253</v>
          </cell>
          <cell r="M392" t="str">
            <v>000000</v>
          </cell>
          <cell r="O392" t="str">
            <v>000217</v>
          </cell>
          <cell r="P392" t="str">
            <v>Outdoor select</v>
          </cell>
          <cell r="Q392" t="str">
            <v>110855</v>
          </cell>
          <cell r="R392" t="str">
            <v>エンチョー</v>
          </cell>
          <cell r="S392" t="str">
            <v>000000</v>
          </cell>
          <cell r="U392" t="str">
            <v>000000</v>
          </cell>
          <cell r="W392" t="str">
            <v>000000</v>
          </cell>
          <cell r="Y392" t="str">
            <v>000000</v>
          </cell>
          <cell r="AA392" t="str">
            <v>000000</v>
          </cell>
          <cell r="AC392" t="str">
            <v>000000</v>
          </cell>
          <cell r="AE392" t="str">
            <v>000000</v>
          </cell>
          <cell r="AG392" t="str">
            <v>110855</v>
          </cell>
          <cell r="AH392" t="str">
            <v>エンチョー</v>
          </cell>
          <cell r="AI392">
            <v>1</v>
          </cell>
          <cell r="AJ392" t="str">
            <v>支店</v>
          </cell>
          <cell r="AK392" t="str">
            <v>000000</v>
          </cell>
          <cell r="AM392" t="str">
            <v>000217</v>
          </cell>
          <cell r="AN392" t="str">
            <v>Outdoor select</v>
          </cell>
          <cell r="AO392" t="str">
            <v>110855</v>
          </cell>
          <cell r="AP392" t="str">
            <v>エンチョー</v>
          </cell>
          <cell r="AQ392" t="str">
            <v>000000</v>
          </cell>
          <cell r="AS392" t="str">
            <v>000000</v>
          </cell>
          <cell r="AU392" t="str">
            <v>000000</v>
          </cell>
          <cell r="AW392" t="str">
            <v>000000</v>
          </cell>
          <cell r="AY392" t="str">
            <v>000000</v>
          </cell>
          <cell r="BA392" t="str">
            <v>000000</v>
          </cell>
          <cell r="BC392" t="str">
            <v>000000</v>
          </cell>
          <cell r="BE392" t="str">
            <v>000056</v>
          </cell>
          <cell r="BF392" t="str">
            <v>五十嵐悠介</v>
          </cell>
          <cell r="BG392" t="str">
            <v>000000</v>
          </cell>
          <cell r="BI392" t="str">
            <v>000000</v>
          </cell>
          <cell r="BK392" t="str">
            <v>000000</v>
          </cell>
          <cell r="BM392" t="str">
            <v>000000</v>
          </cell>
          <cell r="BO392" t="str">
            <v>000000</v>
          </cell>
          <cell r="BQ392" t="str">
            <v>000000</v>
          </cell>
          <cell r="BS392" t="str">
            <v>000000</v>
          </cell>
          <cell r="BU392" t="str">
            <v>000000</v>
          </cell>
          <cell r="BW392" t="str">
            <v>000000</v>
          </cell>
          <cell r="BY392" t="str">
            <v>000000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I392">
            <v>0</v>
          </cell>
          <cell r="CK392">
            <v>0</v>
          </cell>
          <cell r="CM392">
            <v>0</v>
          </cell>
          <cell r="CO392">
            <v>0</v>
          </cell>
          <cell r="CQ392">
            <v>0</v>
          </cell>
          <cell r="CS392">
            <v>0</v>
          </cell>
          <cell r="CT392">
            <v>3</v>
          </cell>
          <cell r="CU392" t="str">
            <v>上代単価×掛率</v>
          </cell>
          <cell r="CV392">
            <v>60</v>
          </cell>
        </row>
        <row r="393">
          <cell r="A393" t="str">
            <v>202237</v>
          </cell>
          <cell r="B393" t="str">
            <v>(株)ﾑﾗｻｷｽﾎﾟｰﾂ</v>
          </cell>
          <cell r="C393" t="str">
            <v>富士見店</v>
          </cell>
          <cell r="D393" t="str">
            <v>ﾑﾗｻｷ富士見店</v>
          </cell>
          <cell r="E393" t="str">
            <v>421</v>
          </cell>
          <cell r="F393" t="str">
            <v>354-8560</v>
          </cell>
          <cell r="G393" t="str">
            <v>埼玉県富士見市山室1－１３１３</v>
          </cell>
          <cell r="H393" t="str">
            <v>ららぽーと富士見　2階</v>
          </cell>
          <cell r="K393" t="str">
            <v>049-293-9521</v>
          </cell>
          <cell r="L393" t="str">
            <v>049-293-9522</v>
          </cell>
          <cell r="M393" t="str">
            <v>000000</v>
          </cell>
          <cell r="O393" t="str">
            <v>000211</v>
          </cell>
          <cell r="P393" t="str">
            <v>Murasaki</v>
          </cell>
          <cell r="Q393" t="str">
            <v>110867</v>
          </cell>
          <cell r="R393" t="str">
            <v>ﾑﾗｻｷ</v>
          </cell>
          <cell r="S393" t="str">
            <v>000000</v>
          </cell>
          <cell r="U393" t="str">
            <v>000000</v>
          </cell>
          <cell r="W393" t="str">
            <v>000000</v>
          </cell>
          <cell r="Y393" t="str">
            <v>000000</v>
          </cell>
          <cell r="AA393" t="str">
            <v>000000</v>
          </cell>
          <cell r="AC393" t="str">
            <v>000000</v>
          </cell>
          <cell r="AE393" t="str">
            <v>000000</v>
          </cell>
          <cell r="AG393" t="str">
            <v>110867</v>
          </cell>
          <cell r="AH393" t="str">
            <v>ﾑﾗｻｷ</v>
          </cell>
          <cell r="AI393">
            <v>1</v>
          </cell>
          <cell r="AJ393" t="str">
            <v>支店</v>
          </cell>
          <cell r="AK393" t="str">
            <v>000000</v>
          </cell>
          <cell r="AM393" t="str">
            <v>000211</v>
          </cell>
          <cell r="AN393" t="str">
            <v>Murasaki</v>
          </cell>
          <cell r="AO393" t="str">
            <v>110867</v>
          </cell>
          <cell r="AP393" t="str">
            <v>ﾑﾗｻｷ</v>
          </cell>
          <cell r="AQ393" t="str">
            <v>000001</v>
          </cell>
          <cell r="AR393" t="str">
            <v>専伝必要</v>
          </cell>
          <cell r="AS393" t="str">
            <v>000000</v>
          </cell>
          <cell r="AU393" t="str">
            <v>000000</v>
          </cell>
          <cell r="AW393" t="str">
            <v>000000</v>
          </cell>
          <cell r="AY393" t="str">
            <v>000000</v>
          </cell>
          <cell r="BA393" t="str">
            <v>000000</v>
          </cell>
          <cell r="BC393" t="str">
            <v>000000</v>
          </cell>
          <cell r="BE393" t="str">
            <v>000017</v>
          </cell>
          <cell r="BF393" t="str">
            <v>南山龍一</v>
          </cell>
          <cell r="BG393" t="str">
            <v>000000</v>
          </cell>
          <cell r="BI393" t="str">
            <v>000000</v>
          </cell>
          <cell r="BK393" t="str">
            <v>000000</v>
          </cell>
          <cell r="BM393" t="str">
            <v>000000</v>
          </cell>
          <cell r="BO393" t="str">
            <v>000000</v>
          </cell>
          <cell r="BQ393" t="str">
            <v>000000</v>
          </cell>
          <cell r="BS393" t="str">
            <v>000000</v>
          </cell>
          <cell r="BU393" t="str">
            <v>000000</v>
          </cell>
          <cell r="BW393" t="str">
            <v>000000</v>
          </cell>
          <cell r="BY393" t="str">
            <v>000000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I393">
            <v>0</v>
          </cell>
          <cell r="CK393">
            <v>0</v>
          </cell>
          <cell r="CM393">
            <v>0</v>
          </cell>
          <cell r="CO393">
            <v>0</v>
          </cell>
          <cell r="CQ393">
            <v>0</v>
          </cell>
          <cell r="CS393">
            <v>0</v>
          </cell>
          <cell r="CT393">
            <v>3</v>
          </cell>
          <cell r="CU393" t="str">
            <v>上代単価×掛率</v>
          </cell>
          <cell r="CV393">
            <v>48</v>
          </cell>
        </row>
        <row r="394">
          <cell r="A394" t="str">
            <v>202239</v>
          </cell>
          <cell r="B394" t="str">
            <v>株式会社ウスイ</v>
          </cell>
          <cell r="C394" t="str">
            <v>スポーツパラダイス</v>
          </cell>
          <cell r="D394" t="str">
            <v>スポーツパラダイス</v>
          </cell>
          <cell r="F394" t="str">
            <v>101-0052</v>
          </cell>
          <cell r="G394" t="str">
            <v>東京都千代田区神田小川町３－１</v>
          </cell>
          <cell r="H394" t="str">
            <v>ＢＭビル１Ｆ</v>
          </cell>
          <cell r="K394" t="str">
            <v>03-5577-6907</v>
          </cell>
          <cell r="L394" t="str">
            <v>03-5577-6908</v>
          </cell>
          <cell r="M394" t="str">
            <v>000000</v>
          </cell>
          <cell r="O394" t="str">
            <v>000220</v>
          </cell>
          <cell r="P394" t="str">
            <v>Skate shop</v>
          </cell>
          <cell r="Q394" t="str">
            <v>190092</v>
          </cell>
          <cell r="R394" t="str">
            <v>㈱ウスイ</v>
          </cell>
          <cell r="S394" t="str">
            <v>000000</v>
          </cell>
          <cell r="U394" t="str">
            <v>000000</v>
          </cell>
          <cell r="W394" t="str">
            <v>000000</v>
          </cell>
          <cell r="Y394" t="str">
            <v>000000</v>
          </cell>
          <cell r="AA394" t="str">
            <v>000000</v>
          </cell>
          <cell r="AC394" t="str">
            <v>000000</v>
          </cell>
          <cell r="AE394" t="str">
            <v>000000</v>
          </cell>
          <cell r="AG394" t="str">
            <v>190092</v>
          </cell>
          <cell r="AH394" t="str">
            <v>㈱ウスイ</v>
          </cell>
          <cell r="AI394">
            <v>1</v>
          </cell>
          <cell r="AJ394" t="str">
            <v>支店</v>
          </cell>
          <cell r="AK394" t="str">
            <v>000000</v>
          </cell>
          <cell r="AM394" t="str">
            <v>000220</v>
          </cell>
          <cell r="AN394" t="str">
            <v>Skate shop</v>
          </cell>
          <cell r="AO394" t="str">
            <v>190092</v>
          </cell>
          <cell r="AP394" t="str">
            <v>㈱ウスイ</v>
          </cell>
          <cell r="AQ394" t="str">
            <v>000000</v>
          </cell>
          <cell r="AS394" t="str">
            <v>000000</v>
          </cell>
          <cell r="AU394" t="str">
            <v>000000</v>
          </cell>
          <cell r="AW394" t="str">
            <v>000000</v>
          </cell>
          <cell r="AY394" t="str">
            <v>000000</v>
          </cell>
          <cell r="BA394" t="str">
            <v>000000</v>
          </cell>
          <cell r="BC394" t="str">
            <v>000000</v>
          </cell>
          <cell r="BE394" t="str">
            <v>000040</v>
          </cell>
          <cell r="BF394" t="str">
            <v>その他</v>
          </cell>
          <cell r="BG394" t="str">
            <v>000000</v>
          </cell>
          <cell r="BI394" t="str">
            <v>000000</v>
          </cell>
          <cell r="BK394" t="str">
            <v>000000</v>
          </cell>
          <cell r="BM394" t="str">
            <v>000000</v>
          </cell>
          <cell r="BO394" t="str">
            <v>000000</v>
          </cell>
          <cell r="BQ394" t="str">
            <v>000000</v>
          </cell>
          <cell r="BS394" t="str">
            <v>000000</v>
          </cell>
          <cell r="BU394" t="str">
            <v>000000</v>
          </cell>
          <cell r="BW394" t="str">
            <v>000000</v>
          </cell>
          <cell r="BY394" t="str">
            <v>000000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I394">
            <v>0</v>
          </cell>
          <cell r="CK394">
            <v>0</v>
          </cell>
          <cell r="CM394">
            <v>0</v>
          </cell>
          <cell r="CO394">
            <v>0</v>
          </cell>
          <cell r="CQ394">
            <v>0</v>
          </cell>
          <cell r="CS394">
            <v>0</v>
          </cell>
          <cell r="CT394">
            <v>3</v>
          </cell>
          <cell r="CU394" t="str">
            <v>上代単価×掛率</v>
          </cell>
          <cell r="CV394">
            <v>60</v>
          </cell>
        </row>
        <row r="395">
          <cell r="A395" t="str">
            <v>202240</v>
          </cell>
          <cell r="B395" t="str">
            <v>株式会社ウスイ</v>
          </cell>
          <cell r="C395" t="str">
            <v>㈱ウスイ本社</v>
          </cell>
          <cell r="D395" t="str">
            <v>㈱ウスイ本社</v>
          </cell>
          <cell r="F395" t="str">
            <v>101-0052</v>
          </cell>
          <cell r="G395" t="str">
            <v>東京都千代田区神田小川町３－２</v>
          </cell>
          <cell r="H395" t="str">
            <v>三光ビル内</v>
          </cell>
          <cell r="K395" t="str">
            <v>03-5577-6907</v>
          </cell>
          <cell r="L395" t="str">
            <v>03-5577-6908</v>
          </cell>
          <cell r="M395" t="str">
            <v>000000</v>
          </cell>
          <cell r="O395" t="str">
            <v>000220</v>
          </cell>
          <cell r="P395" t="str">
            <v>Skate shop</v>
          </cell>
          <cell r="Q395" t="str">
            <v>190092</v>
          </cell>
          <cell r="R395" t="str">
            <v>㈱ウスイ</v>
          </cell>
          <cell r="S395" t="str">
            <v>000000</v>
          </cell>
          <cell r="U395" t="str">
            <v>000000</v>
          </cell>
          <cell r="W395" t="str">
            <v>000000</v>
          </cell>
          <cell r="Y395" t="str">
            <v>000000</v>
          </cell>
          <cell r="AA395" t="str">
            <v>000000</v>
          </cell>
          <cell r="AC395" t="str">
            <v>000000</v>
          </cell>
          <cell r="AE395" t="str">
            <v>000000</v>
          </cell>
          <cell r="AG395" t="str">
            <v>190092</v>
          </cell>
          <cell r="AH395" t="str">
            <v>㈱ウスイ</v>
          </cell>
          <cell r="AI395">
            <v>1</v>
          </cell>
          <cell r="AJ395" t="str">
            <v>支店</v>
          </cell>
          <cell r="AK395" t="str">
            <v>000000</v>
          </cell>
          <cell r="AM395" t="str">
            <v>000220</v>
          </cell>
          <cell r="AN395" t="str">
            <v>Skate shop</v>
          </cell>
          <cell r="AO395" t="str">
            <v>190092</v>
          </cell>
          <cell r="AP395" t="str">
            <v>㈱ウスイ</v>
          </cell>
          <cell r="AQ395" t="str">
            <v>000000</v>
          </cell>
          <cell r="AS395" t="str">
            <v>000000</v>
          </cell>
          <cell r="AU395" t="str">
            <v>000000</v>
          </cell>
          <cell r="AW395" t="str">
            <v>000000</v>
          </cell>
          <cell r="AY395" t="str">
            <v>000000</v>
          </cell>
          <cell r="BA395" t="str">
            <v>000000</v>
          </cell>
          <cell r="BC395" t="str">
            <v>000000</v>
          </cell>
          <cell r="BE395" t="str">
            <v>000040</v>
          </cell>
          <cell r="BF395" t="str">
            <v>その他</v>
          </cell>
          <cell r="BG395" t="str">
            <v>000000</v>
          </cell>
          <cell r="BI395" t="str">
            <v>000000</v>
          </cell>
          <cell r="BK395" t="str">
            <v>000000</v>
          </cell>
          <cell r="BM395" t="str">
            <v>000000</v>
          </cell>
          <cell r="BO395" t="str">
            <v>000000</v>
          </cell>
          <cell r="BQ395" t="str">
            <v>000000</v>
          </cell>
          <cell r="BS395" t="str">
            <v>000000</v>
          </cell>
          <cell r="BU395" t="str">
            <v>000000</v>
          </cell>
          <cell r="BW395" t="str">
            <v>000000</v>
          </cell>
          <cell r="BY395" t="str">
            <v>000000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I395">
            <v>0</v>
          </cell>
          <cell r="CK395">
            <v>0</v>
          </cell>
          <cell r="CM395">
            <v>0</v>
          </cell>
          <cell r="CO395">
            <v>0</v>
          </cell>
          <cell r="CQ395">
            <v>0</v>
          </cell>
          <cell r="CS395">
            <v>0</v>
          </cell>
          <cell r="CT395">
            <v>3</v>
          </cell>
          <cell r="CU395" t="str">
            <v>上代単価×掛率</v>
          </cell>
          <cell r="CV395">
            <v>60</v>
          </cell>
        </row>
        <row r="396">
          <cell r="A396" t="str">
            <v>202241</v>
          </cell>
          <cell r="B396" t="str">
            <v>(株)ZOZO</v>
          </cell>
          <cell r="C396" t="str">
            <v>ZOZO商品サポート</v>
          </cell>
          <cell r="D396" t="str">
            <v>ZOZO商品サポート</v>
          </cell>
          <cell r="F396" t="str">
            <v>275-0024</v>
          </cell>
          <cell r="G396" t="str">
            <v>千葉県習志野市茜浜３－７－１０</v>
          </cell>
          <cell r="H396" t="str">
            <v>プロロジスパーク習志野４</v>
          </cell>
          <cell r="I396" t="str">
            <v>１階ヤマト運輸ＺＯＺＯ支店</v>
          </cell>
          <cell r="K396" t="str">
            <v>043-213-5636</v>
          </cell>
          <cell r="M396" t="str">
            <v>000000</v>
          </cell>
          <cell r="O396" t="str">
            <v>000000</v>
          </cell>
          <cell r="Q396" t="str">
            <v>190087</v>
          </cell>
          <cell r="R396" t="str">
            <v>(株)ZOZO</v>
          </cell>
          <cell r="S396" t="str">
            <v>000000</v>
          </cell>
          <cell r="U396" t="str">
            <v>000000</v>
          </cell>
          <cell r="W396" t="str">
            <v>000000</v>
          </cell>
          <cell r="Y396" t="str">
            <v>000000</v>
          </cell>
          <cell r="AA396" t="str">
            <v>000000</v>
          </cell>
          <cell r="AC396" t="str">
            <v>000000</v>
          </cell>
          <cell r="AE396" t="str">
            <v>000000</v>
          </cell>
          <cell r="AG396" t="str">
            <v>190087</v>
          </cell>
          <cell r="AH396" t="str">
            <v>(株)ZOZO</v>
          </cell>
          <cell r="AI396">
            <v>1</v>
          </cell>
          <cell r="AJ396" t="str">
            <v>支店</v>
          </cell>
          <cell r="AK396" t="str">
            <v>000000</v>
          </cell>
          <cell r="AM396" t="str">
            <v>000000</v>
          </cell>
          <cell r="AO396" t="str">
            <v>190087</v>
          </cell>
          <cell r="AP396" t="str">
            <v>(株)ZOZO</v>
          </cell>
          <cell r="AQ396" t="str">
            <v>000001</v>
          </cell>
          <cell r="AR396" t="str">
            <v>専伝必要</v>
          </cell>
          <cell r="AS396" t="str">
            <v>000000</v>
          </cell>
          <cell r="AU396" t="str">
            <v>000000</v>
          </cell>
          <cell r="AW396" t="str">
            <v>000000</v>
          </cell>
          <cell r="AY396" t="str">
            <v>000000</v>
          </cell>
          <cell r="BA396" t="str">
            <v>000000</v>
          </cell>
          <cell r="BC396" t="str">
            <v>000000</v>
          </cell>
          <cell r="BE396" t="str">
            <v>000052</v>
          </cell>
          <cell r="BF396" t="str">
            <v>中野光章</v>
          </cell>
          <cell r="BG396" t="str">
            <v>000000</v>
          </cell>
          <cell r="BI396" t="str">
            <v>000000</v>
          </cell>
          <cell r="BK396" t="str">
            <v>000000</v>
          </cell>
          <cell r="BM396" t="str">
            <v>000000</v>
          </cell>
          <cell r="BO396" t="str">
            <v>000000</v>
          </cell>
          <cell r="BQ396" t="str">
            <v>000000</v>
          </cell>
          <cell r="BS396" t="str">
            <v>000000</v>
          </cell>
          <cell r="BU396" t="str">
            <v>000000</v>
          </cell>
          <cell r="BW396" t="str">
            <v>000000</v>
          </cell>
          <cell r="BY396" t="str">
            <v>000000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I396">
            <v>0</v>
          </cell>
          <cell r="CK396">
            <v>0</v>
          </cell>
          <cell r="CM396">
            <v>0</v>
          </cell>
          <cell r="CO396">
            <v>0</v>
          </cell>
          <cell r="CQ396">
            <v>0</v>
          </cell>
          <cell r="CS396">
            <v>0</v>
          </cell>
          <cell r="CT396">
            <v>3</v>
          </cell>
          <cell r="CU396" t="str">
            <v>上代単価×掛率</v>
          </cell>
          <cell r="CV396">
            <v>0</v>
          </cell>
        </row>
        <row r="397">
          <cell r="A397" t="str">
            <v>202242</v>
          </cell>
          <cell r="B397" t="str">
            <v>株式会社ウスイ</v>
          </cell>
          <cell r="C397" t="str">
            <v>㈱ウスイ倉庫</v>
          </cell>
          <cell r="D397" t="str">
            <v>㈱ウスイ倉庫</v>
          </cell>
          <cell r="F397" t="str">
            <v>273-0012</v>
          </cell>
          <cell r="G397" t="str">
            <v>千葉県船橋市浜町２－５－７</v>
          </cell>
          <cell r="H397" t="str">
            <v>西棟 ８Ｆ－８０４アクロス</v>
          </cell>
          <cell r="I397" t="str">
            <v>トランスポート船橋センター内</v>
          </cell>
          <cell r="K397" t="str">
            <v>047-420-7131</v>
          </cell>
          <cell r="M397" t="str">
            <v>000000</v>
          </cell>
          <cell r="O397" t="str">
            <v>000220</v>
          </cell>
          <cell r="P397" t="str">
            <v>Skate shop</v>
          </cell>
          <cell r="Q397" t="str">
            <v>190092</v>
          </cell>
          <cell r="R397" t="str">
            <v>㈱ウスイ</v>
          </cell>
          <cell r="S397" t="str">
            <v>000000</v>
          </cell>
          <cell r="U397" t="str">
            <v>000000</v>
          </cell>
          <cell r="W397" t="str">
            <v>000000</v>
          </cell>
          <cell r="Y397" t="str">
            <v>000000</v>
          </cell>
          <cell r="AA397" t="str">
            <v>000000</v>
          </cell>
          <cell r="AC397" t="str">
            <v>000000</v>
          </cell>
          <cell r="AE397" t="str">
            <v>000000</v>
          </cell>
          <cell r="AG397" t="str">
            <v>190092</v>
          </cell>
          <cell r="AH397" t="str">
            <v>㈱ウスイ</v>
          </cell>
          <cell r="AI397">
            <v>1</v>
          </cell>
          <cell r="AJ397" t="str">
            <v>支店</v>
          </cell>
          <cell r="AK397" t="str">
            <v>000000</v>
          </cell>
          <cell r="AM397" t="str">
            <v>000220</v>
          </cell>
          <cell r="AN397" t="str">
            <v>Skate shop</v>
          </cell>
          <cell r="AO397" t="str">
            <v>190092</v>
          </cell>
          <cell r="AP397" t="str">
            <v>㈱ウスイ</v>
          </cell>
          <cell r="AQ397" t="str">
            <v>000000</v>
          </cell>
          <cell r="AS397" t="str">
            <v>000000</v>
          </cell>
          <cell r="AU397" t="str">
            <v>000000</v>
          </cell>
          <cell r="AW397" t="str">
            <v>000000</v>
          </cell>
          <cell r="AY397" t="str">
            <v>000000</v>
          </cell>
          <cell r="BA397" t="str">
            <v>000000</v>
          </cell>
          <cell r="BC397" t="str">
            <v>000000</v>
          </cell>
          <cell r="BE397" t="str">
            <v>000040</v>
          </cell>
          <cell r="BF397" t="str">
            <v>その他</v>
          </cell>
          <cell r="BG397" t="str">
            <v>000000</v>
          </cell>
          <cell r="BI397" t="str">
            <v>000000</v>
          </cell>
          <cell r="BK397" t="str">
            <v>000000</v>
          </cell>
          <cell r="BM397" t="str">
            <v>000000</v>
          </cell>
          <cell r="BO397" t="str">
            <v>000000</v>
          </cell>
          <cell r="BQ397" t="str">
            <v>000000</v>
          </cell>
          <cell r="BS397" t="str">
            <v>000000</v>
          </cell>
          <cell r="BU397" t="str">
            <v>000000</v>
          </cell>
          <cell r="BW397" t="str">
            <v>000000</v>
          </cell>
          <cell r="BY397" t="str">
            <v>000000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I397">
            <v>0</v>
          </cell>
          <cell r="CK397">
            <v>0</v>
          </cell>
          <cell r="CM397">
            <v>0</v>
          </cell>
          <cell r="CO397">
            <v>0</v>
          </cell>
          <cell r="CQ397">
            <v>0</v>
          </cell>
          <cell r="CS397">
            <v>0</v>
          </cell>
          <cell r="CT397">
            <v>3</v>
          </cell>
          <cell r="CU397" t="str">
            <v>上代単価×掛率</v>
          </cell>
          <cell r="CV397">
            <v>60</v>
          </cell>
        </row>
        <row r="398">
          <cell r="A398" t="str">
            <v>202243</v>
          </cell>
          <cell r="B398" t="str">
            <v>株式会社ウィントラスト</v>
          </cell>
          <cell r="C398" t="str">
            <v>ウィントラスト本社</v>
          </cell>
          <cell r="D398" t="str">
            <v>ウィントラスト本社</v>
          </cell>
          <cell r="F398" t="str">
            <v>556-0065</v>
          </cell>
          <cell r="G398" t="str">
            <v>大阪府大阪市浪速区日本橋</v>
          </cell>
          <cell r="H398" t="str">
            <v>3-1-19</v>
          </cell>
          <cell r="I398" t="str">
            <v>ビーウェルビル２Ｆ</v>
          </cell>
          <cell r="K398" t="str">
            <v>06-6632-8890</v>
          </cell>
          <cell r="L398" t="str">
            <v>06-6632-8854</v>
          </cell>
          <cell r="M398" t="str">
            <v>000000</v>
          </cell>
          <cell r="O398" t="str">
            <v>000000</v>
          </cell>
          <cell r="Q398" t="str">
            <v>190095</v>
          </cell>
          <cell r="R398" t="str">
            <v>ウィントラスト</v>
          </cell>
          <cell r="S398" t="str">
            <v>000000</v>
          </cell>
          <cell r="U398" t="str">
            <v>000000</v>
          </cell>
          <cell r="W398" t="str">
            <v>000000</v>
          </cell>
          <cell r="Y398" t="str">
            <v>000000</v>
          </cell>
          <cell r="AA398" t="str">
            <v>000000</v>
          </cell>
          <cell r="AC398" t="str">
            <v>000000</v>
          </cell>
          <cell r="AE398" t="str">
            <v>000000</v>
          </cell>
          <cell r="AG398" t="str">
            <v>190095</v>
          </cell>
          <cell r="AH398" t="str">
            <v>ウィントラスト</v>
          </cell>
          <cell r="AI398">
            <v>1</v>
          </cell>
          <cell r="AJ398" t="str">
            <v>支店</v>
          </cell>
          <cell r="AK398" t="str">
            <v>000000</v>
          </cell>
          <cell r="AM398" t="str">
            <v>000000</v>
          </cell>
          <cell r="AO398" t="str">
            <v>190095</v>
          </cell>
          <cell r="AP398" t="str">
            <v>ウィントラスト</v>
          </cell>
          <cell r="AQ398" t="str">
            <v>000000</v>
          </cell>
          <cell r="AS398" t="str">
            <v>000000</v>
          </cell>
          <cell r="AU398" t="str">
            <v>000000</v>
          </cell>
          <cell r="AW398" t="str">
            <v>000000</v>
          </cell>
          <cell r="AY398" t="str">
            <v>000000</v>
          </cell>
          <cell r="BA398" t="str">
            <v>000000</v>
          </cell>
          <cell r="BC398" t="str">
            <v>000000</v>
          </cell>
          <cell r="BE398" t="str">
            <v>000040</v>
          </cell>
          <cell r="BF398" t="str">
            <v>その他</v>
          </cell>
          <cell r="BG398" t="str">
            <v>000000</v>
          </cell>
          <cell r="BI398" t="str">
            <v>000000</v>
          </cell>
          <cell r="BK398" t="str">
            <v>000000</v>
          </cell>
          <cell r="BM398" t="str">
            <v>000000</v>
          </cell>
          <cell r="BO398" t="str">
            <v>000000</v>
          </cell>
          <cell r="BQ398" t="str">
            <v>000000</v>
          </cell>
          <cell r="BS398" t="str">
            <v>000000</v>
          </cell>
          <cell r="BU398" t="str">
            <v>000000</v>
          </cell>
          <cell r="BW398" t="str">
            <v>000000</v>
          </cell>
          <cell r="BY398" t="str">
            <v>000000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I398">
            <v>0</v>
          </cell>
          <cell r="CK398">
            <v>0</v>
          </cell>
          <cell r="CM398">
            <v>0</v>
          </cell>
          <cell r="CO398">
            <v>0</v>
          </cell>
          <cell r="CQ398">
            <v>0</v>
          </cell>
          <cell r="CS398">
            <v>0</v>
          </cell>
          <cell r="CT398">
            <v>3</v>
          </cell>
          <cell r="CU398" t="str">
            <v>上代単価×掛率</v>
          </cell>
          <cell r="CV398">
            <v>60</v>
          </cell>
        </row>
        <row r="399">
          <cell r="A399" t="str">
            <v>202244</v>
          </cell>
          <cell r="B399" t="str">
            <v>株式会社ウィントラスト</v>
          </cell>
          <cell r="C399" t="str">
            <v>ネクストワン日本橋店</v>
          </cell>
          <cell r="D399" t="str">
            <v>ネクストワン日本橋店</v>
          </cell>
          <cell r="F399" t="str">
            <v>556-0065</v>
          </cell>
          <cell r="G399" t="str">
            <v>大阪府大阪市浪速区日本橋</v>
          </cell>
          <cell r="H399" t="str">
            <v>３－１－２０ミヤタ日本橋ビル</v>
          </cell>
          <cell r="I399" t="str">
            <v>１Ｆ</v>
          </cell>
          <cell r="K399" t="str">
            <v>06-6632-8890</v>
          </cell>
          <cell r="L399" t="str">
            <v>06-6632-8854</v>
          </cell>
          <cell r="M399" t="str">
            <v>000000</v>
          </cell>
          <cell r="O399" t="str">
            <v>000000</v>
          </cell>
          <cell r="Q399" t="str">
            <v>190095</v>
          </cell>
          <cell r="R399" t="str">
            <v>ウィントラスト</v>
          </cell>
          <cell r="S399" t="str">
            <v>000000</v>
          </cell>
          <cell r="U399" t="str">
            <v>000000</v>
          </cell>
          <cell r="W399" t="str">
            <v>000000</v>
          </cell>
          <cell r="Y399" t="str">
            <v>000000</v>
          </cell>
          <cell r="AA399" t="str">
            <v>000000</v>
          </cell>
          <cell r="AC399" t="str">
            <v>000000</v>
          </cell>
          <cell r="AE399" t="str">
            <v>000000</v>
          </cell>
          <cell r="AG399" t="str">
            <v>190095</v>
          </cell>
          <cell r="AH399" t="str">
            <v>ウィントラスト</v>
          </cell>
          <cell r="AI399">
            <v>1</v>
          </cell>
          <cell r="AJ399" t="str">
            <v>支店</v>
          </cell>
          <cell r="AK399" t="str">
            <v>000000</v>
          </cell>
          <cell r="AM399" t="str">
            <v>000000</v>
          </cell>
          <cell r="AO399" t="str">
            <v>190095</v>
          </cell>
          <cell r="AP399" t="str">
            <v>ウィントラスト</v>
          </cell>
          <cell r="AQ399" t="str">
            <v>000000</v>
          </cell>
          <cell r="AS399" t="str">
            <v>000000</v>
          </cell>
          <cell r="AU399" t="str">
            <v>000000</v>
          </cell>
          <cell r="AW399" t="str">
            <v>000000</v>
          </cell>
          <cell r="AY399" t="str">
            <v>000000</v>
          </cell>
          <cell r="BA399" t="str">
            <v>000000</v>
          </cell>
          <cell r="BC399" t="str">
            <v>000000</v>
          </cell>
          <cell r="BE399" t="str">
            <v>000040</v>
          </cell>
          <cell r="BF399" t="str">
            <v>その他</v>
          </cell>
          <cell r="BG399" t="str">
            <v>000000</v>
          </cell>
          <cell r="BI399" t="str">
            <v>000000</v>
          </cell>
          <cell r="BK399" t="str">
            <v>000000</v>
          </cell>
          <cell r="BM399" t="str">
            <v>000000</v>
          </cell>
          <cell r="BO399" t="str">
            <v>000000</v>
          </cell>
          <cell r="BQ399" t="str">
            <v>000000</v>
          </cell>
          <cell r="BS399" t="str">
            <v>000000</v>
          </cell>
          <cell r="BU399" t="str">
            <v>000000</v>
          </cell>
          <cell r="BW399" t="str">
            <v>000000</v>
          </cell>
          <cell r="BY399" t="str">
            <v>000000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I399">
            <v>0</v>
          </cell>
          <cell r="CK399">
            <v>0</v>
          </cell>
          <cell r="CM399">
            <v>0</v>
          </cell>
          <cell r="CO399">
            <v>0</v>
          </cell>
          <cell r="CQ399">
            <v>0</v>
          </cell>
          <cell r="CS399">
            <v>0</v>
          </cell>
          <cell r="CT399">
            <v>3</v>
          </cell>
          <cell r="CU399" t="str">
            <v>上代単価×掛率</v>
          </cell>
          <cell r="CV399">
            <v>60</v>
          </cell>
        </row>
        <row r="400">
          <cell r="A400" t="str">
            <v>202245</v>
          </cell>
          <cell r="B400" t="str">
            <v>(株)ｻﾝﾘﾊﾞｰ本社</v>
          </cell>
          <cell r="C400" t="str">
            <v>ｻﾝﾘﾊﾞｰ㈱徳綿</v>
          </cell>
          <cell r="D400" t="str">
            <v>ｻﾝﾘﾊﾞｰ㈱徳綿</v>
          </cell>
          <cell r="F400" t="str">
            <v>679-1113</v>
          </cell>
          <cell r="G400" t="str">
            <v>兵庫県多可郡多可町中区中村町</v>
          </cell>
          <cell r="H400" t="str">
            <v>404</v>
          </cell>
          <cell r="K400" t="str">
            <v>0795-32-2226</v>
          </cell>
          <cell r="M400" t="str">
            <v>000000</v>
          </cell>
          <cell r="O400" t="str">
            <v>000219</v>
          </cell>
          <cell r="P400" t="str">
            <v>Select Fashion</v>
          </cell>
          <cell r="Q400" t="str">
            <v>110798</v>
          </cell>
          <cell r="R400" t="str">
            <v>ｻﾝﾘﾊﾞｰ</v>
          </cell>
          <cell r="S400" t="str">
            <v>000000</v>
          </cell>
          <cell r="U400" t="str">
            <v>000000</v>
          </cell>
          <cell r="W400" t="str">
            <v>000000</v>
          </cell>
          <cell r="Y400" t="str">
            <v>000000</v>
          </cell>
          <cell r="AA400" t="str">
            <v>000000</v>
          </cell>
          <cell r="AC400" t="str">
            <v>000000</v>
          </cell>
          <cell r="AE400" t="str">
            <v>000000</v>
          </cell>
          <cell r="AG400" t="str">
            <v>110798</v>
          </cell>
          <cell r="AH400" t="str">
            <v>ｻﾝﾘﾊﾞｰ</v>
          </cell>
          <cell r="AI400">
            <v>1</v>
          </cell>
          <cell r="AJ400" t="str">
            <v>支店</v>
          </cell>
          <cell r="AK400" t="str">
            <v>000000</v>
          </cell>
          <cell r="AM400" t="str">
            <v>000219</v>
          </cell>
          <cell r="AN400" t="str">
            <v>Select Fashion</v>
          </cell>
          <cell r="AO400" t="str">
            <v>110798</v>
          </cell>
          <cell r="AP400" t="str">
            <v>ｻﾝﾘﾊﾞｰ</v>
          </cell>
          <cell r="AQ400" t="str">
            <v>000000</v>
          </cell>
          <cell r="AS400" t="str">
            <v>000000</v>
          </cell>
          <cell r="AU400" t="str">
            <v>000000</v>
          </cell>
          <cell r="AW400" t="str">
            <v>000000</v>
          </cell>
          <cell r="AY400" t="str">
            <v>000000</v>
          </cell>
          <cell r="BA400" t="str">
            <v>000000</v>
          </cell>
          <cell r="BC400" t="str">
            <v>000000</v>
          </cell>
          <cell r="BE400" t="str">
            <v>000004</v>
          </cell>
          <cell r="BF400" t="str">
            <v>小松美喜</v>
          </cell>
          <cell r="BG400" t="str">
            <v>000000</v>
          </cell>
          <cell r="BI400" t="str">
            <v>000000</v>
          </cell>
          <cell r="BK400" t="str">
            <v>000000</v>
          </cell>
          <cell r="BM400" t="str">
            <v>000000</v>
          </cell>
          <cell r="BO400" t="str">
            <v>000000</v>
          </cell>
          <cell r="BQ400" t="str">
            <v>000000</v>
          </cell>
          <cell r="BS400" t="str">
            <v>000000</v>
          </cell>
          <cell r="BU400" t="str">
            <v>000000</v>
          </cell>
          <cell r="BW400" t="str">
            <v>000000</v>
          </cell>
          <cell r="BY400" t="str">
            <v>000000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I400">
            <v>0</v>
          </cell>
          <cell r="CK400">
            <v>0</v>
          </cell>
          <cell r="CM400">
            <v>0</v>
          </cell>
          <cell r="CO400">
            <v>0</v>
          </cell>
          <cell r="CQ400">
            <v>0</v>
          </cell>
          <cell r="CS400">
            <v>0</v>
          </cell>
          <cell r="CT400">
            <v>3</v>
          </cell>
          <cell r="CU400" t="str">
            <v>上代単価×掛率</v>
          </cell>
          <cell r="CV400">
            <v>50</v>
          </cell>
        </row>
        <row r="401">
          <cell r="A401" t="str">
            <v>202246</v>
          </cell>
          <cell r="B401" t="str">
            <v>株式会社ウスイ</v>
          </cell>
          <cell r="C401" t="str">
            <v>SPORTS BOMBER</v>
          </cell>
          <cell r="D401" t="str">
            <v>SPORTS BOMBER</v>
          </cell>
          <cell r="F401" t="str">
            <v>101-0052</v>
          </cell>
          <cell r="G401" t="str">
            <v>東京都千代田区神田小川町</v>
          </cell>
          <cell r="H401" t="str">
            <v>2-4-16</v>
          </cell>
          <cell r="I401" t="str">
            <v>いちご神田小川町ビル１Ｆ</v>
          </cell>
          <cell r="K401" t="str">
            <v>03-3518-2055</v>
          </cell>
          <cell r="M401" t="str">
            <v>000000</v>
          </cell>
          <cell r="O401" t="str">
            <v>000220</v>
          </cell>
          <cell r="P401" t="str">
            <v>Skate shop</v>
          </cell>
          <cell r="Q401" t="str">
            <v>190092</v>
          </cell>
          <cell r="R401" t="str">
            <v>㈱ウスイ</v>
          </cell>
          <cell r="S401" t="str">
            <v>000000</v>
          </cell>
          <cell r="U401" t="str">
            <v>000000</v>
          </cell>
          <cell r="W401" t="str">
            <v>000000</v>
          </cell>
          <cell r="Y401" t="str">
            <v>000000</v>
          </cell>
          <cell r="AA401" t="str">
            <v>000000</v>
          </cell>
          <cell r="AC401" t="str">
            <v>000000</v>
          </cell>
          <cell r="AE401" t="str">
            <v>000000</v>
          </cell>
          <cell r="AG401" t="str">
            <v>190092</v>
          </cell>
          <cell r="AH401" t="str">
            <v>㈱ウスイ</v>
          </cell>
          <cell r="AI401">
            <v>1</v>
          </cell>
          <cell r="AJ401" t="str">
            <v>支店</v>
          </cell>
          <cell r="AK401" t="str">
            <v>000000</v>
          </cell>
          <cell r="AM401" t="str">
            <v>000220</v>
          </cell>
          <cell r="AN401" t="str">
            <v>Skate shop</v>
          </cell>
          <cell r="AO401" t="str">
            <v>190092</v>
          </cell>
          <cell r="AP401" t="str">
            <v>㈱ウスイ</v>
          </cell>
          <cell r="AQ401" t="str">
            <v>000000</v>
          </cell>
          <cell r="AS401" t="str">
            <v>000000</v>
          </cell>
          <cell r="AU401" t="str">
            <v>000000</v>
          </cell>
          <cell r="AW401" t="str">
            <v>000000</v>
          </cell>
          <cell r="AY401" t="str">
            <v>000000</v>
          </cell>
          <cell r="BA401" t="str">
            <v>000000</v>
          </cell>
          <cell r="BC401" t="str">
            <v>000000</v>
          </cell>
          <cell r="BE401" t="str">
            <v>000040</v>
          </cell>
          <cell r="BF401" t="str">
            <v>その他</v>
          </cell>
          <cell r="BG401" t="str">
            <v>000000</v>
          </cell>
          <cell r="BI401" t="str">
            <v>000000</v>
          </cell>
          <cell r="BK401" t="str">
            <v>000000</v>
          </cell>
          <cell r="BM401" t="str">
            <v>000000</v>
          </cell>
          <cell r="BO401" t="str">
            <v>000000</v>
          </cell>
          <cell r="BQ401" t="str">
            <v>000000</v>
          </cell>
          <cell r="BS401" t="str">
            <v>000000</v>
          </cell>
          <cell r="BU401" t="str">
            <v>000000</v>
          </cell>
          <cell r="BW401" t="str">
            <v>000000</v>
          </cell>
          <cell r="BY401" t="str">
            <v>000000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I401">
            <v>0</v>
          </cell>
          <cell r="CK401">
            <v>0</v>
          </cell>
          <cell r="CM401">
            <v>0</v>
          </cell>
          <cell r="CO401">
            <v>0</v>
          </cell>
          <cell r="CQ401">
            <v>0</v>
          </cell>
          <cell r="CS401">
            <v>0</v>
          </cell>
          <cell r="CT401">
            <v>3</v>
          </cell>
          <cell r="CU401" t="str">
            <v>上代単価×掛率</v>
          </cell>
          <cell r="CV401">
            <v>60</v>
          </cell>
        </row>
        <row r="402">
          <cell r="A402" t="str">
            <v>202248</v>
          </cell>
          <cell r="B402" t="str">
            <v>有限会社スプレイ</v>
          </cell>
          <cell r="C402" t="str">
            <v>SPRAY</v>
          </cell>
          <cell r="D402" t="str">
            <v>SPRAY</v>
          </cell>
          <cell r="F402" t="str">
            <v>078-8242</v>
          </cell>
          <cell r="G402" t="str">
            <v>北海道旭川市豊岡十二条</v>
          </cell>
          <cell r="H402" t="str">
            <v>１丁目１－８</v>
          </cell>
          <cell r="K402" t="str">
            <v>0166-33-2779</v>
          </cell>
          <cell r="L402" t="str">
            <v>0166-34-7445</v>
          </cell>
          <cell r="M402" t="str">
            <v>000000</v>
          </cell>
          <cell r="O402" t="str">
            <v>000221</v>
          </cell>
          <cell r="P402" t="str">
            <v>Sporty Goods</v>
          </cell>
          <cell r="Q402" t="str">
            <v>190097</v>
          </cell>
          <cell r="R402" t="str">
            <v>有限会社スプレイ</v>
          </cell>
          <cell r="S402" t="str">
            <v>000000</v>
          </cell>
          <cell r="U402" t="str">
            <v>000000</v>
          </cell>
          <cell r="W402" t="str">
            <v>000000</v>
          </cell>
          <cell r="Y402" t="str">
            <v>000000</v>
          </cell>
          <cell r="AA402" t="str">
            <v>000000</v>
          </cell>
          <cell r="AC402" t="str">
            <v>000000</v>
          </cell>
          <cell r="AE402" t="str">
            <v>000000</v>
          </cell>
          <cell r="AG402" t="str">
            <v>190097</v>
          </cell>
          <cell r="AH402" t="str">
            <v>有限会社スプレイ</v>
          </cell>
          <cell r="AI402">
            <v>1</v>
          </cell>
          <cell r="AJ402" t="str">
            <v>支店</v>
          </cell>
          <cell r="AK402" t="str">
            <v>000000</v>
          </cell>
          <cell r="AM402" t="str">
            <v>000221</v>
          </cell>
          <cell r="AN402" t="str">
            <v>Sporty Goods</v>
          </cell>
          <cell r="AO402" t="str">
            <v>190097</v>
          </cell>
          <cell r="AP402" t="str">
            <v>有限会社スプレイ</v>
          </cell>
          <cell r="AQ402" t="str">
            <v>000000</v>
          </cell>
          <cell r="AS402" t="str">
            <v>000000</v>
          </cell>
          <cell r="AU402" t="str">
            <v>000000</v>
          </cell>
          <cell r="AW402" t="str">
            <v>000000</v>
          </cell>
          <cell r="AY402" t="str">
            <v>000000</v>
          </cell>
          <cell r="BA402" t="str">
            <v>000000</v>
          </cell>
          <cell r="BC402" t="str">
            <v>000000</v>
          </cell>
          <cell r="BE402" t="str">
            <v>000003</v>
          </cell>
          <cell r="BF402" t="str">
            <v>泉田和明</v>
          </cell>
          <cell r="BG402" t="str">
            <v>000000</v>
          </cell>
          <cell r="BI402" t="str">
            <v>000000</v>
          </cell>
          <cell r="BK402" t="str">
            <v>000000</v>
          </cell>
          <cell r="BM402" t="str">
            <v>000000</v>
          </cell>
          <cell r="BO402" t="str">
            <v>000000</v>
          </cell>
          <cell r="BQ402" t="str">
            <v>000000</v>
          </cell>
          <cell r="BS402" t="str">
            <v>000000</v>
          </cell>
          <cell r="BU402" t="str">
            <v>000000</v>
          </cell>
          <cell r="BW402" t="str">
            <v>000000</v>
          </cell>
          <cell r="BY402" t="str">
            <v>000000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I402">
            <v>0</v>
          </cell>
          <cell r="CK402">
            <v>0</v>
          </cell>
          <cell r="CM402">
            <v>0</v>
          </cell>
          <cell r="CO402">
            <v>0</v>
          </cell>
          <cell r="CQ402">
            <v>0</v>
          </cell>
          <cell r="CS402">
            <v>0</v>
          </cell>
          <cell r="CT402">
            <v>3</v>
          </cell>
          <cell r="CU402" t="str">
            <v>上代単価×掛率</v>
          </cell>
          <cell r="CV402">
            <v>60</v>
          </cell>
        </row>
        <row r="403">
          <cell r="A403" t="str">
            <v>202249</v>
          </cell>
          <cell r="B403" t="str">
            <v>(株)ｻﾝﾘﾊﾞｰ</v>
          </cell>
          <cell r="C403" t="str">
            <v>BRONX 沖縄ｻﾝｴｰﾊﾟﾙｺ</v>
          </cell>
          <cell r="D403" t="str">
            <v>BRONX 沖縄ｻﾝｴｰﾊﾟﾙｺ</v>
          </cell>
          <cell r="F403" t="str">
            <v>556-0003</v>
          </cell>
          <cell r="G403" t="str">
            <v>大阪府大阪市浪速区恵美須西</v>
          </cell>
          <cell r="H403" t="str">
            <v>2-14-21サザンパークス1F</v>
          </cell>
          <cell r="K403" t="str">
            <v>06-6630-6810</v>
          </cell>
          <cell r="L403" t="str">
            <v>06-6630-6811</v>
          </cell>
          <cell r="M403" t="str">
            <v>000000</v>
          </cell>
          <cell r="O403" t="str">
            <v>000219</v>
          </cell>
          <cell r="P403" t="str">
            <v>Select Fashion</v>
          </cell>
          <cell r="Q403" t="str">
            <v>110798</v>
          </cell>
          <cell r="R403" t="str">
            <v>ｻﾝﾘﾊﾞｰ</v>
          </cell>
          <cell r="S403" t="str">
            <v>000000</v>
          </cell>
          <cell r="U403" t="str">
            <v>000000</v>
          </cell>
          <cell r="W403" t="str">
            <v>000000</v>
          </cell>
          <cell r="Y403" t="str">
            <v>000000</v>
          </cell>
          <cell r="AA403" t="str">
            <v>000000</v>
          </cell>
          <cell r="AC403" t="str">
            <v>000000</v>
          </cell>
          <cell r="AE403" t="str">
            <v>000000</v>
          </cell>
          <cell r="AG403" t="str">
            <v>110798</v>
          </cell>
          <cell r="AH403" t="str">
            <v>ｻﾝﾘﾊﾞｰ</v>
          </cell>
          <cell r="AI403">
            <v>1</v>
          </cell>
          <cell r="AJ403" t="str">
            <v>支店</v>
          </cell>
          <cell r="AK403" t="str">
            <v>000000</v>
          </cell>
          <cell r="AM403" t="str">
            <v>000219</v>
          </cell>
          <cell r="AN403" t="str">
            <v>Select Fashion</v>
          </cell>
          <cell r="AO403" t="str">
            <v>110798</v>
          </cell>
          <cell r="AP403" t="str">
            <v>ｻﾝﾘﾊﾞｰ</v>
          </cell>
          <cell r="AQ403" t="str">
            <v>000000</v>
          </cell>
          <cell r="AS403" t="str">
            <v>000000</v>
          </cell>
          <cell r="AU403" t="str">
            <v>000000</v>
          </cell>
          <cell r="AW403" t="str">
            <v>000000</v>
          </cell>
          <cell r="AY403" t="str">
            <v>000000</v>
          </cell>
          <cell r="BA403" t="str">
            <v>000000</v>
          </cell>
          <cell r="BC403" t="str">
            <v>000000</v>
          </cell>
          <cell r="BE403" t="str">
            <v>000004</v>
          </cell>
          <cell r="BF403" t="str">
            <v>小松美喜</v>
          </cell>
          <cell r="BG403" t="str">
            <v>000000</v>
          </cell>
          <cell r="BI403" t="str">
            <v>000000</v>
          </cell>
          <cell r="BK403" t="str">
            <v>000000</v>
          </cell>
          <cell r="BM403" t="str">
            <v>000000</v>
          </cell>
          <cell r="BO403" t="str">
            <v>000000</v>
          </cell>
          <cell r="BQ403" t="str">
            <v>000000</v>
          </cell>
          <cell r="BS403" t="str">
            <v>000000</v>
          </cell>
          <cell r="BU403" t="str">
            <v>000000</v>
          </cell>
          <cell r="BW403" t="str">
            <v>000000</v>
          </cell>
          <cell r="BY403" t="str">
            <v>000000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I403">
            <v>0</v>
          </cell>
          <cell r="CK403">
            <v>0</v>
          </cell>
          <cell r="CM403">
            <v>0</v>
          </cell>
          <cell r="CO403">
            <v>0</v>
          </cell>
          <cell r="CQ403">
            <v>0</v>
          </cell>
          <cell r="CS403">
            <v>0</v>
          </cell>
          <cell r="CT403">
            <v>3</v>
          </cell>
          <cell r="CU403" t="str">
            <v>上代単価×掛率</v>
          </cell>
          <cell r="CV403">
            <v>50</v>
          </cell>
        </row>
        <row r="404">
          <cell r="A404" t="str">
            <v>202250</v>
          </cell>
          <cell r="B404" t="str">
            <v>(株)ｻﾝﾘﾊﾞｰ</v>
          </cell>
          <cell r="C404" t="str">
            <v>ｼﾞｰﾝｽﾞｽﾃｰｼｮﾝ加古川店</v>
          </cell>
          <cell r="D404" t="str">
            <v>ｼﾞｰﾝｽﾞｽﾃｰｼｮﾝ加古川店</v>
          </cell>
          <cell r="F404" t="str">
            <v>556-0003</v>
          </cell>
          <cell r="G404" t="str">
            <v>大阪府大阪市浪速区恵美須西</v>
          </cell>
          <cell r="H404" t="str">
            <v>2-14-21サザンパークス1F</v>
          </cell>
          <cell r="K404" t="str">
            <v>06-6630-6810</v>
          </cell>
          <cell r="L404" t="str">
            <v>06-6630-6811</v>
          </cell>
          <cell r="M404" t="str">
            <v>000000</v>
          </cell>
          <cell r="O404" t="str">
            <v>000219</v>
          </cell>
          <cell r="P404" t="str">
            <v>Select Fashion</v>
          </cell>
          <cell r="Q404" t="str">
            <v>110798</v>
          </cell>
          <cell r="R404" t="str">
            <v>ｻﾝﾘﾊﾞｰ</v>
          </cell>
          <cell r="S404" t="str">
            <v>000000</v>
          </cell>
          <cell r="U404" t="str">
            <v>000000</v>
          </cell>
          <cell r="W404" t="str">
            <v>000000</v>
          </cell>
          <cell r="Y404" t="str">
            <v>000000</v>
          </cell>
          <cell r="AA404" t="str">
            <v>000000</v>
          </cell>
          <cell r="AC404" t="str">
            <v>000000</v>
          </cell>
          <cell r="AE404" t="str">
            <v>000000</v>
          </cell>
          <cell r="AG404" t="str">
            <v>110798</v>
          </cell>
          <cell r="AH404" t="str">
            <v>ｻﾝﾘﾊﾞｰ</v>
          </cell>
          <cell r="AI404">
            <v>1</v>
          </cell>
          <cell r="AJ404" t="str">
            <v>支店</v>
          </cell>
          <cell r="AK404" t="str">
            <v>000000</v>
          </cell>
          <cell r="AM404" t="str">
            <v>000219</v>
          </cell>
          <cell r="AN404" t="str">
            <v>Select Fashion</v>
          </cell>
          <cell r="AO404" t="str">
            <v>110798</v>
          </cell>
          <cell r="AP404" t="str">
            <v>ｻﾝﾘﾊﾞｰ</v>
          </cell>
          <cell r="AQ404" t="str">
            <v>000000</v>
          </cell>
          <cell r="AS404" t="str">
            <v>000000</v>
          </cell>
          <cell r="AU404" t="str">
            <v>000000</v>
          </cell>
          <cell r="AW404" t="str">
            <v>000000</v>
          </cell>
          <cell r="AY404" t="str">
            <v>000000</v>
          </cell>
          <cell r="BA404" t="str">
            <v>000000</v>
          </cell>
          <cell r="BC404" t="str">
            <v>000000</v>
          </cell>
          <cell r="BE404" t="str">
            <v>000004</v>
          </cell>
          <cell r="BF404" t="str">
            <v>小松美喜</v>
          </cell>
          <cell r="BG404" t="str">
            <v>000000</v>
          </cell>
          <cell r="BI404" t="str">
            <v>000000</v>
          </cell>
          <cell r="BK404" t="str">
            <v>000000</v>
          </cell>
          <cell r="BM404" t="str">
            <v>000000</v>
          </cell>
          <cell r="BO404" t="str">
            <v>000000</v>
          </cell>
          <cell r="BQ404" t="str">
            <v>000000</v>
          </cell>
          <cell r="BS404" t="str">
            <v>000000</v>
          </cell>
          <cell r="BU404" t="str">
            <v>000000</v>
          </cell>
          <cell r="BW404" t="str">
            <v>000000</v>
          </cell>
          <cell r="BY404" t="str">
            <v>000000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I404">
            <v>0</v>
          </cell>
          <cell r="CK404">
            <v>0</v>
          </cell>
          <cell r="CM404">
            <v>0</v>
          </cell>
          <cell r="CO404">
            <v>0</v>
          </cell>
          <cell r="CQ404">
            <v>0</v>
          </cell>
          <cell r="CS404">
            <v>0</v>
          </cell>
          <cell r="CT404">
            <v>3</v>
          </cell>
          <cell r="CU404" t="str">
            <v>上代単価×掛率</v>
          </cell>
          <cell r="CV404">
            <v>50</v>
          </cell>
        </row>
        <row r="405">
          <cell r="A405" t="str">
            <v>202251</v>
          </cell>
          <cell r="B405" t="str">
            <v>(株)ｻﾝﾘﾊﾞｰ</v>
          </cell>
          <cell r="C405" t="str">
            <v>ｼﾞｰﾝｽﾞｽﾃｰｼｮﾝ姫路北店</v>
          </cell>
          <cell r="D405" t="str">
            <v>ｼﾞｰﾝｽﾞｽﾃｰｼｮﾝ姫路北店</v>
          </cell>
          <cell r="F405" t="str">
            <v>556-0003</v>
          </cell>
          <cell r="G405" t="str">
            <v>大阪府大阪市浪速区恵美須西</v>
          </cell>
          <cell r="H405" t="str">
            <v>2-14-21サザンパークス1F</v>
          </cell>
          <cell r="K405" t="str">
            <v>06-6630-6810</v>
          </cell>
          <cell r="L405" t="str">
            <v>06-6630-6811</v>
          </cell>
          <cell r="M405" t="str">
            <v>000000</v>
          </cell>
          <cell r="O405" t="str">
            <v>000219</v>
          </cell>
          <cell r="P405" t="str">
            <v>Select Fashion</v>
          </cell>
          <cell r="Q405" t="str">
            <v>110798</v>
          </cell>
          <cell r="R405" t="str">
            <v>ｻﾝﾘﾊﾞｰ</v>
          </cell>
          <cell r="S405" t="str">
            <v>000000</v>
          </cell>
          <cell r="U405" t="str">
            <v>000000</v>
          </cell>
          <cell r="W405" t="str">
            <v>000000</v>
          </cell>
          <cell r="Y405" t="str">
            <v>000000</v>
          </cell>
          <cell r="AA405" t="str">
            <v>000000</v>
          </cell>
          <cell r="AC405" t="str">
            <v>000000</v>
          </cell>
          <cell r="AE405" t="str">
            <v>000000</v>
          </cell>
          <cell r="AG405" t="str">
            <v>110798</v>
          </cell>
          <cell r="AH405" t="str">
            <v>ｻﾝﾘﾊﾞｰ</v>
          </cell>
          <cell r="AI405">
            <v>1</v>
          </cell>
          <cell r="AJ405" t="str">
            <v>支店</v>
          </cell>
          <cell r="AK405" t="str">
            <v>000000</v>
          </cell>
          <cell r="AM405" t="str">
            <v>000219</v>
          </cell>
          <cell r="AN405" t="str">
            <v>Select Fashion</v>
          </cell>
          <cell r="AO405" t="str">
            <v>110798</v>
          </cell>
          <cell r="AP405" t="str">
            <v>ｻﾝﾘﾊﾞｰ</v>
          </cell>
          <cell r="AQ405" t="str">
            <v>000000</v>
          </cell>
          <cell r="AS405" t="str">
            <v>000000</v>
          </cell>
          <cell r="AU405" t="str">
            <v>000000</v>
          </cell>
          <cell r="AW405" t="str">
            <v>000000</v>
          </cell>
          <cell r="AY405" t="str">
            <v>000000</v>
          </cell>
          <cell r="BA405" t="str">
            <v>000000</v>
          </cell>
          <cell r="BC405" t="str">
            <v>000000</v>
          </cell>
          <cell r="BE405" t="str">
            <v>000004</v>
          </cell>
          <cell r="BF405" t="str">
            <v>小松美喜</v>
          </cell>
          <cell r="BG405" t="str">
            <v>000000</v>
          </cell>
          <cell r="BI405" t="str">
            <v>000000</v>
          </cell>
          <cell r="BK405" t="str">
            <v>000000</v>
          </cell>
          <cell r="BM405" t="str">
            <v>000000</v>
          </cell>
          <cell r="BO405" t="str">
            <v>000000</v>
          </cell>
          <cell r="BQ405" t="str">
            <v>000000</v>
          </cell>
          <cell r="BS405" t="str">
            <v>000000</v>
          </cell>
          <cell r="BU405" t="str">
            <v>000000</v>
          </cell>
          <cell r="BW405" t="str">
            <v>000000</v>
          </cell>
          <cell r="BY405" t="str">
            <v>000000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I405">
            <v>0</v>
          </cell>
          <cell r="CK405">
            <v>0</v>
          </cell>
          <cell r="CM405">
            <v>0</v>
          </cell>
          <cell r="CO405">
            <v>0</v>
          </cell>
          <cell r="CQ405">
            <v>0</v>
          </cell>
          <cell r="CS405">
            <v>0</v>
          </cell>
          <cell r="CT405">
            <v>3</v>
          </cell>
          <cell r="CU405" t="str">
            <v>上代単価×掛率</v>
          </cell>
          <cell r="CV405">
            <v>50</v>
          </cell>
        </row>
        <row r="406">
          <cell r="A406" t="str">
            <v>202252</v>
          </cell>
          <cell r="B406" t="str">
            <v>(株)ｻﾝﾘﾊﾞｰ</v>
          </cell>
          <cell r="C406" t="str">
            <v>ROOST</v>
          </cell>
          <cell r="D406" t="str">
            <v>ROOST</v>
          </cell>
          <cell r="F406" t="str">
            <v>556-0003</v>
          </cell>
          <cell r="G406" t="str">
            <v>大阪府大阪市浪速区恵美須西</v>
          </cell>
          <cell r="H406" t="str">
            <v>2-14-21サザンパークス1F</v>
          </cell>
          <cell r="K406" t="str">
            <v>06-6630-6810</v>
          </cell>
          <cell r="L406" t="str">
            <v>06-6630-6811</v>
          </cell>
          <cell r="M406" t="str">
            <v>000000</v>
          </cell>
          <cell r="O406" t="str">
            <v>000219</v>
          </cell>
          <cell r="P406" t="str">
            <v>Select Fashion</v>
          </cell>
          <cell r="Q406" t="str">
            <v>110798</v>
          </cell>
          <cell r="R406" t="str">
            <v>ｻﾝﾘﾊﾞｰ</v>
          </cell>
          <cell r="S406" t="str">
            <v>000000</v>
          </cell>
          <cell r="U406" t="str">
            <v>000000</v>
          </cell>
          <cell r="W406" t="str">
            <v>000000</v>
          </cell>
          <cell r="Y406" t="str">
            <v>000000</v>
          </cell>
          <cell r="AA406" t="str">
            <v>000000</v>
          </cell>
          <cell r="AC406" t="str">
            <v>000000</v>
          </cell>
          <cell r="AE406" t="str">
            <v>000000</v>
          </cell>
          <cell r="AG406" t="str">
            <v>110798</v>
          </cell>
          <cell r="AH406" t="str">
            <v>ｻﾝﾘﾊﾞｰ</v>
          </cell>
          <cell r="AI406">
            <v>1</v>
          </cell>
          <cell r="AJ406" t="str">
            <v>支店</v>
          </cell>
          <cell r="AK406" t="str">
            <v>000000</v>
          </cell>
          <cell r="AM406" t="str">
            <v>000219</v>
          </cell>
          <cell r="AN406" t="str">
            <v>Select Fashion</v>
          </cell>
          <cell r="AO406" t="str">
            <v>110798</v>
          </cell>
          <cell r="AP406" t="str">
            <v>ｻﾝﾘﾊﾞｰ</v>
          </cell>
          <cell r="AQ406" t="str">
            <v>000000</v>
          </cell>
          <cell r="AS406" t="str">
            <v>000000</v>
          </cell>
          <cell r="AU406" t="str">
            <v>000000</v>
          </cell>
          <cell r="AW406" t="str">
            <v>000000</v>
          </cell>
          <cell r="AY406" t="str">
            <v>000000</v>
          </cell>
          <cell r="BA406" t="str">
            <v>000000</v>
          </cell>
          <cell r="BC406" t="str">
            <v>000000</v>
          </cell>
          <cell r="BE406" t="str">
            <v>000004</v>
          </cell>
          <cell r="BF406" t="str">
            <v>小松美喜</v>
          </cell>
          <cell r="BG406" t="str">
            <v>000000</v>
          </cell>
          <cell r="BI406" t="str">
            <v>000000</v>
          </cell>
          <cell r="BK406" t="str">
            <v>000000</v>
          </cell>
          <cell r="BM406" t="str">
            <v>000000</v>
          </cell>
          <cell r="BO406" t="str">
            <v>000000</v>
          </cell>
          <cell r="BQ406" t="str">
            <v>000000</v>
          </cell>
          <cell r="BS406" t="str">
            <v>000000</v>
          </cell>
          <cell r="BU406" t="str">
            <v>000000</v>
          </cell>
          <cell r="BW406" t="str">
            <v>000000</v>
          </cell>
          <cell r="BY406" t="str">
            <v>000000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I406">
            <v>0</v>
          </cell>
          <cell r="CK406">
            <v>0</v>
          </cell>
          <cell r="CM406">
            <v>0</v>
          </cell>
          <cell r="CO406">
            <v>0</v>
          </cell>
          <cell r="CQ406">
            <v>0</v>
          </cell>
          <cell r="CS406">
            <v>0</v>
          </cell>
          <cell r="CT406">
            <v>3</v>
          </cell>
          <cell r="CU406" t="str">
            <v>上代単価×掛率</v>
          </cell>
          <cell r="CV406">
            <v>50</v>
          </cell>
        </row>
        <row r="407">
          <cell r="A407" t="str">
            <v>202253</v>
          </cell>
          <cell r="B407" t="str">
            <v>(株)ﾑﾗｻｷｽﾎﾟｰﾂ</v>
          </cell>
          <cell r="C407" t="str">
            <v>赤池店</v>
          </cell>
          <cell r="D407" t="str">
            <v>ﾑﾗｻｷ赤池店</v>
          </cell>
          <cell r="E407" t="str">
            <v>627</v>
          </cell>
          <cell r="F407" t="str">
            <v>470-0126</v>
          </cell>
          <cell r="G407" t="str">
            <v>愛知県日進市赤池町</v>
          </cell>
          <cell r="H407" t="str">
            <v>箕ノ手１番 プライムツリー赤池</v>
          </cell>
          <cell r="I407" t="str">
            <v>２Ｆ</v>
          </cell>
          <cell r="K407" t="str">
            <v>052-746-1261</v>
          </cell>
          <cell r="L407" t="str">
            <v>052-746-1261</v>
          </cell>
          <cell r="M407" t="str">
            <v>000000</v>
          </cell>
          <cell r="O407" t="str">
            <v>000211</v>
          </cell>
          <cell r="P407" t="str">
            <v>Murasaki</v>
          </cell>
          <cell r="Q407" t="str">
            <v>110867</v>
          </cell>
          <cell r="R407" t="str">
            <v>ﾑﾗｻｷ</v>
          </cell>
          <cell r="S407" t="str">
            <v>000000</v>
          </cell>
          <cell r="U407" t="str">
            <v>000000</v>
          </cell>
          <cell r="W407" t="str">
            <v>000000</v>
          </cell>
          <cell r="Y407" t="str">
            <v>000000</v>
          </cell>
          <cell r="AA407" t="str">
            <v>000000</v>
          </cell>
          <cell r="AC407" t="str">
            <v>000000</v>
          </cell>
          <cell r="AE407" t="str">
            <v>000000</v>
          </cell>
          <cell r="AG407" t="str">
            <v>110867</v>
          </cell>
          <cell r="AH407" t="str">
            <v>ﾑﾗｻｷ</v>
          </cell>
          <cell r="AI407">
            <v>1</v>
          </cell>
          <cell r="AJ407" t="str">
            <v>支店</v>
          </cell>
          <cell r="AK407" t="str">
            <v>000000</v>
          </cell>
          <cell r="AM407" t="str">
            <v>000211</v>
          </cell>
          <cell r="AN407" t="str">
            <v>Murasaki</v>
          </cell>
          <cell r="AO407" t="str">
            <v>110867</v>
          </cell>
          <cell r="AP407" t="str">
            <v>ﾑﾗｻｷ</v>
          </cell>
          <cell r="AQ407" t="str">
            <v>000001</v>
          </cell>
          <cell r="AR407" t="str">
            <v>専伝必要</v>
          </cell>
          <cell r="AS407" t="str">
            <v>000000</v>
          </cell>
          <cell r="AU407" t="str">
            <v>000000</v>
          </cell>
          <cell r="AW407" t="str">
            <v>000000</v>
          </cell>
          <cell r="AY407" t="str">
            <v>000000</v>
          </cell>
          <cell r="BA407" t="str">
            <v>000000</v>
          </cell>
          <cell r="BC407" t="str">
            <v>000000</v>
          </cell>
          <cell r="BE407" t="str">
            <v>000017</v>
          </cell>
          <cell r="BF407" t="str">
            <v>南山龍一</v>
          </cell>
          <cell r="BG407" t="str">
            <v>000000</v>
          </cell>
          <cell r="BI407" t="str">
            <v>000000</v>
          </cell>
          <cell r="BK407" t="str">
            <v>000000</v>
          </cell>
          <cell r="BM407" t="str">
            <v>000000</v>
          </cell>
          <cell r="BO407" t="str">
            <v>000000</v>
          </cell>
          <cell r="BQ407" t="str">
            <v>000000</v>
          </cell>
          <cell r="BS407" t="str">
            <v>000000</v>
          </cell>
          <cell r="BU407" t="str">
            <v>000000</v>
          </cell>
          <cell r="BW407" t="str">
            <v>000000</v>
          </cell>
          <cell r="BY407" t="str">
            <v>000000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I407">
            <v>0</v>
          </cell>
          <cell r="CK407">
            <v>0</v>
          </cell>
          <cell r="CM407">
            <v>0</v>
          </cell>
          <cell r="CO407">
            <v>0</v>
          </cell>
          <cell r="CQ407">
            <v>0</v>
          </cell>
          <cell r="CS407">
            <v>0</v>
          </cell>
          <cell r="CT407">
            <v>3</v>
          </cell>
          <cell r="CU407" t="str">
            <v>上代単価×掛率</v>
          </cell>
          <cell r="CV407">
            <v>48</v>
          </cell>
        </row>
        <row r="408">
          <cell r="A408" t="str">
            <v>202254</v>
          </cell>
          <cell r="B408" t="str">
            <v>(株)ﾑﾗｻｷｽﾎﾟｰﾂ</v>
          </cell>
          <cell r="C408" t="str">
            <v>めいほうスキー場店</v>
          </cell>
          <cell r="D408" t="str">
            <v>めいほうスキー場店</v>
          </cell>
          <cell r="E408" t="str">
            <v>625</v>
          </cell>
          <cell r="F408" t="str">
            <v>501-4304</v>
          </cell>
          <cell r="G408" t="str">
            <v>岐阜県郡上市明宝奥住字</v>
          </cell>
          <cell r="H408" t="str">
            <v>水沢上３４４７番地の１</v>
          </cell>
          <cell r="I408" t="str">
            <v>めいほうスキー場</v>
          </cell>
          <cell r="K408" t="str">
            <v>0575-87-2131</v>
          </cell>
          <cell r="L408" t="str">
            <v>0575-87-2131</v>
          </cell>
          <cell r="M408" t="str">
            <v>000000</v>
          </cell>
          <cell r="O408" t="str">
            <v>000211</v>
          </cell>
          <cell r="P408" t="str">
            <v>Murasaki</v>
          </cell>
          <cell r="Q408" t="str">
            <v>110867</v>
          </cell>
          <cell r="R408" t="str">
            <v>ﾑﾗｻｷ</v>
          </cell>
          <cell r="S408" t="str">
            <v>000000</v>
          </cell>
          <cell r="U408" t="str">
            <v>000000</v>
          </cell>
          <cell r="W408" t="str">
            <v>000000</v>
          </cell>
          <cell r="Y408" t="str">
            <v>000000</v>
          </cell>
          <cell r="AA408" t="str">
            <v>000000</v>
          </cell>
          <cell r="AC408" t="str">
            <v>000000</v>
          </cell>
          <cell r="AE408" t="str">
            <v>000000</v>
          </cell>
          <cell r="AG408" t="str">
            <v>110867</v>
          </cell>
          <cell r="AH408" t="str">
            <v>ﾑﾗｻｷ</v>
          </cell>
          <cell r="AI408">
            <v>1</v>
          </cell>
          <cell r="AJ408" t="str">
            <v>支店</v>
          </cell>
          <cell r="AK408" t="str">
            <v>000000</v>
          </cell>
          <cell r="AM408" t="str">
            <v>000211</v>
          </cell>
          <cell r="AN408" t="str">
            <v>Murasaki</v>
          </cell>
          <cell r="AO408" t="str">
            <v>110867</v>
          </cell>
          <cell r="AP408" t="str">
            <v>ﾑﾗｻｷ</v>
          </cell>
          <cell r="AQ408" t="str">
            <v>000001</v>
          </cell>
          <cell r="AR408" t="str">
            <v>専伝必要</v>
          </cell>
          <cell r="AS408" t="str">
            <v>000000</v>
          </cell>
          <cell r="AU408" t="str">
            <v>000000</v>
          </cell>
          <cell r="AW408" t="str">
            <v>000000</v>
          </cell>
          <cell r="AY408" t="str">
            <v>000000</v>
          </cell>
          <cell r="BA408" t="str">
            <v>000000</v>
          </cell>
          <cell r="BC408" t="str">
            <v>000000</v>
          </cell>
          <cell r="BE408" t="str">
            <v>000017</v>
          </cell>
          <cell r="BF408" t="str">
            <v>南山龍一</v>
          </cell>
          <cell r="BG408" t="str">
            <v>000000</v>
          </cell>
          <cell r="BI408" t="str">
            <v>000000</v>
          </cell>
          <cell r="BK408" t="str">
            <v>000000</v>
          </cell>
          <cell r="BM408" t="str">
            <v>000000</v>
          </cell>
          <cell r="BO408" t="str">
            <v>000000</v>
          </cell>
          <cell r="BQ408" t="str">
            <v>000000</v>
          </cell>
          <cell r="BS408" t="str">
            <v>000000</v>
          </cell>
          <cell r="BU408" t="str">
            <v>000000</v>
          </cell>
          <cell r="BW408" t="str">
            <v>000000</v>
          </cell>
          <cell r="BY408" t="str">
            <v>000000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I408">
            <v>0</v>
          </cell>
          <cell r="CK408">
            <v>0</v>
          </cell>
          <cell r="CM408">
            <v>0</v>
          </cell>
          <cell r="CO408">
            <v>0</v>
          </cell>
          <cell r="CQ408">
            <v>0</v>
          </cell>
          <cell r="CS408">
            <v>0</v>
          </cell>
          <cell r="CT408">
            <v>3</v>
          </cell>
          <cell r="CU408" t="str">
            <v>上代単価×掛率</v>
          </cell>
          <cell r="CV408">
            <v>48</v>
          </cell>
        </row>
        <row r="409">
          <cell r="A409" t="str">
            <v>202255</v>
          </cell>
          <cell r="B409" t="str">
            <v>㈱東京デリカ</v>
          </cell>
          <cell r="C409" t="str">
            <v>SB大日ｲｵﾝﾓｰﾙ店 8356</v>
          </cell>
          <cell r="D409" t="str">
            <v>SB大日ｲｵﾝﾓｰﾙ店 8356</v>
          </cell>
          <cell r="E409" t="str">
            <v>8356</v>
          </cell>
          <cell r="F409" t="str">
            <v>570-0003</v>
          </cell>
          <cell r="G409" t="str">
            <v>大阪府守口市大日東町１－１８</v>
          </cell>
          <cell r="H409" t="str">
            <v>イオンモール大日３Ｆ</v>
          </cell>
          <cell r="K409" t="str">
            <v>06-4397-7117</v>
          </cell>
          <cell r="M409" t="str">
            <v>000000</v>
          </cell>
          <cell r="O409" t="str">
            <v>000212</v>
          </cell>
          <cell r="P409" t="str">
            <v>Bag Speciality</v>
          </cell>
          <cell r="Q409" t="str">
            <v>190075</v>
          </cell>
          <cell r="R409" t="str">
            <v>㈱東京デリカ</v>
          </cell>
          <cell r="S409" t="str">
            <v>000000</v>
          </cell>
          <cell r="U409" t="str">
            <v>000000</v>
          </cell>
          <cell r="W409" t="str">
            <v>000000</v>
          </cell>
          <cell r="Y409" t="str">
            <v>000000</v>
          </cell>
          <cell r="AA409" t="str">
            <v>000000</v>
          </cell>
          <cell r="AC409" t="str">
            <v>000000</v>
          </cell>
          <cell r="AE409" t="str">
            <v>000000</v>
          </cell>
          <cell r="AG409" t="str">
            <v>190075</v>
          </cell>
          <cell r="AH409" t="str">
            <v>㈱東京デリカ</v>
          </cell>
          <cell r="AI409">
            <v>1</v>
          </cell>
          <cell r="AJ409" t="str">
            <v>支店</v>
          </cell>
          <cell r="AK409" t="str">
            <v>000000</v>
          </cell>
          <cell r="AM409" t="str">
            <v>000212</v>
          </cell>
          <cell r="AN409" t="str">
            <v>Bag Speciality</v>
          </cell>
          <cell r="AO409" t="str">
            <v>190075</v>
          </cell>
          <cell r="AP409" t="str">
            <v>㈱東京デリカ</v>
          </cell>
          <cell r="AQ409" t="str">
            <v>000000</v>
          </cell>
          <cell r="AS409" t="str">
            <v>000000</v>
          </cell>
          <cell r="AU409" t="str">
            <v>000000</v>
          </cell>
          <cell r="AW409" t="str">
            <v>000000</v>
          </cell>
          <cell r="AY409" t="str">
            <v>000000</v>
          </cell>
          <cell r="BA409" t="str">
            <v>000000</v>
          </cell>
          <cell r="BC409" t="str">
            <v>000000</v>
          </cell>
          <cell r="BE409" t="str">
            <v>000004</v>
          </cell>
          <cell r="BF409" t="str">
            <v>小松美喜</v>
          </cell>
          <cell r="BG409" t="str">
            <v>000000</v>
          </cell>
          <cell r="BI409" t="str">
            <v>000000</v>
          </cell>
          <cell r="BK409" t="str">
            <v>000000</v>
          </cell>
          <cell r="BM409" t="str">
            <v>000000</v>
          </cell>
          <cell r="BO409" t="str">
            <v>000000</v>
          </cell>
          <cell r="BQ409" t="str">
            <v>000000</v>
          </cell>
          <cell r="BS409" t="str">
            <v>000000</v>
          </cell>
          <cell r="BU409" t="str">
            <v>000000</v>
          </cell>
          <cell r="BW409" t="str">
            <v>000000</v>
          </cell>
          <cell r="BY409" t="str">
            <v>000000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I409">
            <v>0</v>
          </cell>
          <cell r="CK409">
            <v>0</v>
          </cell>
          <cell r="CM409">
            <v>0</v>
          </cell>
          <cell r="CO409">
            <v>0</v>
          </cell>
          <cell r="CQ409">
            <v>0</v>
          </cell>
          <cell r="CS409">
            <v>0</v>
          </cell>
          <cell r="CT409">
            <v>3</v>
          </cell>
          <cell r="CU409" t="str">
            <v>上代単価×掛率</v>
          </cell>
          <cell r="CV409">
            <v>55</v>
          </cell>
        </row>
        <row r="410">
          <cell r="A410" t="str">
            <v>202256</v>
          </cell>
          <cell r="B410" t="str">
            <v>株式会社　京王アートマン</v>
          </cell>
          <cell r="C410" t="str">
            <v>京王ｱｰﾄﾏﾝ聖蹟桜ヶ丘</v>
          </cell>
          <cell r="D410" t="str">
            <v>京王ｱｰﾄﾏﾝ聖蹟桜ヶ丘</v>
          </cell>
          <cell r="F410" t="str">
            <v>206-0011</v>
          </cell>
          <cell r="G410" t="str">
            <v>東京都多摩市関戸</v>
          </cell>
          <cell r="H410" t="str">
            <v>１丁目１１－１</v>
          </cell>
          <cell r="K410" t="str">
            <v>042-337-2555</v>
          </cell>
          <cell r="L410" t="str">
            <v>042-337-2549</v>
          </cell>
          <cell r="M410" t="str">
            <v>000000</v>
          </cell>
          <cell r="O410" t="str">
            <v>000999</v>
          </cell>
          <cell r="P410" t="str">
            <v>Other</v>
          </cell>
          <cell r="Q410" t="str">
            <v>190099</v>
          </cell>
          <cell r="R410" t="str">
            <v>京王ｱｰﾄﾏﾝ</v>
          </cell>
          <cell r="S410" t="str">
            <v>000000</v>
          </cell>
          <cell r="U410" t="str">
            <v>000000</v>
          </cell>
          <cell r="W410" t="str">
            <v>000000</v>
          </cell>
          <cell r="Y410" t="str">
            <v>000000</v>
          </cell>
          <cell r="AA410" t="str">
            <v>000000</v>
          </cell>
          <cell r="AC410" t="str">
            <v>000000</v>
          </cell>
          <cell r="AE410" t="str">
            <v>000000</v>
          </cell>
          <cell r="AG410" t="str">
            <v>190099</v>
          </cell>
          <cell r="AH410" t="str">
            <v>京王ｱｰﾄﾏﾝ</v>
          </cell>
          <cell r="AI410">
            <v>1</v>
          </cell>
          <cell r="AJ410" t="str">
            <v>支店</v>
          </cell>
          <cell r="AK410" t="str">
            <v>000000</v>
          </cell>
          <cell r="AM410" t="str">
            <v>000999</v>
          </cell>
          <cell r="AN410" t="str">
            <v>Other</v>
          </cell>
          <cell r="AO410" t="str">
            <v>190099</v>
          </cell>
          <cell r="AP410" t="str">
            <v>京王ｱｰﾄﾏﾝ</v>
          </cell>
          <cell r="AQ410" t="str">
            <v>000000</v>
          </cell>
          <cell r="AS410" t="str">
            <v>000000</v>
          </cell>
          <cell r="AU410" t="str">
            <v>000000</v>
          </cell>
          <cell r="AW410" t="str">
            <v>000000</v>
          </cell>
          <cell r="AY410" t="str">
            <v>000000</v>
          </cell>
          <cell r="BA410" t="str">
            <v>000000</v>
          </cell>
          <cell r="BC410" t="str">
            <v>000000</v>
          </cell>
          <cell r="BE410" t="str">
            <v>000049</v>
          </cell>
          <cell r="BF410" t="str">
            <v>志賀剛史</v>
          </cell>
          <cell r="BG410" t="str">
            <v>000000</v>
          </cell>
          <cell r="BI410" t="str">
            <v>000000</v>
          </cell>
          <cell r="BK410" t="str">
            <v>000000</v>
          </cell>
          <cell r="BM410" t="str">
            <v>000000</v>
          </cell>
          <cell r="BO410" t="str">
            <v>000000</v>
          </cell>
          <cell r="BQ410" t="str">
            <v>000000</v>
          </cell>
          <cell r="BS410" t="str">
            <v>000000</v>
          </cell>
          <cell r="BU410" t="str">
            <v>000000</v>
          </cell>
          <cell r="BW410" t="str">
            <v>000000</v>
          </cell>
          <cell r="BY410" t="str">
            <v>000000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I410">
            <v>0</v>
          </cell>
          <cell r="CK410">
            <v>0</v>
          </cell>
          <cell r="CM410">
            <v>0</v>
          </cell>
          <cell r="CO410">
            <v>0</v>
          </cell>
          <cell r="CQ410">
            <v>0</v>
          </cell>
          <cell r="CS410">
            <v>0</v>
          </cell>
          <cell r="CT410">
            <v>3</v>
          </cell>
          <cell r="CU410" t="str">
            <v>上代単価×掛率</v>
          </cell>
          <cell r="CV410">
            <v>59</v>
          </cell>
        </row>
        <row r="411">
          <cell r="A411" t="str">
            <v>202257</v>
          </cell>
          <cell r="B411" t="str">
            <v>(株)イモト大阪本社</v>
          </cell>
          <cell r="C411" t="str">
            <v>ｲﾓﾄ大阪UNITEDOAK久米</v>
          </cell>
          <cell r="D411" t="str">
            <v>ｲﾓﾄ大阪UNITEDOAK久米</v>
          </cell>
          <cell r="F411" t="str">
            <v>531-0074</v>
          </cell>
          <cell r="G411" t="str">
            <v>大阪府大阪市北区本庄東3-1-5</v>
          </cell>
          <cell r="K411" t="str">
            <v>06-6372-2861</v>
          </cell>
          <cell r="M411" t="str">
            <v>000000</v>
          </cell>
          <cell r="O411" t="str">
            <v>000000</v>
          </cell>
          <cell r="Q411" t="str">
            <v>110758</v>
          </cell>
          <cell r="R411" t="str">
            <v>ｲﾓﾄ大阪</v>
          </cell>
          <cell r="S411" t="str">
            <v>000000</v>
          </cell>
          <cell r="U411" t="str">
            <v>000000</v>
          </cell>
          <cell r="W411" t="str">
            <v>000000</v>
          </cell>
          <cell r="Y411" t="str">
            <v>000000</v>
          </cell>
          <cell r="AA411" t="str">
            <v>000000</v>
          </cell>
          <cell r="AC411" t="str">
            <v>000000</v>
          </cell>
          <cell r="AE411" t="str">
            <v>000000</v>
          </cell>
          <cell r="AG411" t="str">
            <v>110758</v>
          </cell>
          <cell r="AH411" t="str">
            <v>ｲﾓﾄ大阪</v>
          </cell>
          <cell r="AI411">
            <v>1</v>
          </cell>
          <cell r="AJ411" t="str">
            <v>支店</v>
          </cell>
          <cell r="AK411" t="str">
            <v>000000</v>
          </cell>
          <cell r="AM411" t="str">
            <v>000000</v>
          </cell>
          <cell r="AO411" t="str">
            <v>110758</v>
          </cell>
          <cell r="AP411" t="str">
            <v>ｲﾓﾄ大阪</v>
          </cell>
          <cell r="AQ411" t="str">
            <v>000000</v>
          </cell>
          <cell r="AS411" t="str">
            <v>000000</v>
          </cell>
          <cell r="AU411" t="str">
            <v>000000</v>
          </cell>
          <cell r="AW411" t="str">
            <v>000000</v>
          </cell>
          <cell r="AY411" t="str">
            <v>000000</v>
          </cell>
          <cell r="BA411" t="str">
            <v>000000</v>
          </cell>
          <cell r="BC411" t="str">
            <v>000000</v>
          </cell>
          <cell r="BE411" t="str">
            <v>000033</v>
          </cell>
          <cell r="BF411" t="str">
            <v>森田高一郎</v>
          </cell>
          <cell r="BG411" t="str">
            <v>000000</v>
          </cell>
          <cell r="BI411" t="str">
            <v>000000</v>
          </cell>
          <cell r="BK411" t="str">
            <v>000000</v>
          </cell>
          <cell r="BM411" t="str">
            <v>000000</v>
          </cell>
          <cell r="BO411" t="str">
            <v>000000</v>
          </cell>
          <cell r="BQ411" t="str">
            <v>000000</v>
          </cell>
          <cell r="BS411" t="str">
            <v>000000</v>
          </cell>
          <cell r="BU411" t="str">
            <v>000000</v>
          </cell>
          <cell r="BW411" t="str">
            <v>000000</v>
          </cell>
          <cell r="BY411" t="str">
            <v>000000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I411">
            <v>0</v>
          </cell>
          <cell r="CK411">
            <v>0</v>
          </cell>
          <cell r="CM411">
            <v>0</v>
          </cell>
          <cell r="CO411">
            <v>0</v>
          </cell>
          <cell r="CQ411">
            <v>0</v>
          </cell>
          <cell r="CS411">
            <v>0</v>
          </cell>
          <cell r="CT411">
            <v>3</v>
          </cell>
          <cell r="CU411" t="str">
            <v>上代単価×掛率</v>
          </cell>
          <cell r="CV411">
            <v>50</v>
          </cell>
        </row>
        <row r="412">
          <cell r="A412" t="str">
            <v>202258</v>
          </cell>
          <cell r="B412" t="str">
            <v>(株)イモト大阪本社</v>
          </cell>
          <cell r="C412" t="str">
            <v>ｲﾓﾄ大阪ﾕｰﾋﾟｰｽﾎﾟｰﾂ㈱</v>
          </cell>
          <cell r="D412" t="str">
            <v>ｲﾓﾄ大阪ﾕｰﾋﾟｰｽﾎﾟｰﾂ㈱</v>
          </cell>
          <cell r="F412" t="str">
            <v>531-0074</v>
          </cell>
          <cell r="G412" t="str">
            <v>大阪府大阪市北区本庄東3-1-5</v>
          </cell>
          <cell r="K412" t="str">
            <v>06-6372-2861</v>
          </cell>
          <cell r="M412" t="str">
            <v>000000</v>
          </cell>
          <cell r="O412" t="str">
            <v>000000</v>
          </cell>
          <cell r="Q412" t="str">
            <v>110758</v>
          </cell>
          <cell r="R412" t="str">
            <v>ｲﾓﾄ大阪</v>
          </cell>
          <cell r="S412" t="str">
            <v>000000</v>
          </cell>
          <cell r="U412" t="str">
            <v>000000</v>
          </cell>
          <cell r="W412" t="str">
            <v>000000</v>
          </cell>
          <cell r="Y412" t="str">
            <v>000000</v>
          </cell>
          <cell r="AA412" t="str">
            <v>000000</v>
          </cell>
          <cell r="AC412" t="str">
            <v>000000</v>
          </cell>
          <cell r="AE412" t="str">
            <v>000000</v>
          </cell>
          <cell r="AG412" t="str">
            <v>110758</v>
          </cell>
          <cell r="AH412" t="str">
            <v>ｲﾓﾄ大阪</v>
          </cell>
          <cell r="AI412">
            <v>1</v>
          </cell>
          <cell r="AJ412" t="str">
            <v>支店</v>
          </cell>
          <cell r="AK412" t="str">
            <v>000000</v>
          </cell>
          <cell r="AM412" t="str">
            <v>000000</v>
          </cell>
          <cell r="AO412" t="str">
            <v>110758</v>
          </cell>
          <cell r="AP412" t="str">
            <v>ｲﾓﾄ大阪</v>
          </cell>
          <cell r="AQ412" t="str">
            <v>000000</v>
          </cell>
          <cell r="AS412" t="str">
            <v>000000</v>
          </cell>
          <cell r="AU412" t="str">
            <v>000000</v>
          </cell>
          <cell r="AW412" t="str">
            <v>000000</v>
          </cell>
          <cell r="AY412" t="str">
            <v>000000</v>
          </cell>
          <cell r="BA412" t="str">
            <v>000000</v>
          </cell>
          <cell r="BC412" t="str">
            <v>000000</v>
          </cell>
          <cell r="BE412" t="str">
            <v>000033</v>
          </cell>
          <cell r="BF412" t="str">
            <v>森田高一郎</v>
          </cell>
          <cell r="BG412" t="str">
            <v>000000</v>
          </cell>
          <cell r="BI412" t="str">
            <v>000000</v>
          </cell>
          <cell r="BK412" t="str">
            <v>000000</v>
          </cell>
          <cell r="BM412" t="str">
            <v>000000</v>
          </cell>
          <cell r="BO412" t="str">
            <v>000000</v>
          </cell>
          <cell r="BQ412" t="str">
            <v>000000</v>
          </cell>
          <cell r="BS412" t="str">
            <v>000000</v>
          </cell>
          <cell r="BU412" t="str">
            <v>000000</v>
          </cell>
          <cell r="BW412" t="str">
            <v>000000</v>
          </cell>
          <cell r="BY412" t="str">
            <v>000000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I412">
            <v>0</v>
          </cell>
          <cell r="CK412">
            <v>0</v>
          </cell>
          <cell r="CM412">
            <v>0</v>
          </cell>
          <cell r="CO412">
            <v>0</v>
          </cell>
          <cell r="CQ412">
            <v>0</v>
          </cell>
          <cell r="CS412">
            <v>0</v>
          </cell>
          <cell r="CT412">
            <v>3</v>
          </cell>
          <cell r="CU412" t="str">
            <v>上代単価×掛率</v>
          </cell>
          <cell r="CV412">
            <v>50</v>
          </cell>
        </row>
        <row r="413">
          <cell r="A413" t="str">
            <v>202259</v>
          </cell>
          <cell r="B413" t="str">
            <v>(株)イモト大阪本社</v>
          </cell>
          <cell r="C413" t="str">
            <v>ｲﾓﾄ大阪㈱ﾍﾞﾀｰﾃﾞｲｽﾞ</v>
          </cell>
          <cell r="D413" t="str">
            <v>ｲﾓﾄ大阪㈱ﾍﾞﾀｰﾃﾞｲｽﾞ</v>
          </cell>
          <cell r="F413" t="str">
            <v>531-0074</v>
          </cell>
          <cell r="G413" t="str">
            <v>大阪府大阪市北区本庄東3-1-5</v>
          </cell>
          <cell r="K413" t="str">
            <v>06-6372-2861</v>
          </cell>
          <cell r="M413" t="str">
            <v>000000</v>
          </cell>
          <cell r="O413" t="str">
            <v>000000</v>
          </cell>
          <cell r="Q413" t="str">
            <v>110758</v>
          </cell>
          <cell r="R413" t="str">
            <v>ｲﾓﾄ大阪</v>
          </cell>
          <cell r="S413" t="str">
            <v>000000</v>
          </cell>
          <cell r="U413" t="str">
            <v>000000</v>
          </cell>
          <cell r="W413" t="str">
            <v>000000</v>
          </cell>
          <cell r="Y413" t="str">
            <v>000000</v>
          </cell>
          <cell r="AA413" t="str">
            <v>000000</v>
          </cell>
          <cell r="AC413" t="str">
            <v>000000</v>
          </cell>
          <cell r="AE413" t="str">
            <v>000000</v>
          </cell>
          <cell r="AG413" t="str">
            <v>110758</v>
          </cell>
          <cell r="AH413" t="str">
            <v>ｲﾓﾄ大阪</v>
          </cell>
          <cell r="AI413">
            <v>1</v>
          </cell>
          <cell r="AJ413" t="str">
            <v>支店</v>
          </cell>
          <cell r="AK413" t="str">
            <v>000000</v>
          </cell>
          <cell r="AM413" t="str">
            <v>000000</v>
          </cell>
          <cell r="AO413" t="str">
            <v>110758</v>
          </cell>
          <cell r="AP413" t="str">
            <v>ｲﾓﾄ大阪</v>
          </cell>
          <cell r="AQ413" t="str">
            <v>000000</v>
          </cell>
          <cell r="AS413" t="str">
            <v>000000</v>
          </cell>
          <cell r="AU413" t="str">
            <v>000000</v>
          </cell>
          <cell r="AW413" t="str">
            <v>000000</v>
          </cell>
          <cell r="AY413" t="str">
            <v>000000</v>
          </cell>
          <cell r="BA413" t="str">
            <v>000000</v>
          </cell>
          <cell r="BC413" t="str">
            <v>000000</v>
          </cell>
          <cell r="BE413" t="str">
            <v>000033</v>
          </cell>
          <cell r="BF413" t="str">
            <v>森田高一郎</v>
          </cell>
          <cell r="BG413" t="str">
            <v>000000</v>
          </cell>
          <cell r="BI413" t="str">
            <v>000000</v>
          </cell>
          <cell r="BK413" t="str">
            <v>000000</v>
          </cell>
          <cell r="BM413" t="str">
            <v>000000</v>
          </cell>
          <cell r="BO413" t="str">
            <v>000000</v>
          </cell>
          <cell r="BQ413" t="str">
            <v>000000</v>
          </cell>
          <cell r="BS413" t="str">
            <v>000000</v>
          </cell>
          <cell r="BU413" t="str">
            <v>000000</v>
          </cell>
          <cell r="BW413" t="str">
            <v>000000</v>
          </cell>
          <cell r="BY413" t="str">
            <v>000000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I413">
            <v>0</v>
          </cell>
          <cell r="CK413">
            <v>0</v>
          </cell>
          <cell r="CM413">
            <v>0</v>
          </cell>
          <cell r="CO413">
            <v>0</v>
          </cell>
          <cell r="CQ413">
            <v>0</v>
          </cell>
          <cell r="CS413">
            <v>0</v>
          </cell>
          <cell r="CT413">
            <v>3</v>
          </cell>
          <cell r="CU413" t="str">
            <v>上代単価×掛率</v>
          </cell>
          <cell r="CV413">
            <v>50</v>
          </cell>
        </row>
        <row r="414">
          <cell r="A414" t="str">
            <v>202260</v>
          </cell>
          <cell r="B414" t="str">
            <v>(株)イモト東京店</v>
          </cell>
          <cell r="C414" t="str">
            <v>ｲﾓﾄ東京ｸﾚﾌﾞSP六日町</v>
          </cell>
          <cell r="D414" t="str">
            <v>ｲﾓﾄ東京ｸﾚﾌﾞSP六日町</v>
          </cell>
          <cell r="F414" t="str">
            <v>136-0071</v>
          </cell>
          <cell r="G414" t="str">
            <v>東京都江東区亀戸2-2-9</v>
          </cell>
          <cell r="K414" t="str">
            <v>03-3637-3271</v>
          </cell>
          <cell r="L414" t="str">
            <v>03-3684-5543</v>
          </cell>
          <cell r="M414" t="str">
            <v>000000</v>
          </cell>
          <cell r="O414" t="str">
            <v>000000</v>
          </cell>
          <cell r="Q414" t="str">
            <v>110758</v>
          </cell>
          <cell r="R414" t="str">
            <v>ｲﾓﾄ大阪</v>
          </cell>
          <cell r="S414" t="str">
            <v>000000</v>
          </cell>
          <cell r="U414" t="str">
            <v>000000</v>
          </cell>
          <cell r="W414" t="str">
            <v>000000</v>
          </cell>
          <cell r="Y414" t="str">
            <v>000000</v>
          </cell>
          <cell r="AA414" t="str">
            <v>000000</v>
          </cell>
          <cell r="AC414" t="str">
            <v>000000</v>
          </cell>
          <cell r="AE414" t="str">
            <v>000000</v>
          </cell>
          <cell r="AG414" t="str">
            <v>110759</v>
          </cell>
          <cell r="AH414" t="str">
            <v>ｲﾓﾄ東京</v>
          </cell>
          <cell r="AI414">
            <v>1</v>
          </cell>
          <cell r="AJ414" t="str">
            <v>支店</v>
          </cell>
          <cell r="AK414" t="str">
            <v>000000</v>
          </cell>
          <cell r="AM414" t="str">
            <v>000000</v>
          </cell>
          <cell r="AO414" t="str">
            <v>110758</v>
          </cell>
          <cell r="AP414" t="str">
            <v>ｲﾓﾄ大阪</v>
          </cell>
          <cell r="AQ414" t="str">
            <v>000000</v>
          </cell>
          <cell r="AS414" t="str">
            <v>000000</v>
          </cell>
          <cell r="AU414" t="str">
            <v>000000</v>
          </cell>
          <cell r="AW414" t="str">
            <v>000000</v>
          </cell>
          <cell r="AY414" t="str">
            <v>000000</v>
          </cell>
          <cell r="BA414" t="str">
            <v>000000</v>
          </cell>
          <cell r="BC414" t="str">
            <v>000000</v>
          </cell>
          <cell r="BE414" t="str">
            <v>000033</v>
          </cell>
          <cell r="BF414" t="str">
            <v>森田高一郎</v>
          </cell>
          <cell r="BG414" t="str">
            <v>000000</v>
          </cell>
          <cell r="BI414" t="str">
            <v>000000</v>
          </cell>
          <cell r="BK414" t="str">
            <v>000000</v>
          </cell>
          <cell r="BM414" t="str">
            <v>000000</v>
          </cell>
          <cell r="BO414" t="str">
            <v>000000</v>
          </cell>
          <cell r="BQ414" t="str">
            <v>000000</v>
          </cell>
          <cell r="BS414" t="str">
            <v>000000</v>
          </cell>
          <cell r="BU414" t="str">
            <v>000000</v>
          </cell>
          <cell r="BW414" t="str">
            <v>000000</v>
          </cell>
          <cell r="BY414" t="str">
            <v>000000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I414">
            <v>0</v>
          </cell>
          <cell r="CK414">
            <v>0</v>
          </cell>
          <cell r="CM414">
            <v>0</v>
          </cell>
          <cell r="CO414">
            <v>0</v>
          </cell>
          <cell r="CQ414">
            <v>0</v>
          </cell>
          <cell r="CS414">
            <v>0</v>
          </cell>
          <cell r="CT414">
            <v>3</v>
          </cell>
          <cell r="CU414" t="str">
            <v>上代単価×掛率</v>
          </cell>
          <cell r="CV414">
            <v>50</v>
          </cell>
        </row>
        <row r="415">
          <cell r="A415" t="str">
            <v>202261</v>
          </cell>
          <cell r="B415" t="str">
            <v>(株)イモト東京店</v>
          </cell>
          <cell r="C415" t="str">
            <v>ｲﾓﾄ東京ｽﾀﾝﾄﾞｵﾝ町田店</v>
          </cell>
          <cell r="D415" t="str">
            <v>ｲﾓﾄ東京ｽﾀﾝﾄﾞｵﾝ町田店</v>
          </cell>
          <cell r="F415" t="str">
            <v>136-0071</v>
          </cell>
          <cell r="G415" t="str">
            <v>東京都江東区亀戸2-2-9</v>
          </cell>
          <cell r="K415" t="str">
            <v>03-3637-3271</v>
          </cell>
          <cell r="L415" t="str">
            <v>03-3684-5543</v>
          </cell>
          <cell r="M415" t="str">
            <v>000000</v>
          </cell>
          <cell r="O415" t="str">
            <v>000000</v>
          </cell>
          <cell r="Q415" t="str">
            <v>110758</v>
          </cell>
          <cell r="R415" t="str">
            <v>ｲﾓﾄ大阪</v>
          </cell>
          <cell r="S415" t="str">
            <v>000000</v>
          </cell>
          <cell r="U415" t="str">
            <v>000000</v>
          </cell>
          <cell r="W415" t="str">
            <v>000000</v>
          </cell>
          <cell r="Y415" t="str">
            <v>000000</v>
          </cell>
          <cell r="AA415" t="str">
            <v>000000</v>
          </cell>
          <cell r="AC415" t="str">
            <v>000000</v>
          </cell>
          <cell r="AE415" t="str">
            <v>000000</v>
          </cell>
          <cell r="AG415" t="str">
            <v>110759</v>
          </cell>
          <cell r="AH415" t="str">
            <v>ｲﾓﾄ東京</v>
          </cell>
          <cell r="AI415">
            <v>1</v>
          </cell>
          <cell r="AJ415" t="str">
            <v>支店</v>
          </cell>
          <cell r="AK415" t="str">
            <v>000000</v>
          </cell>
          <cell r="AM415" t="str">
            <v>000000</v>
          </cell>
          <cell r="AO415" t="str">
            <v>110758</v>
          </cell>
          <cell r="AP415" t="str">
            <v>ｲﾓﾄ大阪</v>
          </cell>
          <cell r="AQ415" t="str">
            <v>000000</v>
          </cell>
          <cell r="AS415" t="str">
            <v>000000</v>
          </cell>
          <cell r="AU415" t="str">
            <v>000000</v>
          </cell>
          <cell r="AW415" t="str">
            <v>000000</v>
          </cell>
          <cell r="AY415" t="str">
            <v>000000</v>
          </cell>
          <cell r="BA415" t="str">
            <v>000000</v>
          </cell>
          <cell r="BC415" t="str">
            <v>000000</v>
          </cell>
          <cell r="BE415" t="str">
            <v>000033</v>
          </cell>
          <cell r="BF415" t="str">
            <v>森田高一郎</v>
          </cell>
          <cell r="BG415" t="str">
            <v>000000</v>
          </cell>
          <cell r="BI415" t="str">
            <v>000000</v>
          </cell>
          <cell r="BK415" t="str">
            <v>000000</v>
          </cell>
          <cell r="BM415" t="str">
            <v>000000</v>
          </cell>
          <cell r="BO415" t="str">
            <v>000000</v>
          </cell>
          <cell r="BQ415" t="str">
            <v>000000</v>
          </cell>
          <cell r="BS415" t="str">
            <v>000000</v>
          </cell>
          <cell r="BU415" t="str">
            <v>000000</v>
          </cell>
          <cell r="BW415" t="str">
            <v>000000</v>
          </cell>
          <cell r="BY415" t="str">
            <v>000000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I415">
            <v>0</v>
          </cell>
          <cell r="CK415">
            <v>0</v>
          </cell>
          <cell r="CM415">
            <v>0</v>
          </cell>
          <cell r="CO415">
            <v>0</v>
          </cell>
          <cell r="CQ415">
            <v>0</v>
          </cell>
          <cell r="CS415">
            <v>0</v>
          </cell>
          <cell r="CT415">
            <v>3</v>
          </cell>
          <cell r="CU415" t="str">
            <v>上代単価×掛率</v>
          </cell>
          <cell r="CV415">
            <v>50</v>
          </cell>
        </row>
        <row r="416">
          <cell r="A416" t="str">
            <v>202262</v>
          </cell>
          <cell r="B416" t="str">
            <v>(株)イモト東京店</v>
          </cell>
          <cell r="C416" t="str">
            <v>ｲﾓﾄ東京ｽﾀﾝﾄﾞｵﾝ藤沢店</v>
          </cell>
          <cell r="D416" t="str">
            <v>ｲﾓﾄ東京ｽﾀﾝﾄﾞｵﾝ藤沢店</v>
          </cell>
          <cell r="F416" t="str">
            <v>136-0071</v>
          </cell>
          <cell r="G416" t="str">
            <v>東京都江東区亀戸2-2-9</v>
          </cell>
          <cell r="K416" t="str">
            <v>03-3637-3271</v>
          </cell>
          <cell r="L416" t="str">
            <v>03-3684-5543</v>
          </cell>
          <cell r="M416" t="str">
            <v>000000</v>
          </cell>
          <cell r="O416" t="str">
            <v>000000</v>
          </cell>
          <cell r="Q416" t="str">
            <v>110758</v>
          </cell>
          <cell r="R416" t="str">
            <v>ｲﾓﾄ大阪</v>
          </cell>
          <cell r="S416" t="str">
            <v>000000</v>
          </cell>
          <cell r="U416" t="str">
            <v>000000</v>
          </cell>
          <cell r="W416" t="str">
            <v>000000</v>
          </cell>
          <cell r="Y416" t="str">
            <v>000000</v>
          </cell>
          <cell r="AA416" t="str">
            <v>000000</v>
          </cell>
          <cell r="AC416" t="str">
            <v>000000</v>
          </cell>
          <cell r="AE416" t="str">
            <v>000000</v>
          </cell>
          <cell r="AG416" t="str">
            <v>110759</v>
          </cell>
          <cell r="AH416" t="str">
            <v>ｲﾓﾄ東京</v>
          </cell>
          <cell r="AI416">
            <v>1</v>
          </cell>
          <cell r="AJ416" t="str">
            <v>支店</v>
          </cell>
          <cell r="AK416" t="str">
            <v>000000</v>
          </cell>
          <cell r="AM416" t="str">
            <v>000000</v>
          </cell>
          <cell r="AO416" t="str">
            <v>110758</v>
          </cell>
          <cell r="AP416" t="str">
            <v>ｲﾓﾄ大阪</v>
          </cell>
          <cell r="AQ416" t="str">
            <v>000000</v>
          </cell>
          <cell r="AS416" t="str">
            <v>000000</v>
          </cell>
          <cell r="AU416" t="str">
            <v>000000</v>
          </cell>
          <cell r="AW416" t="str">
            <v>000000</v>
          </cell>
          <cell r="AY416" t="str">
            <v>000000</v>
          </cell>
          <cell r="BA416" t="str">
            <v>000000</v>
          </cell>
          <cell r="BC416" t="str">
            <v>000000</v>
          </cell>
          <cell r="BE416" t="str">
            <v>000033</v>
          </cell>
          <cell r="BF416" t="str">
            <v>森田高一郎</v>
          </cell>
          <cell r="BG416" t="str">
            <v>000000</v>
          </cell>
          <cell r="BI416" t="str">
            <v>000000</v>
          </cell>
          <cell r="BK416" t="str">
            <v>000000</v>
          </cell>
          <cell r="BM416" t="str">
            <v>000000</v>
          </cell>
          <cell r="BO416" t="str">
            <v>000000</v>
          </cell>
          <cell r="BQ416" t="str">
            <v>000000</v>
          </cell>
          <cell r="BS416" t="str">
            <v>000000</v>
          </cell>
          <cell r="BU416" t="str">
            <v>000000</v>
          </cell>
          <cell r="BW416" t="str">
            <v>000000</v>
          </cell>
          <cell r="BY416" t="str">
            <v>000000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I416">
            <v>0</v>
          </cell>
          <cell r="CK416">
            <v>0</v>
          </cell>
          <cell r="CM416">
            <v>0</v>
          </cell>
          <cell r="CO416">
            <v>0</v>
          </cell>
          <cell r="CQ416">
            <v>0</v>
          </cell>
          <cell r="CS416">
            <v>0</v>
          </cell>
          <cell r="CT416">
            <v>3</v>
          </cell>
          <cell r="CU416" t="str">
            <v>上代単価×掛率</v>
          </cell>
          <cell r="CV416">
            <v>50</v>
          </cell>
        </row>
        <row r="417">
          <cell r="A417" t="str">
            <v>202263</v>
          </cell>
          <cell r="B417" t="str">
            <v>(株)イモト東京店</v>
          </cell>
          <cell r="C417" t="str">
            <v>ｲﾓﾄ東京ﾗﾄﾙﾄﾗｯﾌﾟ</v>
          </cell>
          <cell r="D417" t="str">
            <v>ｲﾓﾄ東京ﾗﾄﾙﾄﾗｯﾌﾟ</v>
          </cell>
          <cell r="F417" t="str">
            <v>136-0071</v>
          </cell>
          <cell r="G417" t="str">
            <v>東京都江東区亀戸2-2-9</v>
          </cell>
          <cell r="K417" t="str">
            <v>03-3637-3271</v>
          </cell>
          <cell r="L417" t="str">
            <v>03-3684-5543</v>
          </cell>
          <cell r="M417" t="str">
            <v>000000</v>
          </cell>
          <cell r="O417" t="str">
            <v>000000</v>
          </cell>
          <cell r="Q417" t="str">
            <v>110758</v>
          </cell>
          <cell r="R417" t="str">
            <v>ｲﾓﾄ大阪</v>
          </cell>
          <cell r="S417" t="str">
            <v>000000</v>
          </cell>
          <cell r="U417" t="str">
            <v>000000</v>
          </cell>
          <cell r="W417" t="str">
            <v>000000</v>
          </cell>
          <cell r="Y417" t="str">
            <v>000000</v>
          </cell>
          <cell r="AA417" t="str">
            <v>000000</v>
          </cell>
          <cell r="AC417" t="str">
            <v>000000</v>
          </cell>
          <cell r="AE417" t="str">
            <v>000000</v>
          </cell>
          <cell r="AG417" t="str">
            <v>110759</v>
          </cell>
          <cell r="AH417" t="str">
            <v>ｲﾓﾄ東京</v>
          </cell>
          <cell r="AI417">
            <v>1</v>
          </cell>
          <cell r="AJ417" t="str">
            <v>支店</v>
          </cell>
          <cell r="AK417" t="str">
            <v>000000</v>
          </cell>
          <cell r="AM417" t="str">
            <v>000000</v>
          </cell>
          <cell r="AO417" t="str">
            <v>110758</v>
          </cell>
          <cell r="AP417" t="str">
            <v>ｲﾓﾄ大阪</v>
          </cell>
          <cell r="AQ417" t="str">
            <v>000000</v>
          </cell>
          <cell r="AS417" t="str">
            <v>000000</v>
          </cell>
          <cell r="AU417" t="str">
            <v>000000</v>
          </cell>
          <cell r="AW417" t="str">
            <v>000000</v>
          </cell>
          <cell r="AY417" t="str">
            <v>000000</v>
          </cell>
          <cell r="BA417" t="str">
            <v>000000</v>
          </cell>
          <cell r="BC417" t="str">
            <v>000000</v>
          </cell>
          <cell r="BE417" t="str">
            <v>000033</v>
          </cell>
          <cell r="BF417" t="str">
            <v>森田高一郎</v>
          </cell>
          <cell r="BG417" t="str">
            <v>000000</v>
          </cell>
          <cell r="BI417" t="str">
            <v>000000</v>
          </cell>
          <cell r="BK417" t="str">
            <v>000000</v>
          </cell>
          <cell r="BM417" t="str">
            <v>000000</v>
          </cell>
          <cell r="BO417" t="str">
            <v>000000</v>
          </cell>
          <cell r="BQ417" t="str">
            <v>000000</v>
          </cell>
          <cell r="BS417" t="str">
            <v>000000</v>
          </cell>
          <cell r="BU417" t="str">
            <v>000000</v>
          </cell>
          <cell r="BW417" t="str">
            <v>000000</v>
          </cell>
          <cell r="BY417" t="str">
            <v>000000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I417">
            <v>0</v>
          </cell>
          <cell r="CK417">
            <v>0</v>
          </cell>
          <cell r="CM417">
            <v>0</v>
          </cell>
          <cell r="CO417">
            <v>0</v>
          </cell>
          <cell r="CQ417">
            <v>0</v>
          </cell>
          <cell r="CS417">
            <v>0</v>
          </cell>
          <cell r="CT417">
            <v>3</v>
          </cell>
          <cell r="CU417" t="str">
            <v>上代単価×掛率</v>
          </cell>
          <cell r="CV417">
            <v>50</v>
          </cell>
        </row>
        <row r="418">
          <cell r="A418" t="str">
            <v>202264</v>
          </cell>
          <cell r="B418" t="str">
            <v>(株)イモト東京店</v>
          </cell>
          <cell r="C418" t="str">
            <v>ｲﾓﾄ東京ｼｭｰﾏｰﾄ物流ｾﾝﾀ</v>
          </cell>
          <cell r="D418" t="str">
            <v>ｲﾓﾄ東京ｼｭｰﾏｰﾄ物流ｾﾝﾀ</v>
          </cell>
          <cell r="F418" t="str">
            <v>136-0071</v>
          </cell>
          <cell r="G418" t="str">
            <v>東京都江東区亀戸2-2-9</v>
          </cell>
          <cell r="K418" t="str">
            <v>03-3637-3271</v>
          </cell>
          <cell r="L418" t="str">
            <v>03-3684-5543</v>
          </cell>
          <cell r="M418" t="str">
            <v>000000</v>
          </cell>
          <cell r="O418" t="str">
            <v>000000</v>
          </cell>
          <cell r="Q418" t="str">
            <v>110758</v>
          </cell>
          <cell r="R418" t="str">
            <v>ｲﾓﾄ大阪</v>
          </cell>
          <cell r="S418" t="str">
            <v>000000</v>
          </cell>
          <cell r="U418" t="str">
            <v>000000</v>
          </cell>
          <cell r="W418" t="str">
            <v>000000</v>
          </cell>
          <cell r="Y418" t="str">
            <v>000000</v>
          </cell>
          <cell r="AA418" t="str">
            <v>000000</v>
          </cell>
          <cell r="AC418" t="str">
            <v>000000</v>
          </cell>
          <cell r="AE418" t="str">
            <v>000000</v>
          </cell>
          <cell r="AG418" t="str">
            <v>110759</v>
          </cell>
          <cell r="AH418" t="str">
            <v>ｲﾓﾄ東京</v>
          </cell>
          <cell r="AI418">
            <v>1</v>
          </cell>
          <cell r="AJ418" t="str">
            <v>支店</v>
          </cell>
          <cell r="AK418" t="str">
            <v>000000</v>
          </cell>
          <cell r="AM418" t="str">
            <v>000000</v>
          </cell>
          <cell r="AO418" t="str">
            <v>110758</v>
          </cell>
          <cell r="AP418" t="str">
            <v>ｲﾓﾄ大阪</v>
          </cell>
          <cell r="AQ418" t="str">
            <v>000000</v>
          </cell>
          <cell r="AS418" t="str">
            <v>000000</v>
          </cell>
          <cell r="AU418" t="str">
            <v>000000</v>
          </cell>
          <cell r="AW418" t="str">
            <v>000000</v>
          </cell>
          <cell r="AY418" t="str">
            <v>000000</v>
          </cell>
          <cell r="BA418" t="str">
            <v>000000</v>
          </cell>
          <cell r="BC418" t="str">
            <v>000000</v>
          </cell>
          <cell r="BE418" t="str">
            <v>000033</v>
          </cell>
          <cell r="BF418" t="str">
            <v>森田高一郎</v>
          </cell>
          <cell r="BG418" t="str">
            <v>000000</v>
          </cell>
          <cell r="BI418" t="str">
            <v>000000</v>
          </cell>
          <cell r="BK418" t="str">
            <v>000000</v>
          </cell>
          <cell r="BM418" t="str">
            <v>000000</v>
          </cell>
          <cell r="BO418" t="str">
            <v>000000</v>
          </cell>
          <cell r="BQ418" t="str">
            <v>000000</v>
          </cell>
          <cell r="BS418" t="str">
            <v>000000</v>
          </cell>
          <cell r="BU418" t="str">
            <v>000000</v>
          </cell>
          <cell r="BW418" t="str">
            <v>000000</v>
          </cell>
          <cell r="BY418" t="str">
            <v>000000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I418">
            <v>0</v>
          </cell>
          <cell r="CK418">
            <v>0</v>
          </cell>
          <cell r="CM418">
            <v>0</v>
          </cell>
          <cell r="CO418">
            <v>0</v>
          </cell>
          <cell r="CQ418">
            <v>0</v>
          </cell>
          <cell r="CS418">
            <v>0</v>
          </cell>
          <cell r="CT418">
            <v>3</v>
          </cell>
          <cell r="CU418" t="str">
            <v>上代単価×掛率</v>
          </cell>
          <cell r="CV418">
            <v>50</v>
          </cell>
        </row>
        <row r="419">
          <cell r="A419" t="str">
            <v>202265</v>
          </cell>
          <cell r="B419" t="str">
            <v>(株)イモト東京店</v>
          </cell>
          <cell r="C419" t="str">
            <v>ｲﾓﾄ東京ｽﾎﾟｰﾂﾏﾘｵ横浜</v>
          </cell>
          <cell r="D419" t="str">
            <v>ｲﾓﾄ東京ｽﾎﾟｰﾂﾏﾘｵ横浜</v>
          </cell>
          <cell r="F419" t="str">
            <v>136-0071</v>
          </cell>
          <cell r="G419" t="str">
            <v>東京都江東区亀戸2-2-9</v>
          </cell>
          <cell r="K419" t="str">
            <v>03-3637-3271</v>
          </cell>
          <cell r="L419" t="str">
            <v>03-3684-5543</v>
          </cell>
          <cell r="M419" t="str">
            <v>000000</v>
          </cell>
          <cell r="O419" t="str">
            <v>000000</v>
          </cell>
          <cell r="Q419" t="str">
            <v>110758</v>
          </cell>
          <cell r="R419" t="str">
            <v>ｲﾓﾄ大阪</v>
          </cell>
          <cell r="S419" t="str">
            <v>000000</v>
          </cell>
          <cell r="U419" t="str">
            <v>000000</v>
          </cell>
          <cell r="W419" t="str">
            <v>000000</v>
          </cell>
          <cell r="Y419" t="str">
            <v>000000</v>
          </cell>
          <cell r="AA419" t="str">
            <v>000000</v>
          </cell>
          <cell r="AC419" t="str">
            <v>000000</v>
          </cell>
          <cell r="AE419" t="str">
            <v>000000</v>
          </cell>
          <cell r="AG419" t="str">
            <v>110759</v>
          </cell>
          <cell r="AH419" t="str">
            <v>ｲﾓﾄ東京</v>
          </cell>
          <cell r="AI419">
            <v>1</v>
          </cell>
          <cell r="AJ419" t="str">
            <v>支店</v>
          </cell>
          <cell r="AK419" t="str">
            <v>000000</v>
          </cell>
          <cell r="AM419" t="str">
            <v>000000</v>
          </cell>
          <cell r="AO419" t="str">
            <v>110758</v>
          </cell>
          <cell r="AP419" t="str">
            <v>ｲﾓﾄ大阪</v>
          </cell>
          <cell r="AQ419" t="str">
            <v>000000</v>
          </cell>
          <cell r="AS419" t="str">
            <v>000000</v>
          </cell>
          <cell r="AU419" t="str">
            <v>000000</v>
          </cell>
          <cell r="AW419" t="str">
            <v>000000</v>
          </cell>
          <cell r="AY419" t="str">
            <v>000000</v>
          </cell>
          <cell r="BA419" t="str">
            <v>000000</v>
          </cell>
          <cell r="BC419" t="str">
            <v>000000</v>
          </cell>
          <cell r="BE419" t="str">
            <v>000033</v>
          </cell>
          <cell r="BF419" t="str">
            <v>森田高一郎</v>
          </cell>
          <cell r="BG419" t="str">
            <v>000000</v>
          </cell>
          <cell r="BI419" t="str">
            <v>000000</v>
          </cell>
          <cell r="BK419" t="str">
            <v>000000</v>
          </cell>
          <cell r="BM419" t="str">
            <v>000000</v>
          </cell>
          <cell r="BO419" t="str">
            <v>000000</v>
          </cell>
          <cell r="BQ419" t="str">
            <v>000000</v>
          </cell>
          <cell r="BS419" t="str">
            <v>000000</v>
          </cell>
          <cell r="BU419" t="str">
            <v>000000</v>
          </cell>
          <cell r="BW419" t="str">
            <v>000000</v>
          </cell>
          <cell r="BY419" t="str">
            <v>000000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I419">
            <v>0</v>
          </cell>
          <cell r="CK419">
            <v>0</v>
          </cell>
          <cell r="CM419">
            <v>0</v>
          </cell>
          <cell r="CO419">
            <v>0</v>
          </cell>
          <cell r="CQ419">
            <v>0</v>
          </cell>
          <cell r="CS419">
            <v>0</v>
          </cell>
          <cell r="CT419">
            <v>3</v>
          </cell>
          <cell r="CU419" t="str">
            <v>上代単価×掛率</v>
          </cell>
          <cell r="CV419">
            <v>50</v>
          </cell>
        </row>
        <row r="420">
          <cell r="A420" t="str">
            <v>202266</v>
          </cell>
          <cell r="B420" t="str">
            <v>(株)イモト東京店</v>
          </cell>
          <cell r="C420" t="str">
            <v>ｲﾓﾄ東京㈱文進堂K-SP</v>
          </cell>
          <cell r="D420" t="str">
            <v>ｲﾓﾄ東京㈱文進堂K-SP</v>
          </cell>
          <cell r="F420" t="str">
            <v>136-0071</v>
          </cell>
          <cell r="G420" t="str">
            <v>東京都江東区亀戸2-2-9</v>
          </cell>
          <cell r="K420" t="str">
            <v>03-3637-3271</v>
          </cell>
          <cell r="L420" t="str">
            <v>03-3684-5543</v>
          </cell>
          <cell r="M420" t="str">
            <v>000000</v>
          </cell>
          <cell r="O420" t="str">
            <v>000000</v>
          </cell>
          <cell r="Q420" t="str">
            <v>110758</v>
          </cell>
          <cell r="R420" t="str">
            <v>ｲﾓﾄ大阪</v>
          </cell>
          <cell r="S420" t="str">
            <v>000000</v>
          </cell>
          <cell r="U420" t="str">
            <v>000000</v>
          </cell>
          <cell r="W420" t="str">
            <v>000000</v>
          </cell>
          <cell r="Y420" t="str">
            <v>000000</v>
          </cell>
          <cell r="AA420" t="str">
            <v>000000</v>
          </cell>
          <cell r="AC420" t="str">
            <v>000000</v>
          </cell>
          <cell r="AE420" t="str">
            <v>000000</v>
          </cell>
          <cell r="AG420" t="str">
            <v>110759</v>
          </cell>
          <cell r="AH420" t="str">
            <v>ｲﾓﾄ東京</v>
          </cell>
          <cell r="AI420">
            <v>1</v>
          </cell>
          <cell r="AJ420" t="str">
            <v>支店</v>
          </cell>
          <cell r="AK420" t="str">
            <v>000000</v>
          </cell>
          <cell r="AM420" t="str">
            <v>000000</v>
          </cell>
          <cell r="AO420" t="str">
            <v>110758</v>
          </cell>
          <cell r="AP420" t="str">
            <v>ｲﾓﾄ大阪</v>
          </cell>
          <cell r="AQ420" t="str">
            <v>000000</v>
          </cell>
          <cell r="AS420" t="str">
            <v>000000</v>
          </cell>
          <cell r="AU420" t="str">
            <v>000000</v>
          </cell>
          <cell r="AW420" t="str">
            <v>000000</v>
          </cell>
          <cell r="AY420" t="str">
            <v>000000</v>
          </cell>
          <cell r="BA420" t="str">
            <v>000000</v>
          </cell>
          <cell r="BC420" t="str">
            <v>000000</v>
          </cell>
          <cell r="BE420" t="str">
            <v>000033</v>
          </cell>
          <cell r="BF420" t="str">
            <v>森田高一郎</v>
          </cell>
          <cell r="BG420" t="str">
            <v>000000</v>
          </cell>
          <cell r="BI420" t="str">
            <v>000000</v>
          </cell>
          <cell r="BK420" t="str">
            <v>000000</v>
          </cell>
          <cell r="BM420" t="str">
            <v>000000</v>
          </cell>
          <cell r="BO420" t="str">
            <v>000000</v>
          </cell>
          <cell r="BQ420" t="str">
            <v>000000</v>
          </cell>
          <cell r="BS420" t="str">
            <v>000000</v>
          </cell>
          <cell r="BU420" t="str">
            <v>000000</v>
          </cell>
          <cell r="BW420" t="str">
            <v>000000</v>
          </cell>
          <cell r="BY420" t="str">
            <v>000000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I420">
            <v>0</v>
          </cell>
          <cell r="CK420">
            <v>0</v>
          </cell>
          <cell r="CM420">
            <v>0</v>
          </cell>
          <cell r="CO420">
            <v>0</v>
          </cell>
          <cell r="CQ420">
            <v>0</v>
          </cell>
          <cell r="CS420">
            <v>0</v>
          </cell>
          <cell r="CT420">
            <v>3</v>
          </cell>
          <cell r="CU420" t="str">
            <v>上代単価×掛率</v>
          </cell>
          <cell r="CV420">
            <v>50</v>
          </cell>
        </row>
        <row r="421">
          <cell r="A421" t="str">
            <v>202267</v>
          </cell>
          <cell r="B421" t="str">
            <v>株式会社一点鐘</v>
          </cell>
          <cell r="C421" t="str">
            <v>一点鐘 沖縄ﾊﾝｾﾝ基地</v>
          </cell>
          <cell r="D421" t="str">
            <v>一点鐘 沖縄ﾊﾝｾﾝ基地</v>
          </cell>
          <cell r="F421" t="str">
            <v>904-1106</v>
          </cell>
          <cell r="G421" t="str">
            <v>沖縄県うるま市石川２３１３－３</v>
          </cell>
          <cell r="H421" t="str">
            <v>石川地域活性化センター</v>
          </cell>
          <cell r="I421" t="str">
            <v>舞天館２Ｆ</v>
          </cell>
          <cell r="K421" t="str">
            <v>090-3260-3674</v>
          </cell>
          <cell r="M421" t="str">
            <v>000000</v>
          </cell>
          <cell r="O421" t="str">
            <v>000212</v>
          </cell>
          <cell r="P421" t="str">
            <v>Bag Speciality</v>
          </cell>
          <cell r="Q421" t="str">
            <v>190070</v>
          </cell>
          <cell r="R421" t="str">
            <v>株式会社一点鐘</v>
          </cell>
          <cell r="S421" t="str">
            <v>000000</v>
          </cell>
          <cell r="U421" t="str">
            <v>000000</v>
          </cell>
          <cell r="W421" t="str">
            <v>000000</v>
          </cell>
          <cell r="Y421" t="str">
            <v>000000</v>
          </cell>
          <cell r="AA421" t="str">
            <v>000000</v>
          </cell>
          <cell r="AC421" t="str">
            <v>000000</v>
          </cell>
          <cell r="AE421" t="str">
            <v>000000</v>
          </cell>
          <cell r="AG421" t="str">
            <v>190070</v>
          </cell>
          <cell r="AH421" t="str">
            <v>株式会社一点鐘</v>
          </cell>
          <cell r="AI421">
            <v>1</v>
          </cell>
          <cell r="AJ421" t="str">
            <v>支店</v>
          </cell>
          <cell r="AK421" t="str">
            <v>000000</v>
          </cell>
          <cell r="AM421" t="str">
            <v>000212</v>
          </cell>
          <cell r="AN421" t="str">
            <v>Bag Speciality</v>
          </cell>
          <cell r="AO421" t="str">
            <v>190070</v>
          </cell>
          <cell r="AP421" t="str">
            <v>株式会社一点鐘</v>
          </cell>
          <cell r="AQ421" t="str">
            <v>000000</v>
          </cell>
          <cell r="AS421" t="str">
            <v>000000</v>
          </cell>
          <cell r="AU421" t="str">
            <v>000000</v>
          </cell>
          <cell r="AW421" t="str">
            <v>000000</v>
          </cell>
          <cell r="AY421" t="str">
            <v>000000</v>
          </cell>
          <cell r="BA421" t="str">
            <v>000000</v>
          </cell>
          <cell r="BC421" t="str">
            <v>000000</v>
          </cell>
          <cell r="BE421" t="str">
            <v>000049</v>
          </cell>
          <cell r="BF421" t="str">
            <v>志賀剛史</v>
          </cell>
          <cell r="BG421" t="str">
            <v>000000</v>
          </cell>
          <cell r="BI421" t="str">
            <v>000000</v>
          </cell>
          <cell r="BK421" t="str">
            <v>000000</v>
          </cell>
          <cell r="BM421" t="str">
            <v>000000</v>
          </cell>
          <cell r="BO421" t="str">
            <v>000000</v>
          </cell>
          <cell r="BQ421" t="str">
            <v>000000</v>
          </cell>
          <cell r="BS421" t="str">
            <v>000000</v>
          </cell>
          <cell r="BU421" t="str">
            <v>000000</v>
          </cell>
          <cell r="BW421" t="str">
            <v>000000</v>
          </cell>
          <cell r="BY421" t="str">
            <v>000000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I421">
            <v>0</v>
          </cell>
          <cell r="CK421">
            <v>0</v>
          </cell>
          <cell r="CM421">
            <v>0</v>
          </cell>
          <cell r="CO421">
            <v>0</v>
          </cell>
          <cell r="CQ421">
            <v>0</v>
          </cell>
          <cell r="CS421">
            <v>0</v>
          </cell>
          <cell r="CT421">
            <v>3</v>
          </cell>
          <cell r="CU421" t="str">
            <v>上代単価×掛率</v>
          </cell>
          <cell r="CV421">
            <v>50</v>
          </cell>
        </row>
        <row r="422">
          <cell r="A422" t="str">
            <v>202268</v>
          </cell>
          <cell r="B422" t="str">
            <v>株式会社一点鐘</v>
          </cell>
          <cell r="C422" t="str">
            <v>一点鐘 GJ泉南店</v>
          </cell>
          <cell r="D422" t="str">
            <v>一点鐘 GJ泉南店</v>
          </cell>
          <cell r="F422" t="str">
            <v>658-0023</v>
          </cell>
          <cell r="G422" t="str">
            <v>神戸市東灘区深江浜町９０番地</v>
          </cell>
          <cell r="H422" t="str">
            <v>明治屋神戸深江ビル２Ｆ</v>
          </cell>
          <cell r="K422" t="str">
            <v>078-435-1005</v>
          </cell>
          <cell r="L422" t="str">
            <v>078-451-6420</v>
          </cell>
          <cell r="M422" t="str">
            <v>000000</v>
          </cell>
          <cell r="O422" t="str">
            <v>000212</v>
          </cell>
          <cell r="P422" t="str">
            <v>Bag Speciality</v>
          </cell>
          <cell r="Q422" t="str">
            <v>190070</v>
          </cell>
          <cell r="R422" t="str">
            <v>株式会社一点鐘</v>
          </cell>
          <cell r="S422" t="str">
            <v>000000</v>
          </cell>
          <cell r="U422" t="str">
            <v>000000</v>
          </cell>
          <cell r="W422" t="str">
            <v>000000</v>
          </cell>
          <cell r="Y422" t="str">
            <v>000000</v>
          </cell>
          <cell r="AA422" t="str">
            <v>000000</v>
          </cell>
          <cell r="AC422" t="str">
            <v>000000</v>
          </cell>
          <cell r="AE422" t="str">
            <v>000000</v>
          </cell>
          <cell r="AG422" t="str">
            <v>190070</v>
          </cell>
          <cell r="AH422" t="str">
            <v>株式会社一点鐘</v>
          </cell>
          <cell r="AI422">
            <v>1</v>
          </cell>
          <cell r="AJ422" t="str">
            <v>支店</v>
          </cell>
          <cell r="AK422" t="str">
            <v>000000</v>
          </cell>
          <cell r="AM422" t="str">
            <v>000212</v>
          </cell>
          <cell r="AN422" t="str">
            <v>Bag Speciality</v>
          </cell>
          <cell r="AO422" t="str">
            <v>190070</v>
          </cell>
          <cell r="AP422" t="str">
            <v>株式会社一点鐘</v>
          </cell>
          <cell r="AQ422" t="str">
            <v>000000</v>
          </cell>
          <cell r="AS422" t="str">
            <v>000000</v>
          </cell>
          <cell r="AU422" t="str">
            <v>000000</v>
          </cell>
          <cell r="AW422" t="str">
            <v>000000</v>
          </cell>
          <cell r="AY422" t="str">
            <v>000000</v>
          </cell>
          <cell r="BA422" t="str">
            <v>000000</v>
          </cell>
          <cell r="BC422" t="str">
            <v>000000</v>
          </cell>
          <cell r="BE422" t="str">
            <v>000049</v>
          </cell>
          <cell r="BF422" t="str">
            <v>志賀剛史</v>
          </cell>
          <cell r="BG422" t="str">
            <v>000000</v>
          </cell>
          <cell r="BI422" t="str">
            <v>000000</v>
          </cell>
          <cell r="BK422" t="str">
            <v>000000</v>
          </cell>
          <cell r="BM422" t="str">
            <v>000000</v>
          </cell>
          <cell r="BO422" t="str">
            <v>000000</v>
          </cell>
          <cell r="BQ422" t="str">
            <v>000000</v>
          </cell>
          <cell r="BS422" t="str">
            <v>000000</v>
          </cell>
          <cell r="BU422" t="str">
            <v>000000</v>
          </cell>
          <cell r="BW422" t="str">
            <v>000000</v>
          </cell>
          <cell r="BY422" t="str">
            <v>000000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I422">
            <v>0</v>
          </cell>
          <cell r="CK422">
            <v>0</v>
          </cell>
          <cell r="CM422">
            <v>0</v>
          </cell>
          <cell r="CO422">
            <v>0</v>
          </cell>
          <cell r="CQ422">
            <v>0</v>
          </cell>
          <cell r="CS422">
            <v>0</v>
          </cell>
          <cell r="CT422">
            <v>3</v>
          </cell>
          <cell r="CU422" t="str">
            <v>上代単価×掛率</v>
          </cell>
          <cell r="CV422">
            <v>50</v>
          </cell>
        </row>
        <row r="423">
          <cell r="A423" t="str">
            <v>202269</v>
          </cell>
          <cell r="B423" t="str">
            <v>株式会社　REGULATOR</v>
          </cell>
          <cell r="C423" t="str">
            <v>REGULATOR KYOTO</v>
          </cell>
          <cell r="D423" t="str">
            <v>REGULATOR KYOTO</v>
          </cell>
          <cell r="F423" t="str">
            <v>604-8035</v>
          </cell>
          <cell r="G423" t="str">
            <v>京都府京都市中京区新京極通</v>
          </cell>
          <cell r="H423" t="str">
            <v>三条下ル桜之町４０７－２</v>
          </cell>
          <cell r="I423" t="str">
            <v>詩の小路３Ｆ</v>
          </cell>
          <cell r="K423" t="str">
            <v>075-255-5955</v>
          </cell>
          <cell r="M423" t="str">
            <v>000000</v>
          </cell>
          <cell r="O423" t="str">
            <v>000999</v>
          </cell>
          <cell r="P423" t="str">
            <v>Other</v>
          </cell>
          <cell r="Q423" t="str">
            <v>190102</v>
          </cell>
          <cell r="R423" t="str">
            <v>㈱REGULATOR</v>
          </cell>
          <cell r="S423" t="str">
            <v>000000</v>
          </cell>
          <cell r="U423" t="str">
            <v>000000</v>
          </cell>
          <cell r="W423" t="str">
            <v>000000</v>
          </cell>
          <cell r="Y423" t="str">
            <v>000000</v>
          </cell>
          <cell r="AA423" t="str">
            <v>000000</v>
          </cell>
          <cell r="AC423" t="str">
            <v>000000</v>
          </cell>
          <cell r="AE423" t="str">
            <v>000000</v>
          </cell>
          <cell r="AG423" t="str">
            <v>190102</v>
          </cell>
          <cell r="AH423" t="str">
            <v>㈱REGULATOR</v>
          </cell>
          <cell r="AI423">
            <v>1</v>
          </cell>
          <cell r="AJ423" t="str">
            <v>支店</v>
          </cell>
          <cell r="AK423" t="str">
            <v>000000</v>
          </cell>
          <cell r="AM423" t="str">
            <v>000999</v>
          </cell>
          <cell r="AN423" t="str">
            <v>Other</v>
          </cell>
          <cell r="AO423" t="str">
            <v>190102</v>
          </cell>
          <cell r="AP423" t="str">
            <v>㈱REGULATOR</v>
          </cell>
          <cell r="AQ423" t="str">
            <v>000000</v>
          </cell>
          <cell r="AS423" t="str">
            <v>000000</v>
          </cell>
          <cell r="AU423" t="str">
            <v>000000</v>
          </cell>
          <cell r="AW423" t="str">
            <v>000000</v>
          </cell>
          <cell r="AY423" t="str">
            <v>000000</v>
          </cell>
          <cell r="BA423" t="str">
            <v>000000</v>
          </cell>
          <cell r="BC423" t="str">
            <v>000000</v>
          </cell>
          <cell r="BE423" t="str">
            <v>000052</v>
          </cell>
          <cell r="BF423" t="str">
            <v>中野光章</v>
          </cell>
          <cell r="BG423" t="str">
            <v>000000</v>
          </cell>
          <cell r="BI423" t="str">
            <v>000000</v>
          </cell>
          <cell r="BK423" t="str">
            <v>000000</v>
          </cell>
          <cell r="BM423" t="str">
            <v>000000</v>
          </cell>
          <cell r="BO423" t="str">
            <v>000000</v>
          </cell>
          <cell r="BQ423" t="str">
            <v>000000</v>
          </cell>
          <cell r="BS423" t="str">
            <v>000000</v>
          </cell>
          <cell r="BU423" t="str">
            <v>000000</v>
          </cell>
          <cell r="BW423" t="str">
            <v>000000</v>
          </cell>
          <cell r="BY423" t="str">
            <v>000000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I423">
            <v>0</v>
          </cell>
          <cell r="CK423">
            <v>0</v>
          </cell>
          <cell r="CM423">
            <v>0</v>
          </cell>
          <cell r="CO423">
            <v>0</v>
          </cell>
          <cell r="CQ423">
            <v>0</v>
          </cell>
          <cell r="CS423">
            <v>0</v>
          </cell>
          <cell r="CT423">
            <v>3</v>
          </cell>
          <cell r="CU423" t="str">
            <v>上代単価×掛率</v>
          </cell>
          <cell r="CV423">
            <v>60</v>
          </cell>
        </row>
        <row r="424">
          <cell r="A424" t="str">
            <v>202270</v>
          </cell>
          <cell r="B424" t="str">
            <v>株式会社アルペン</v>
          </cell>
          <cell r="C424" t="str">
            <v>ｱﾙﾍﾟﾝod柏沼南店</v>
          </cell>
          <cell r="D424" t="str">
            <v>ｱﾙﾍﾟﾝod柏沼南店</v>
          </cell>
          <cell r="F424" t="str">
            <v>277-0924</v>
          </cell>
          <cell r="G424" t="str">
            <v>千葉県柏市風早１丁目６－１</v>
          </cell>
          <cell r="K424" t="str">
            <v>04-7192-3671</v>
          </cell>
          <cell r="M424" t="str">
            <v>000000</v>
          </cell>
          <cell r="O424" t="str">
            <v>000221</v>
          </cell>
          <cell r="P424" t="str">
            <v>Sporty Goods</v>
          </cell>
          <cell r="Q424" t="str">
            <v>190103</v>
          </cell>
          <cell r="R424" t="str">
            <v>株式会社アルペン</v>
          </cell>
          <cell r="S424" t="str">
            <v>000000</v>
          </cell>
          <cell r="U424" t="str">
            <v>000000</v>
          </cell>
          <cell r="W424" t="str">
            <v>000000</v>
          </cell>
          <cell r="Y424" t="str">
            <v>000000</v>
          </cell>
          <cell r="AA424" t="str">
            <v>000000</v>
          </cell>
          <cell r="AC424" t="str">
            <v>000000</v>
          </cell>
          <cell r="AE424" t="str">
            <v>000000</v>
          </cell>
          <cell r="AG424" t="str">
            <v>190103</v>
          </cell>
          <cell r="AH424" t="str">
            <v>株式会社アルペン</v>
          </cell>
          <cell r="AI424">
            <v>1</v>
          </cell>
          <cell r="AJ424" t="str">
            <v>支店</v>
          </cell>
          <cell r="AK424" t="str">
            <v>000000</v>
          </cell>
          <cell r="AM424" t="str">
            <v>000221</v>
          </cell>
          <cell r="AN424" t="str">
            <v>Sporty Goods</v>
          </cell>
          <cell r="AO424" t="str">
            <v>190103</v>
          </cell>
          <cell r="AP424" t="str">
            <v>株式会社アルペン</v>
          </cell>
          <cell r="AQ424" t="str">
            <v>000000</v>
          </cell>
          <cell r="AS424" t="str">
            <v>000000</v>
          </cell>
          <cell r="AU424" t="str">
            <v>000000</v>
          </cell>
          <cell r="AW424" t="str">
            <v>000000</v>
          </cell>
          <cell r="AY424" t="str">
            <v>000000</v>
          </cell>
          <cell r="BA424" t="str">
            <v>000000</v>
          </cell>
          <cell r="BC424" t="str">
            <v>000000</v>
          </cell>
          <cell r="BE424" t="str">
            <v>000049</v>
          </cell>
          <cell r="BF424" t="str">
            <v>志賀剛史</v>
          </cell>
          <cell r="BG424" t="str">
            <v>000000</v>
          </cell>
          <cell r="BI424" t="str">
            <v>000000</v>
          </cell>
          <cell r="BK424" t="str">
            <v>000000</v>
          </cell>
          <cell r="BM424" t="str">
            <v>000000</v>
          </cell>
          <cell r="BO424" t="str">
            <v>000000</v>
          </cell>
          <cell r="BQ424" t="str">
            <v>000000</v>
          </cell>
          <cell r="BS424" t="str">
            <v>000000</v>
          </cell>
          <cell r="BU424" t="str">
            <v>000000</v>
          </cell>
          <cell r="BW424" t="str">
            <v>000000</v>
          </cell>
          <cell r="BY424" t="str">
            <v>000000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I424">
            <v>0</v>
          </cell>
          <cell r="CK424">
            <v>0</v>
          </cell>
          <cell r="CM424">
            <v>0</v>
          </cell>
          <cell r="CO424">
            <v>0</v>
          </cell>
          <cell r="CQ424">
            <v>0</v>
          </cell>
          <cell r="CS424">
            <v>0</v>
          </cell>
          <cell r="CT424">
            <v>3</v>
          </cell>
          <cell r="CU424" t="str">
            <v>上代単価×掛率</v>
          </cell>
          <cell r="CV424">
            <v>53</v>
          </cell>
        </row>
        <row r="425">
          <cell r="A425" t="str">
            <v>202271</v>
          </cell>
          <cell r="B425" t="str">
            <v>株式会社アルペン</v>
          </cell>
          <cell r="C425" t="str">
            <v>ｱﾙﾍﾟﾝod福岡春日店</v>
          </cell>
          <cell r="D425" t="str">
            <v>ｱﾙﾍﾟﾝod福岡春日店</v>
          </cell>
          <cell r="F425" t="str">
            <v>816-0849</v>
          </cell>
          <cell r="G425" t="str">
            <v>福岡県春日市星見ヶ丘</v>
          </cell>
          <cell r="H425" t="str">
            <v>６丁目６３番地</v>
          </cell>
          <cell r="K425" t="str">
            <v>092-595-5801</v>
          </cell>
          <cell r="M425" t="str">
            <v>000000</v>
          </cell>
          <cell r="O425" t="str">
            <v>000221</v>
          </cell>
          <cell r="P425" t="str">
            <v>Sporty Goods</v>
          </cell>
          <cell r="Q425" t="str">
            <v>190103</v>
          </cell>
          <cell r="R425" t="str">
            <v>株式会社アルペン</v>
          </cell>
          <cell r="S425" t="str">
            <v>000000</v>
          </cell>
          <cell r="U425" t="str">
            <v>000000</v>
          </cell>
          <cell r="W425" t="str">
            <v>000000</v>
          </cell>
          <cell r="Y425" t="str">
            <v>000000</v>
          </cell>
          <cell r="AA425" t="str">
            <v>000000</v>
          </cell>
          <cell r="AC425" t="str">
            <v>000000</v>
          </cell>
          <cell r="AE425" t="str">
            <v>000000</v>
          </cell>
          <cell r="AG425" t="str">
            <v>190103</v>
          </cell>
          <cell r="AH425" t="str">
            <v>株式会社アルペン</v>
          </cell>
          <cell r="AI425">
            <v>1</v>
          </cell>
          <cell r="AJ425" t="str">
            <v>支店</v>
          </cell>
          <cell r="AK425" t="str">
            <v>000000</v>
          </cell>
          <cell r="AM425" t="str">
            <v>000221</v>
          </cell>
          <cell r="AN425" t="str">
            <v>Sporty Goods</v>
          </cell>
          <cell r="AO425" t="str">
            <v>190103</v>
          </cell>
          <cell r="AP425" t="str">
            <v>株式会社アルペン</v>
          </cell>
          <cell r="AQ425" t="str">
            <v>000000</v>
          </cell>
          <cell r="AS425" t="str">
            <v>000000</v>
          </cell>
          <cell r="AU425" t="str">
            <v>000000</v>
          </cell>
          <cell r="AW425" t="str">
            <v>000000</v>
          </cell>
          <cell r="AY425" t="str">
            <v>000000</v>
          </cell>
          <cell r="BA425" t="str">
            <v>000000</v>
          </cell>
          <cell r="BC425" t="str">
            <v>000000</v>
          </cell>
          <cell r="BE425" t="str">
            <v>000049</v>
          </cell>
          <cell r="BF425" t="str">
            <v>志賀剛史</v>
          </cell>
          <cell r="BG425" t="str">
            <v>000000</v>
          </cell>
          <cell r="BI425" t="str">
            <v>000000</v>
          </cell>
          <cell r="BK425" t="str">
            <v>000000</v>
          </cell>
          <cell r="BM425" t="str">
            <v>000000</v>
          </cell>
          <cell r="BO425" t="str">
            <v>000000</v>
          </cell>
          <cell r="BQ425" t="str">
            <v>000000</v>
          </cell>
          <cell r="BS425" t="str">
            <v>000000</v>
          </cell>
          <cell r="BU425" t="str">
            <v>000000</v>
          </cell>
          <cell r="BW425" t="str">
            <v>000000</v>
          </cell>
          <cell r="BY425" t="str">
            <v>000000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I425">
            <v>0</v>
          </cell>
          <cell r="CK425">
            <v>0</v>
          </cell>
          <cell r="CM425">
            <v>0</v>
          </cell>
          <cell r="CO425">
            <v>0</v>
          </cell>
          <cell r="CQ425">
            <v>0</v>
          </cell>
          <cell r="CS425">
            <v>0</v>
          </cell>
          <cell r="CT425">
            <v>3</v>
          </cell>
          <cell r="CU425" t="str">
            <v>上代単価×掛率</v>
          </cell>
          <cell r="CV425">
            <v>53</v>
          </cell>
        </row>
        <row r="426">
          <cell r="A426" t="str">
            <v>202272</v>
          </cell>
          <cell r="B426" t="str">
            <v>(株)ﾇﾙ</v>
          </cell>
          <cell r="C426" t="str">
            <v>ﾎﾞｽﾄﾝｸﾗﾌﾞあべのHOOP</v>
          </cell>
          <cell r="D426" t="str">
            <v>ﾎﾞｽﾄﾝｸﾗﾌﾞあべのHOOP</v>
          </cell>
          <cell r="F426" t="str">
            <v>545-0052</v>
          </cell>
          <cell r="G426" t="str">
            <v>大阪府大阪市阿倍野区阿倍野筋</v>
          </cell>
          <cell r="H426" t="str">
            <v>１－２－３０Ｈｏｏｐ３Ｆ</v>
          </cell>
          <cell r="K426" t="str">
            <v>06-6629-1775</v>
          </cell>
          <cell r="L426" t="str">
            <v>06-6629-1776</v>
          </cell>
          <cell r="M426" t="str">
            <v>000000</v>
          </cell>
          <cell r="O426" t="str">
            <v>000999</v>
          </cell>
          <cell r="P426" t="str">
            <v>Other</v>
          </cell>
          <cell r="Q426" t="str">
            <v>110831</v>
          </cell>
          <cell r="R426" t="str">
            <v>ﾇﾙ</v>
          </cell>
          <cell r="S426" t="str">
            <v>000000</v>
          </cell>
          <cell r="U426" t="str">
            <v>000000</v>
          </cell>
          <cell r="W426" t="str">
            <v>000000</v>
          </cell>
          <cell r="Y426" t="str">
            <v>000000</v>
          </cell>
          <cell r="AA426" t="str">
            <v>000000</v>
          </cell>
          <cell r="AC426" t="str">
            <v>000000</v>
          </cell>
          <cell r="AE426" t="str">
            <v>000000</v>
          </cell>
          <cell r="AG426" t="str">
            <v>110831</v>
          </cell>
          <cell r="AH426" t="str">
            <v>ﾇﾙ</v>
          </cell>
          <cell r="AI426">
            <v>1</v>
          </cell>
          <cell r="AJ426" t="str">
            <v>支店</v>
          </cell>
          <cell r="AK426" t="str">
            <v>000000</v>
          </cell>
          <cell r="AM426" t="str">
            <v>000999</v>
          </cell>
          <cell r="AN426" t="str">
            <v>Other</v>
          </cell>
          <cell r="AO426" t="str">
            <v>110831</v>
          </cell>
          <cell r="AP426" t="str">
            <v>ﾇﾙ</v>
          </cell>
          <cell r="AQ426" t="str">
            <v>000000</v>
          </cell>
          <cell r="AS426" t="str">
            <v>000000</v>
          </cell>
          <cell r="AU426" t="str">
            <v>000000</v>
          </cell>
          <cell r="AW426" t="str">
            <v>000000</v>
          </cell>
          <cell r="AY426" t="str">
            <v>000000</v>
          </cell>
          <cell r="BA426" t="str">
            <v>000000</v>
          </cell>
          <cell r="BC426" t="str">
            <v>000000</v>
          </cell>
          <cell r="BE426" t="str">
            <v>000052</v>
          </cell>
          <cell r="BF426" t="str">
            <v>中野光章</v>
          </cell>
          <cell r="BG426" t="str">
            <v>000000</v>
          </cell>
          <cell r="BI426" t="str">
            <v>000000</v>
          </cell>
          <cell r="BK426" t="str">
            <v>000000</v>
          </cell>
          <cell r="BM426" t="str">
            <v>000000</v>
          </cell>
          <cell r="BO426" t="str">
            <v>000000</v>
          </cell>
          <cell r="BQ426" t="str">
            <v>000000</v>
          </cell>
          <cell r="BS426" t="str">
            <v>000000</v>
          </cell>
          <cell r="BU426" t="str">
            <v>000000</v>
          </cell>
          <cell r="BW426" t="str">
            <v>000000</v>
          </cell>
          <cell r="BY426" t="str">
            <v>000000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I426">
            <v>0</v>
          </cell>
          <cell r="CK426">
            <v>0</v>
          </cell>
          <cell r="CM426">
            <v>0</v>
          </cell>
          <cell r="CO426">
            <v>0</v>
          </cell>
          <cell r="CQ426">
            <v>0</v>
          </cell>
          <cell r="CS426">
            <v>0</v>
          </cell>
          <cell r="CT426">
            <v>3</v>
          </cell>
          <cell r="CU426" t="str">
            <v>上代単価×掛率</v>
          </cell>
          <cell r="CV426">
            <v>60</v>
          </cell>
        </row>
        <row r="427">
          <cell r="A427" t="str">
            <v>202273</v>
          </cell>
          <cell r="B427" t="str">
            <v>(株)ﾑﾗｻｷｽﾎﾟｰﾂ</v>
          </cell>
          <cell r="C427" t="str">
            <v>EC ZOZOTOWN店</v>
          </cell>
          <cell r="D427" t="str">
            <v>ﾑﾗｻｷEC ZOZOTOWN店</v>
          </cell>
          <cell r="E427" t="str">
            <v>387</v>
          </cell>
          <cell r="F427" t="str">
            <v>275-8525</v>
          </cell>
          <cell r="G427" t="str">
            <v>千葉県習志野市茜浜3-7-10</v>
          </cell>
          <cell r="H427" t="str">
            <v>ZOZOBASE習志野　5階 7514-902</v>
          </cell>
          <cell r="K427" t="str">
            <v>043-213-5630</v>
          </cell>
          <cell r="M427" t="str">
            <v>000000</v>
          </cell>
          <cell r="O427" t="str">
            <v>000211</v>
          </cell>
          <cell r="P427" t="str">
            <v>Murasaki</v>
          </cell>
          <cell r="Q427" t="str">
            <v>110867</v>
          </cell>
          <cell r="R427" t="str">
            <v>ﾑﾗｻｷ</v>
          </cell>
          <cell r="S427" t="str">
            <v>000000</v>
          </cell>
          <cell r="U427" t="str">
            <v>000000</v>
          </cell>
          <cell r="W427" t="str">
            <v>000000</v>
          </cell>
          <cell r="Y427" t="str">
            <v>000000</v>
          </cell>
          <cell r="AA427" t="str">
            <v>000000</v>
          </cell>
          <cell r="AC427" t="str">
            <v>000000</v>
          </cell>
          <cell r="AE427" t="str">
            <v>000000</v>
          </cell>
          <cell r="AG427" t="str">
            <v>110867</v>
          </cell>
          <cell r="AH427" t="str">
            <v>ﾑﾗｻｷ</v>
          </cell>
          <cell r="AI427">
            <v>1</v>
          </cell>
          <cell r="AJ427" t="str">
            <v>支店</v>
          </cell>
          <cell r="AK427" t="str">
            <v>000000</v>
          </cell>
          <cell r="AM427" t="str">
            <v>000211</v>
          </cell>
          <cell r="AN427" t="str">
            <v>Murasaki</v>
          </cell>
          <cell r="AO427" t="str">
            <v>110867</v>
          </cell>
          <cell r="AP427" t="str">
            <v>ﾑﾗｻｷ</v>
          </cell>
          <cell r="AQ427" t="str">
            <v>000001</v>
          </cell>
          <cell r="AR427" t="str">
            <v>専伝必要</v>
          </cell>
          <cell r="AS427" t="str">
            <v>000000</v>
          </cell>
          <cell r="AU427" t="str">
            <v>000000</v>
          </cell>
          <cell r="AW427" t="str">
            <v>000000</v>
          </cell>
          <cell r="AY427" t="str">
            <v>000000</v>
          </cell>
          <cell r="BA427" t="str">
            <v>000000</v>
          </cell>
          <cell r="BC427" t="str">
            <v>000000</v>
          </cell>
          <cell r="BE427" t="str">
            <v>000017</v>
          </cell>
          <cell r="BF427" t="str">
            <v>南山龍一</v>
          </cell>
          <cell r="BG427" t="str">
            <v>000000</v>
          </cell>
          <cell r="BI427" t="str">
            <v>000000</v>
          </cell>
          <cell r="BK427" t="str">
            <v>000000</v>
          </cell>
          <cell r="BM427" t="str">
            <v>000000</v>
          </cell>
          <cell r="BO427" t="str">
            <v>000000</v>
          </cell>
          <cell r="BQ427" t="str">
            <v>000000</v>
          </cell>
          <cell r="BS427" t="str">
            <v>000000</v>
          </cell>
          <cell r="BU427" t="str">
            <v>000000</v>
          </cell>
          <cell r="BW427" t="str">
            <v>000000</v>
          </cell>
          <cell r="BY427" t="str">
            <v>000000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I427">
            <v>0</v>
          </cell>
          <cell r="CK427">
            <v>0</v>
          </cell>
          <cell r="CM427">
            <v>0</v>
          </cell>
          <cell r="CO427">
            <v>0</v>
          </cell>
          <cell r="CQ427">
            <v>0</v>
          </cell>
          <cell r="CS427">
            <v>0</v>
          </cell>
          <cell r="CT427">
            <v>3</v>
          </cell>
          <cell r="CU427" t="str">
            <v>上代単価×掛率</v>
          </cell>
          <cell r="CV427">
            <v>48</v>
          </cell>
        </row>
        <row r="428">
          <cell r="A428" t="str">
            <v>202274</v>
          </cell>
          <cell r="B428" t="str">
            <v>株式会社ウスイ</v>
          </cell>
          <cell r="C428" t="str">
            <v>switch</v>
          </cell>
          <cell r="D428" t="str">
            <v>switch</v>
          </cell>
          <cell r="F428" t="str">
            <v>101-0052</v>
          </cell>
          <cell r="G428" t="str">
            <v>東京都千代田区神田小川町</v>
          </cell>
          <cell r="H428" t="str">
            <v>２－５ＴＲビル</v>
          </cell>
          <cell r="K428" t="str">
            <v>03-5577-3158</v>
          </cell>
          <cell r="M428" t="str">
            <v>000000</v>
          </cell>
          <cell r="O428" t="str">
            <v>000220</v>
          </cell>
          <cell r="P428" t="str">
            <v>Skate shop</v>
          </cell>
          <cell r="Q428" t="str">
            <v>190092</v>
          </cell>
          <cell r="R428" t="str">
            <v>㈱ウスイ</v>
          </cell>
          <cell r="S428" t="str">
            <v>000000</v>
          </cell>
          <cell r="U428" t="str">
            <v>000000</v>
          </cell>
          <cell r="W428" t="str">
            <v>000000</v>
          </cell>
          <cell r="Y428" t="str">
            <v>000000</v>
          </cell>
          <cell r="AA428" t="str">
            <v>000000</v>
          </cell>
          <cell r="AC428" t="str">
            <v>000000</v>
          </cell>
          <cell r="AE428" t="str">
            <v>000000</v>
          </cell>
          <cell r="AG428" t="str">
            <v>190092</v>
          </cell>
          <cell r="AH428" t="str">
            <v>㈱ウスイ</v>
          </cell>
          <cell r="AI428">
            <v>1</v>
          </cell>
          <cell r="AJ428" t="str">
            <v>支店</v>
          </cell>
          <cell r="AK428" t="str">
            <v>000000</v>
          </cell>
          <cell r="AM428" t="str">
            <v>000220</v>
          </cell>
          <cell r="AN428" t="str">
            <v>Skate shop</v>
          </cell>
          <cell r="AO428" t="str">
            <v>190092</v>
          </cell>
          <cell r="AP428" t="str">
            <v>㈱ウスイ</v>
          </cell>
          <cell r="AQ428" t="str">
            <v>000000</v>
          </cell>
          <cell r="AS428" t="str">
            <v>000000</v>
          </cell>
          <cell r="AU428" t="str">
            <v>000000</v>
          </cell>
          <cell r="AW428" t="str">
            <v>000000</v>
          </cell>
          <cell r="AY428" t="str">
            <v>000000</v>
          </cell>
          <cell r="BA428" t="str">
            <v>000000</v>
          </cell>
          <cell r="BC428" t="str">
            <v>000000</v>
          </cell>
          <cell r="BE428" t="str">
            <v>000040</v>
          </cell>
          <cell r="BF428" t="str">
            <v>その他</v>
          </cell>
          <cell r="BG428" t="str">
            <v>000000</v>
          </cell>
          <cell r="BI428" t="str">
            <v>000000</v>
          </cell>
          <cell r="BK428" t="str">
            <v>000000</v>
          </cell>
          <cell r="BM428" t="str">
            <v>000000</v>
          </cell>
          <cell r="BO428" t="str">
            <v>000000</v>
          </cell>
          <cell r="BQ428" t="str">
            <v>000000</v>
          </cell>
          <cell r="BS428" t="str">
            <v>000000</v>
          </cell>
          <cell r="BU428" t="str">
            <v>000000</v>
          </cell>
          <cell r="BW428" t="str">
            <v>000000</v>
          </cell>
          <cell r="BY428" t="str">
            <v>000000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0</v>
          </cell>
          <cell r="CG428">
            <v>0</v>
          </cell>
          <cell r="CI428">
            <v>0</v>
          </cell>
          <cell r="CK428">
            <v>0</v>
          </cell>
          <cell r="CM428">
            <v>0</v>
          </cell>
          <cell r="CO428">
            <v>0</v>
          </cell>
          <cell r="CQ428">
            <v>0</v>
          </cell>
          <cell r="CS428">
            <v>0</v>
          </cell>
          <cell r="CT428">
            <v>3</v>
          </cell>
          <cell r="CU428" t="str">
            <v>上代単価×掛率</v>
          </cell>
          <cell r="CV428">
            <v>60</v>
          </cell>
        </row>
        <row r="429">
          <cell r="A429" t="str">
            <v>202275</v>
          </cell>
          <cell r="B429" t="str">
            <v>株式会社ウスイ</v>
          </cell>
          <cell r="C429" t="str">
            <v>Select Snowboard</v>
          </cell>
          <cell r="D429" t="str">
            <v>Select Snowboard</v>
          </cell>
          <cell r="F429" t="str">
            <v>101-0052</v>
          </cell>
          <cell r="G429" t="str">
            <v>東京都千代田区神田小川町</v>
          </cell>
          <cell r="H429" t="str">
            <v>３－２－１４水野ビル１Ｆ</v>
          </cell>
          <cell r="K429" t="str">
            <v>03-3294-0540</v>
          </cell>
          <cell r="M429" t="str">
            <v>000000</v>
          </cell>
          <cell r="O429" t="str">
            <v>000220</v>
          </cell>
          <cell r="P429" t="str">
            <v>Skate shop</v>
          </cell>
          <cell r="Q429" t="str">
            <v>190092</v>
          </cell>
          <cell r="R429" t="str">
            <v>㈱ウスイ</v>
          </cell>
          <cell r="S429" t="str">
            <v>000000</v>
          </cell>
          <cell r="U429" t="str">
            <v>000000</v>
          </cell>
          <cell r="W429" t="str">
            <v>000000</v>
          </cell>
          <cell r="Y429" t="str">
            <v>000000</v>
          </cell>
          <cell r="AA429" t="str">
            <v>000000</v>
          </cell>
          <cell r="AC429" t="str">
            <v>000000</v>
          </cell>
          <cell r="AE429" t="str">
            <v>000000</v>
          </cell>
          <cell r="AG429" t="str">
            <v>190092</v>
          </cell>
          <cell r="AH429" t="str">
            <v>㈱ウスイ</v>
          </cell>
          <cell r="AI429">
            <v>1</v>
          </cell>
          <cell r="AJ429" t="str">
            <v>支店</v>
          </cell>
          <cell r="AK429" t="str">
            <v>000000</v>
          </cell>
          <cell r="AM429" t="str">
            <v>000220</v>
          </cell>
          <cell r="AN429" t="str">
            <v>Skate shop</v>
          </cell>
          <cell r="AO429" t="str">
            <v>190092</v>
          </cell>
          <cell r="AP429" t="str">
            <v>㈱ウスイ</v>
          </cell>
          <cell r="AQ429" t="str">
            <v>000000</v>
          </cell>
          <cell r="AS429" t="str">
            <v>000000</v>
          </cell>
          <cell r="AU429" t="str">
            <v>000000</v>
          </cell>
          <cell r="AW429" t="str">
            <v>000000</v>
          </cell>
          <cell r="AY429" t="str">
            <v>000000</v>
          </cell>
          <cell r="BA429" t="str">
            <v>000000</v>
          </cell>
          <cell r="BC429" t="str">
            <v>000000</v>
          </cell>
          <cell r="BE429" t="str">
            <v>000040</v>
          </cell>
          <cell r="BF429" t="str">
            <v>その他</v>
          </cell>
          <cell r="BG429" t="str">
            <v>000000</v>
          </cell>
          <cell r="BI429" t="str">
            <v>000000</v>
          </cell>
          <cell r="BK429" t="str">
            <v>000000</v>
          </cell>
          <cell r="BM429" t="str">
            <v>000000</v>
          </cell>
          <cell r="BO429" t="str">
            <v>000000</v>
          </cell>
          <cell r="BQ429" t="str">
            <v>000000</v>
          </cell>
          <cell r="BS429" t="str">
            <v>000000</v>
          </cell>
          <cell r="BU429" t="str">
            <v>000000</v>
          </cell>
          <cell r="BW429" t="str">
            <v>000000</v>
          </cell>
          <cell r="BY429" t="str">
            <v>000000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I429">
            <v>0</v>
          </cell>
          <cell r="CK429">
            <v>0</v>
          </cell>
          <cell r="CM429">
            <v>0</v>
          </cell>
          <cell r="CO429">
            <v>0</v>
          </cell>
          <cell r="CQ429">
            <v>0</v>
          </cell>
          <cell r="CS429">
            <v>0</v>
          </cell>
          <cell r="CT429">
            <v>3</v>
          </cell>
          <cell r="CU429" t="str">
            <v>上代単価×掛率</v>
          </cell>
          <cell r="CV429">
            <v>60</v>
          </cell>
        </row>
        <row r="430">
          <cell r="A430" t="str">
            <v>202276</v>
          </cell>
          <cell r="B430" t="str">
            <v>株式会社ウスイ</v>
          </cell>
          <cell r="C430" t="str">
            <v>M.D.S</v>
          </cell>
          <cell r="D430" t="str">
            <v>M.D.S</v>
          </cell>
          <cell r="F430" t="str">
            <v>101-0052</v>
          </cell>
          <cell r="G430" t="str">
            <v>東京都千代田区神田小川町</v>
          </cell>
          <cell r="H430" t="str">
            <v>３－２－１０三光ビル１Ｆ</v>
          </cell>
          <cell r="K430" t="str">
            <v>03-3294-2666</v>
          </cell>
          <cell r="M430" t="str">
            <v>000000</v>
          </cell>
          <cell r="O430" t="str">
            <v>000220</v>
          </cell>
          <cell r="P430" t="str">
            <v>Skate shop</v>
          </cell>
          <cell r="Q430" t="str">
            <v>190092</v>
          </cell>
          <cell r="R430" t="str">
            <v>㈱ウスイ</v>
          </cell>
          <cell r="S430" t="str">
            <v>000000</v>
          </cell>
          <cell r="U430" t="str">
            <v>000000</v>
          </cell>
          <cell r="W430" t="str">
            <v>000000</v>
          </cell>
          <cell r="Y430" t="str">
            <v>000000</v>
          </cell>
          <cell r="AA430" t="str">
            <v>000000</v>
          </cell>
          <cell r="AC430" t="str">
            <v>000000</v>
          </cell>
          <cell r="AE430" t="str">
            <v>000000</v>
          </cell>
          <cell r="AG430" t="str">
            <v>190092</v>
          </cell>
          <cell r="AH430" t="str">
            <v>㈱ウスイ</v>
          </cell>
          <cell r="AI430">
            <v>1</v>
          </cell>
          <cell r="AJ430" t="str">
            <v>支店</v>
          </cell>
          <cell r="AK430" t="str">
            <v>000000</v>
          </cell>
          <cell r="AM430" t="str">
            <v>000220</v>
          </cell>
          <cell r="AN430" t="str">
            <v>Skate shop</v>
          </cell>
          <cell r="AO430" t="str">
            <v>190092</v>
          </cell>
          <cell r="AP430" t="str">
            <v>㈱ウスイ</v>
          </cell>
          <cell r="AQ430" t="str">
            <v>000000</v>
          </cell>
          <cell r="AS430" t="str">
            <v>000000</v>
          </cell>
          <cell r="AU430" t="str">
            <v>000000</v>
          </cell>
          <cell r="AW430" t="str">
            <v>000000</v>
          </cell>
          <cell r="AY430" t="str">
            <v>000000</v>
          </cell>
          <cell r="BA430" t="str">
            <v>000000</v>
          </cell>
          <cell r="BC430" t="str">
            <v>000000</v>
          </cell>
          <cell r="BE430" t="str">
            <v>000040</v>
          </cell>
          <cell r="BF430" t="str">
            <v>その他</v>
          </cell>
          <cell r="BG430" t="str">
            <v>000000</v>
          </cell>
          <cell r="BI430" t="str">
            <v>000000</v>
          </cell>
          <cell r="BK430" t="str">
            <v>000000</v>
          </cell>
          <cell r="BM430" t="str">
            <v>000000</v>
          </cell>
          <cell r="BO430" t="str">
            <v>000000</v>
          </cell>
          <cell r="BQ430" t="str">
            <v>000000</v>
          </cell>
          <cell r="BS430" t="str">
            <v>000000</v>
          </cell>
          <cell r="BU430" t="str">
            <v>000000</v>
          </cell>
          <cell r="BW430" t="str">
            <v>000000</v>
          </cell>
          <cell r="BY430" t="str">
            <v>000000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I430">
            <v>0</v>
          </cell>
          <cell r="CK430">
            <v>0</v>
          </cell>
          <cell r="CM430">
            <v>0</v>
          </cell>
          <cell r="CO430">
            <v>0</v>
          </cell>
          <cell r="CQ430">
            <v>0</v>
          </cell>
          <cell r="CS430">
            <v>0</v>
          </cell>
          <cell r="CT430">
            <v>3</v>
          </cell>
          <cell r="CU430" t="str">
            <v>上代単価×掛率</v>
          </cell>
          <cell r="CV430">
            <v>60</v>
          </cell>
        </row>
        <row r="431">
          <cell r="A431" t="str">
            <v>202277</v>
          </cell>
          <cell r="B431" t="str">
            <v>株式会社 エンチョー</v>
          </cell>
          <cell r="C431" t="str">
            <v>SWEN焼津店(396)</v>
          </cell>
          <cell r="D431" t="str">
            <v>SWEN焼津店(396)</v>
          </cell>
          <cell r="F431" t="str">
            <v>425-0035</v>
          </cell>
          <cell r="G431" t="str">
            <v>静岡県焼津市東小川１丁目</v>
          </cell>
          <cell r="H431" t="str">
            <v>８番－４</v>
          </cell>
          <cell r="K431" t="str">
            <v>054-621-5015</v>
          </cell>
          <cell r="L431" t="str">
            <v>054-629-3155</v>
          </cell>
          <cell r="M431" t="str">
            <v>000000</v>
          </cell>
          <cell r="O431" t="str">
            <v>000217</v>
          </cell>
          <cell r="P431" t="str">
            <v>Outdoor select</v>
          </cell>
          <cell r="Q431" t="str">
            <v>110855</v>
          </cell>
          <cell r="R431" t="str">
            <v>エンチョー</v>
          </cell>
          <cell r="S431" t="str">
            <v>000000</v>
          </cell>
          <cell r="U431" t="str">
            <v>000000</v>
          </cell>
          <cell r="W431" t="str">
            <v>000000</v>
          </cell>
          <cell r="Y431" t="str">
            <v>000000</v>
          </cell>
          <cell r="AA431" t="str">
            <v>000000</v>
          </cell>
          <cell r="AC431" t="str">
            <v>000000</v>
          </cell>
          <cell r="AE431" t="str">
            <v>000000</v>
          </cell>
          <cell r="AG431" t="str">
            <v>110855</v>
          </cell>
          <cell r="AH431" t="str">
            <v>エンチョー</v>
          </cell>
          <cell r="AI431">
            <v>1</v>
          </cell>
          <cell r="AJ431" t="str">
            <v>支店</v>
          </cell>
          <cell r="AK431" t="str">
            <v>000000</v>
          </cell>
          <cell r="AM431" t="str">
            <v>000217</v>
          </cell>
          <cell r="AN431" t="str">
            <v>Outdoor select</v>
          </cell>
          <cell r="AO431" t="str">
            <v>110855</v>
          </cell>
          <cell r="AP431" t="str">
            <v>エンチョー</v>
          </cell>
          <cell r="AQ431" t="str">
            <v>000000</v>
          </cell>
          <cell r="AS431" t="str">
            <v>000000</v>
          </cell>
          <cell r="AU431" t="str">
            <v>000000</v>
          </cell>
          <cell r="AW431" t="str">
            <v>000000</v>
          </cell>
          <cell r="AY431" t="str">
            <v>000000</v>
          </cell>
          <cell r="BA431" t="str">
            <v>000000</v>
          </cell>
          <cell r="BC431" t="str">
            <v>000000</v>
          </cell>
          <cell r="BE431" t="str">
            <v>000056</v>
          </cell>
          <cell r="BF431" t="str">
            <v>五十嵐悠介</v>
          </cell>
          <cell r="BG431" t="str">
            <v>000000</v>
          </cell>
          <cell r="BI431" t="str">
            <v>000000</v>
          </cell>
          <cell r="BK431" t="str">
            <v>000000</v>
          </cell>
          <cell r="BM431" t="str">
            <v>000000</v>
          </cell>
          <cell r="BO431" t="str">
            <v>000000</v>
          </cell>
          <cell r="BQ431" t="str">
            <v>000000</v>
          </cell>
          <cell r="BS431" t="str">
            <v>000000</v>
          </cell>
          <cell r="BU431" t="str">
            <v>000000</v>
          </cell>
          <cell r="BW431" t="str">
            <v>000000</v>
          </cell>
          <cell r="BY431" t="str">
            <v>000000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I431">
            <v>0</v>
          </cell>
          <cell r="CK431">
            <v>0</v>
          </cell>
          <cell r="CM431">
            <v>0</v>
          </cell>
          <cell r="CO431">
            <v>0</v>
          </cell>
          <cell r="CQ431">
            <v>0</v>
          </cell>
          <cell r="CS431">
            <v>0</v>
          </cell>
          <cell r="CT431">
            <v>3</v>
          </cell>
          <cell r="CU431" t="str">
            <v>上代単価×掛率</v>
          </cell>
          <cell r="CV431">
            <v>60</v>
          </cell>
        </row>
        <row r="432">
          <cell r="A432" t="str">
            <v>202278</v>
          </cell>
          <cell r="B432" t="str">
            <v>㈱ビームス　ロジスティクス本部</v>
          </cell>
          <cell r="C432" t="str">
            <v>㈱ﾋﾞｰﾑｽﾛｼﾞｽﾃｨｸｽ本部</v>
          </cell>
          <cell r="D432" t="str">
            <v>㈱ﾋﾞｰﾑｽﾛｼﾞｽﾃｨｸｽ本部</v>
          </cell>
          <cell r="F432" t="str">
            <v>136-0076</v>
          </cell>
          <cell r="G432" t="str">
            <v>東京都江東区南砂７－１２－４</v>
          </cell>
          <cell r="H432" t="str">
            <v>㈱ビームス　ロジスティクス本部</v>
          </cell>
          <cell r="I432" t="str">
            <v>ビームス・トランスファー・セン</v>
          </cell>
          <cell r="K432" t="str">
            <v>03-5677-1450</v>
          </cell>
          <cell r="M432" t="str">
            <v>000000</v>
          </cell>
          <cell r="O432" t="str">
            <v>000219</v>
          </cell>
          <cell r="P432" t="str">
            <v>Select Fashion</v>
          </cell>
          <cell r="Q432" t="str">
            <v>190098</v>
          </cell>
          <cell r="R432" t="str">
            <v>株式会社ビームス</v>
          </cell>
          <cell r="S432" t="str">
            <v>000000</v>
          </cell>
          <cell r="U432" t="str">
            <v>000000</v>
          </cell>
          <cell r="W432" t="str">
            <v>000000</v>
          </cell>
          <cell r="Y432" t="str">
            <v>000000</v>
          </cell>
          <cell r="AA432" t="str">
            <v>000000</v>
          </cell>
          <cell r="AC432" t="str">
            <v>000000</v>
          </cell>
          <cell r="AE432" t="str">
            <v>000000</v>
          </cell>
          <cell r="AG432" t="str">
            <v>190098</v>
          </cell>
          <cell r="AH432" t="str">
            <v>株式会社ビームス</v>
          </cell>
          <cell r="AI432">
            <v>1</v>
          </cell>
          <cell r="AJ432" t="str">
            <v>支店</v>
          </cell>
          <cell r="AK432" t="str">
            <v>000000</v>
          </cell>
          <cell r="AM432" t="str">
            <v>000219</v>
          </cell>
          <cell r="AN432" t="str">
            <v>Select Fashion</v>
          </cell>
          <cell r="AO432" t="str">
            <v>190098</v>
          </cell>
          <cell r="AP432" t="str">
            <v>株式会社ビームス</v>
          </cell>
          <cell r="AQ432" t="str">
            <v>000000</v>
          </cell>
          <cell r="AS432" t="str">
            <v>000000</v>
          </cell>
          <cell r="AU432" t="str">
            <v>000000</v>
          </cell>
          <cell r="AW432" t="str">
            <v>000000</v>
          </cell>
          <cell r="AY432" t="str">
            <v>000000</v>
          </cell>
          <cell r="BA432" t="str">
            <v>000000</v>
          </cell>
          <cell r="BC432" t="str">
            <v>000000</v>
          </cell>
          <cell r="BE432" t="str">
            <v>000056</v>
          </cell>
          <cell r="BF432" t="str">
            <v>五十嵐悠介</v>
          </cell>
          <cell r="BG432" t="str">
            <v>000000</v>
          </cell>
          <cell r="BI432" t="str">
            <v>000000</v>
          </cell>
          <cell r="BK432" t="str">
            <v>000000</v>
          </cell>
          <cell r="BM432" t="str">
            <v>000000</v>
          </cell>
          <cell r="BO432" t="str">
            <v>000000</v>
          </cell>
          <cell r="BQ432" t="str">
            <v>000000</v>
          </cell>
          <cell r="BS432" t="str">
            <v>000000</v>
          </cell>
          <cell r="BU432" t="str">
            <v>000000</v>
          </cell>
          <cell r="BW432" t="str">
            <v>000000</v>
          </cell>
          <cell r="BY432" t="str">
            <v>000000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I432">
            <v>0</v>
          </cell>
          <cell r="CK432">
            <v>0</v>
          </cell>
          <cell r="CM432">
            <v>0</v>
          </cell>
          <cell r="CO432">
            <v>0</v>
          </cell>
          <cell r="CQ432">
            <v>0</v>
          </cell>
          <cell r="CS432">
            <v>0</v>
          </cell>
          <cell r="CT432">
            <v>3</v>
          </cell>
          <cell r="CU432" t="str">
            <v>上代単価×掛率</v>
          </cell>
          <cell r="CV432">
            <v>55</v>
          </cell>
        </row>
        <row r="433">
          <cell r="A433" t="str">
            <v>202279</v>
          </cell>
          <cell r="B433" t="str">
            <v>(株)イモト大阪本社</v>
          </cell>
          <cell r="C433" t="str">
            <v>ｲﾓﾄ大阪UNITEDOAK美沢</v>
          </cell>
          <cell r="D433" t="str">
            <v>ｲﾓﾄ大阪UNITEDOAK美沢</v>
          </cell>
          <cell r="F433" t="str">
            <v>531-0074</v>
          </cell>
          <cell r="G433" t="str">
            <v>大阪府大阪市北区本庄東3-1-5</v>
          </cell>
          <cell r="K433" t="str">
            <v>06-6372-2861</v>
          </cell>
          <cell r="M433" t="str">
            <v>000000</v>
          </cell>
          <cell r="O433" t="str">
            <v>000000</v>
          </cell>
          <cell r="Q433" t="str">
            <v>110758</v>
          </cell>
          <cell r="R433" t="str">
            <v>ｲﾓﾄ大阪</v>
          </cell>
          <cell r="S433" t="str">
            <v>000000</v>
          </cell>
          <cell r="U433" t="str">
            <v>000000</v>
          </cell>
          <cell r="W433" t="str">
            <v>000000</v>
          </cell>
          <cell r="Y433" t="str">
            <v>000000</v>
          </cell>
          <cell r="AA433" t="str">
            <v>000000</v>
          </cell>
          <cell r="AC433" t="str">
            <v>000000</v>
          </cell>
          <cell r="AE433" t="str">
            <v>000000</v>
          </cell>
          <cell r="AG433" t="str">
            <v>110758</v>
          </cell>
          <cell r="AH433" t="str">
            <v>ｲﾓﾄ大阪</v>
          </cell>
          <cell r="AI433">
            <v>1</v>
          </cell>
          <cell r="AJ433" t="str">
            <v>支店</v>
          </cell>
          <cell r="AK433" t="str">
            <v>000000</v>
          </cell>
          <cell r="AM433" t="str">
            <v>000000</v>
          </cell>
          <cell r="AO433" t="str">
            <v>110758</v>
          </cell>
          <cell r="AP433" t="str">
            <v>ｲﾓﾄ大阪</v>
          </cell>
          <cell r="AQ433" t="str">
            <v>000000</v>
          </cell>
          <cell r="AS433" t="str">
            <v>000000</v>
          </cell>
          <cell r="AU433" t="str">
            <v>000000</v>
          </cell>
          <cell r="AW433" t="str">
            <v>000000</v>
          </cell>
          <cell r="AY433" t="str">
            <v>000000</v>
          </cell>
          <cell r="BA433" t="str">
            <v>000000</v>
          </cell>
          <cell r="BC433" t="str">
            <v>000000</v>
          </cell>
          <cell r="BE433" t="str">
            <v>000033</v>
          </cell>
          <cell r="BF433" t="str">
            <v>森田高一郎</v>
          </cell>
          <cell r="BG433" t="str">
            <v>000000</v>
          </cell>
          <cell r="BI433" t="str">
            <v>000000</v>
          </cell>
          <cell r="BK433" t="str">
            <v>000000</v>
          </cell>
          <cell r="BM433" t="str">
            <v>000000</v>
          </cell>
          <cell r="BO433" t="str">
            <v>000000</v>
          </cell>
          <cell r="BQ433" t="str">
            <v>000000</v>
          </cell>
          <cell r="BS433" t="str">
            <v>000000</v>
          </cell>
          <cell r="BU433" t="str">
            <v>000000</v>
          </cell>
          <cell r="BW433" t="str">
            <v>000000</v>
          </cell>
          <cell r="BY433" t="str">
            <v>000000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I433">
            <v>0</v>
          </cell>
          <cell r="CK433">
            <v>0</v>
          </cell>
          <cell r="CM433">
            <v>0</v>
          </cell>
          <cell r="CO433">
            <v>0</v>
          </cell>
          <cell r="CQ433">
            <v>0</v>
          </cell>
          <cell r="CS433">
            <v>0</v>
          </cell>
          <cell r="CT433">
            <v>3</v>
          </cell>
          <cell r="CU433" t="str">
            <v>上代単価×掛率</v>
          </cell>
          <cell r="CV433">
            <v>50</v>
          </cell>
        </row>
        <row r="434">
          <cell r="A434" t="str">
            <v>202280</v>
          </cell>
          <cell r="B434" t="str">
            <v>(株)イモト大阪本社</v>
          </cell>
          <cell r="C434" t="str">
            <v>ｲﾓﾄ大阪MELTINGPOTMIO</v>
          </cell>
          <cell r="D434" t="str">
            <v>ｲﾓﾄ大阪MELTINGPOTMIO</v>
          </cell>
          <cell r="F434" t="str">
            <v>531-0074</v>
          </cell>
          <cell r="G434" t="str">
            <v>大阪府大阪市北区本庄東3-1-5</v>
          </cell>
          <cell r="K434" t="str">
            <v>06-6372-2861</v>
          </cell>
          <cell r="M434" t="str">
            <v>000000</v>
          </cell>
          <cell r="O434" t="str">
            <v>000000</v>
          </cell>
          <cell r="Q434" t="str">
            <v>110758</v>
          </cell>
          <cell r="R434" t="str">
            <v>ｲﾓﾄ大阪</v>
          </cell>
          <cell r="S434" t="str">
            <v>000000</v>
          </cell>
          <cell r="U434" t="str">
            <v>000000</v>
          </cell>
          <cell r="W434" t="str">
            <v>000000</v>
          </cell>
          <cell r="Y434" t="str">
            <v>000000</v>
          </cell>
          <cell r="AA434" t="str">
            <v>000000</v>
          </cell>
          <cell r="AC434" t="str">
            <v>000000</v>
          </cell>
          <cell r="AE434" t="str">
            <v>000000</v>
          </cell>
          <cell r="AG434" t="str">
            <v>110758</v>
          </cell>
          <cell r="AH434" t="str">
            <v>ｲﾓﾄ大阪</v>
          </cell>
          <cell r="AI434">
            <v>1</v>
          </cell>
          <cell r="AJ434" t="str">
            <v>支店</v>
          </cell>
          <cell r="AK434" t="str">
            <v>000000</v>
          </cell>
          <cell r="AM434" t="str">
            <v>000000</v>
          </cell>
          <cell r="AO434" t="str">
            <v>110758</v>
          </cell>
          <cell r="AP434" t="str">
            <v>ｲﾓﾄ大阪</v>
          </cell>
          <cell r="AQ434" t="str">
            <v>000000</v>
          </cell>
          <cell r="AS434" t="str">
            <v>000000</v>
          </cell>
          <cell r="AU434" t="str">
            <v>000000</v>
          </cell>
          <cell r="AW434" t="str">
            <v>000000</v>
          </cell>
          <cell r="AY434" t="str">
            <v>000000</v>
          </cell>
          <cell r="BA434" t="str">
            <v>000000</v>
          </cell>
          <cell r="BC434" t="str">
            <v>000000</v>
          </cell>
          <cell r="BE434" t="str">
            <v>000033</v>
          </cell>
          <cell r="BF434" t="str">
            <v>森田高一郎</v>
          </cell>
          <cell r="BG434" t="str">
            <v>000000</v>
          </cell>
          <cell r="BI434" t="str">
            <v>000000</v>
          </cell>
          <cell r="BK434" t="str">
            <v>000000</v>
          </cell>
          <cell r="BM434" t="str">
            <v>000000</v>
          </cell>
          <cell r="BO434" t="str">
            <v>000000</v>
          </cell>
          <cell r="BQ434" t="str">
            <v>000000</v>
          </cell>
          <cell r="BS434" t="str">
            <v>000000</v>
          </cell>
          <cell r="BU434" t="str">
            <v>000000</v>
          </cell>
          <cell r="BW434" t="str">
            <v>000000</v>
          </cell>
          <cell r="BY434" t="str">
            <v>000000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I434">
            <v>0</v>
          </cell>
          <cell r="CK434">
            <v>0</v>
          </cell>
          <cell r="CM434">
            <v>0</v>
          </cell>
          <cell r="CO434">
            <v>0</v>
          </cell>
          <cell r="CQ434">
            <v>0</v>
          </cell>
          <cell r="CS434">
            <v>0</v>
          </cell>
          <cell r="CT434">
            <v>3</v>
          </cell>
          <cell r="CU434" t="str">
            <v>上代単価×掛率</v>
          </cell>
          <cell r="CV434">
            <v>50</v>
          </cell>
        </row>
        <row r="435">
          <cell r="A435" t="str">
            <v>202281</v>
          </cell>
          <cell r="B435" t="str">
            <v>(株)イモト東京店</v>
          </cell>
          <cell r="C435" t="str">
            <v>ｲﾓﾄ東京㈱靴のｼﾅｶﾞﾜ</v>
          </cell>
          <cell r="D435" t="str">
            <v>ｲﾓﾄ東京㈱靴のｼﾅｶﾞﾜ</v>
          </cell>
          <cell r="F435" t="str">
            <v>136-0071</v>
          </cell>
          <cell r="G435" t="str">
            <v>東京都江東区亀戸2-2-9</v>
          </cell>
          <cell r="K435" t="str">
            <v>03-3637-3271</v>
          </cell>
          <cell r="L435" t="str">
            <v>03-3684-5543</v>
          </cell>
          <cell r="M435" t="str">
            <v>000000</v>
          </cell>
          <cell r="O435" t="str">
            <v>000000</v>
          </cell>
          <cell r="Q435" t="str">
            <v>110758</v>
          </cell>
          <cell r="R435" t="str">
            <v>ｲﾓﾄ大阪</v>
          </cell>
          <cell r="S435" t="str">
            <v>000000</v>
          </cell>
          <cell r="U435" t="str">
            <v>000000</v>
          </cell>
          <cell r="W435" t="str">
            <v>000000</v>
          </cell>
          <cell r="Y435" t="str">
            <v>000000</v>
          </cell>
          <cell r="AA435" t="str">
            <v>000000</v>
          </cell>
          <cell r="AC435" t="str">
            <v>000000</v>
          </cell>
          <cell r="AE435" t="str">
            <v>000000</v>
          </cell>
          <cell r="AG435" t="str">
            <v>110759</v>
          </cell>
          <cell r="AH435" t="str">
            <v>ｲﾓﾄ東京</v>
          </cell>
          <cell r="AI435">
            <v>1</v>
          </cell>
          <cell r="AJ435" t="str">
            <v>支店</v>
          </cell>
          <cell r="AK435" t="str">
            <v>000000</v>
          </cell>
          <cell r="AM435" t="str">
            <v>000000</v>
          </cell>
          <cell r="AO435" t="str">
            <v>110758</v>
          </cell>
          <cell r="AP435" t="str">
            <v>ｲﾓﾄ大阪</v>
          </cell>
          <cell r="AQ435" t="str">
            <v>000000</v>
          </cell>
          <cell r="AS435" t="str">
            <v>000000</v>
          </cell>
          <cell r="AU435" t="str">
            <v>000000</v>
          </cell>
          <cell r="AW435" t="str">
            <v>000000</v>
          </cell>
          <cell r="AY435" t="str">
            <v>000000</v>
          </cell>
          <cell r="BA435" t="str">
            <v>000000</v>
          </cell>
          <cell r="BC435" t="str">
            <v>000000</v>
          </cell>
          <cell r="BE435" t="str">
            <v>000033</v>
          </cell>
          <cell r="BF435" t="str">
            <v>森田高一郎</v>
          </cell>
          <cell r="BG435" t="str">
            <v>000000</v>
          </cell>
          <cell r="BI435" t="str">
            <v>000000</v>
          </cell>
          <cell r="BK435" t="str">
            <v>000000</v>
          </cell>
          <cell r="BM435" t="str">
            <v>000000</v>
          </cell>
          <cell r="BO435" t="str">
            <v>000000</v>
          </cell>
          <cell r="BQ435" t="str">
            <v>000000</v>
          </cell>
          <cell r="BS435" t="str">
            <v>000000</v>
          </cell>
          <cell r="BU435" t="str">
            <v>000000</v>
          </cell>
          <cell r="BW435" t="str">
            <v>000000</v>
          </cell>
          <cell r="BY435" t="str">
            <v>000000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I435">
            <v>0</v>
          </cell>
          <cell r="CK435">
            <v>0</v>
          </cell>
          <cell r="CM435">
            <v>0</v>
          </cell>
          <cell r="CO435">
            <v>0</v>
          </cell>
          <cell r="CQ435">
            <v>0</v>
          </cell>
          <cell r="CS435">
            <v>0</v>
          </cell>
          <cell r="CT435">
            <v>3</v>
          </cell>
          <cell r="CU435" t="str">
            <v>上代単価×掛率</v>
          </cell>
          <cell r="CV435">
            <v>50</v>
          </cell>
        </row>
        <row r="436">
          <cell r="A436" t="str">
            <v>202282</v>
          </cell>
          <cell r="B436" t="str">
            <v>㈱東京デリカ</v>
          </cell>
          <cell r="C436" t="str">
            <v>ﾉｰﾃｨｱﾑ/ﾗｲﾌｽﾀｲﾙｽﾄｱ 越谷ﾚｲｸﾀｳﾝ店</v>
          </cell>
          <cell r="D436" t="str">
            <v>ﾉｰﾃｨｱﾑ越谷ﾚｲｸﾀｳﾝ店</v>
          </cell>
          <cell r="E436" t="str">
            <v>8410</v>
          </cell>
          <cell r="F436" t="str">
            <v>343-0828</v>
          </cell>
          <cell r="G436" t="str">
            <v>埼玉県越谷市レイクタウン4-2-2</v>
          </cell>
          <cell r="H436" t="str">
            <v>イオンレイクタウンkaze2F</v>
          </cell>
          <cell r="K436" t="str">
            <v>048-972-6302</v>
          </cell>
          <cell r="L436" t="str">
            <v>048-972-6302</v>
          </cell>
          <cell r="M436" t="str">
            <v>000000</v>
          </cell>
          <cell r="O436" t="str">
            <v>000212</v>
          </cell>
          <cell r="P436" t="str">
            <v>Bag Speciality</v>
          </cell>
          <cell r="Q436" t="str">
            <v>190075</v>
          </cell>
          <cell r="R436" t="str">
            <v>㈱東京デリカ</v>
          </cell>
          <cell r="S436" t="str">
            <v>000001</v>
          </cell>
          <cell r="T436" t="str">
            <v>専伝必要</v>
          </cell>
          <cell r="U436" t="str">
            <v>000000</v>
          </cell>
          <cell r="W436" t="str">
            <v>000000</v>
          </cell>
          <cell r="Y436" t="str">
            <v>000000</v>
          </cell>
          <cell r="AA436" t="str">
            <v>000000</v>
          </cell>
          <cell r="AC436" t="str">
            <v>000000</v>
          </cell>
          <cell r="AE436" t="str">
            <v>000000</v>
          </cell>
          <cell r="AG436" t="str">
            <v>190075</v>
          </cell>
          <cell r="AH436" t="str">
            <v>㈱東京デリカ</v>
          </cell>
          <cell r="AI436">
            <v>1</v>
          </cell>
          <cell r="AJ436" t="str">
            <v>支店</v>
          </cell>
          <cell r="AK436" t="str">
            <v>000000</v>
          </cell>
          <cell r="AM436" t="str">
            <v>000212</v>
          </cell>
          <cell r="AN436" t="str">
            <v>Bag Speciality</v>
          </cell>
          <cell r="AO436" t="str">
            <v>190075</v>
          </cell>
          <cell r="AP436" t="str">
            <v>㈱東京デリカ</v>
          </cell>
          <cell r="AQ436" t="str">
            <v>000000</v>
          </cell>
          <cell r="AS436" t="str">
            <v>000000</v>
          </cell>
          <cell r="AU436" t="str">
            <v>000000</v>
          </cell>
          <cell r="AW436" t="str">
            <v>000000</v>
          </cell>
          <cell r="AY436" t="str">
            <v>000000</v>
          </cell>
          <cell r="BA436" t="str">
            <v>000000</v>
          </cell>
          <cell r="BC436" t="str">
            <v>000000</v>
          </cell>
          <cell r="BE436" t="str">
            <v>000004</v>
          </cell>
          <cell r="BF436" t="str">
            <v>小松美喜</v>
          </cell>
          <cell r="BG436" t="str">
            <v>000000</v>
          </cell>
          <cell r="BI436" t="str">
            <v>000000</v>
          </cell>
          <cell r="BK436" t="str">
            <v>000000</v>
          </cell>
          <cell r="BM436" t="str">
            <v>000000</v>
          </cell>
          <cell r="BO436" t="str">
            <v>000000</v>
          </cell>
          <cell r="BQ436" t="str">
            <v>000000</v>
          </cell>
          <cell r="BS436" t="str">
            <v>000000</v>
          </cell>
          <cell r="BU436" t="str">
            <v>000000</v>
          </cell>
          <cell r="BW436" t="str">
            <v>000000</v>
          </cell>
          <cell r="BY436" t="str">
            <v>000000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I436">
            <v>0</v>
          </cell>
          <cell r="CK436">
            <v>0</v>
          </cell>
          <cell r="CM436">
            <v>0</v>
          </cell>
          <cell r="CO436">
            <v>0</v>
          </cell>
          <cell r="CQ436">
            <v>0</v>
          </cell>
          <cell r="CS436">
            <v>0</v>
          </cell>
          <cell r="CT436">
            <v>3</v>
          </cell>
          <cell r="CU436" t="str">
            <v>上代単価×掛率</v>
          </cell>
          <cell r="CV436">
            <v>55</v>
          </cell>
        </row>
        <row r="437">
          <cell r="A437" t="str">
            <v>202284</v>
          </cell>
          <cell r="B437" t="str">
            <v>㈱東京デリカ</v>
          </cell>
          <cell r="C437" t="str">
            <v>ﾉｰﾃｨｱﾑ宇都宮ｲﾝﾀｰﾊﾟｰｸ店</v>
          </cell>
          <cell r="D437" t="str">
            <v>ﾉｰﾃｨｱﾑ宇都宮ｲﾝﾀｰﾊﾟｰｸ</v>
          </cell>
          <cell r="E437" t="str">
            <v>6580</v>
          </cell>
          <cell r="F437" t="str">
            <v>321-0118</v>
          </cell>
          <cell r="G437" t="str">
            <v>栃木県宇都宮市インターパーク</v>
          </cell>
          <cell r="H437" t="str">
            <v>４丁目１番３インターパークショ</v>
          </cell>
          <cell r="I437" t="str">
            <v>ッピングビレッジ</v>
          </cell>
          <cell r="K437" t="str">
            <v>028-657-6718</v>
          </cell>
          <cell r="L437" t="str">
            <v>028-657-6718</v>
          </cell>
          <cell r="M437" t="str">
            <v>000000</v>
          </cell>
          <cell r="O437" t="str">
            <v>000212</v>
          </cell>
          <cell r="P437" t="str">
            <v>Bag Speciality</v>
          </cell>
          <cell r="Q437" t="str">
            <v>190075</v>
          </cell>
          <cell r="R437" t="str">
            <v>㈱東京デリカ</v>
          </cell>
          <cell r="S437" t="str">
            <v>000000</v>
          </cell>
          <cell r="U437" t="str">
            <v>000000</v>
          </cell>
          <cell r="W437" t="str">
            <v>000000</v>
          </cell>
          <cell r="Y437" t="str">
            <v>000000</v>
          </cell>
          <cell r="AA437" t="str">
            <v>000000</v>
          </cell>
          <cell r="AC437" t="str">
            <v>000000</v>
          </cell>
          <cell r="AE437" t="str">
            <v>000000</v>
          </cell>
          <cell r="AG437" t="str">
            <v>190075</v>
          </cell>
          <cell r="AH437" t="str">
            <v>㈱東京デリカ</v>
          </cell>
          <cell r="AI437">
            <v>1</v>
          </cell>
          <cell r="AJ437" t="str">
            <v>支店</v>
          </cell>
          <cell r="AK437" t="str">
            <v>000000</v>
          </cell>
          <cell r="AM437" t="str">
            <v>000212</v>
          </cell>
          <cell r="AN437" t="str">
            <v>Bag Speciality</v>
          </cell>
          <cell r="AO437" t="str">
            <v>190075</v>
          </cell>
          <cell r="AP437" t="str">
            <v>㈱東京デリカ</v>
          </cell>
          <cell r="AQ437" t="str">
            <v>000000</v>
          </cell>
          <cell r="AS437" t="str">
            <v>000000</v>
          </cell>
          <cell r="AU437" t="str">
            <v>000000</v>
          </cell>
          <cell r="AW437" t="str">
            <v>000000</v>
          </cell>
          <cell r="AY437" t="str">
            <v>000000</v>
          </cell>
          <cell r="BA437" t="str">
            <v>000000</v>
          </cell>
          <cell r="BC437" t="str">
            <v>000000</v>
          </cell>
          <cell r="BE437" t="str">
            <v>000004</v>
          </cell>
          <cell r="BF437" t="str">
            <v>小松美喜</v>
          </cell>
          <cell r="BG437" t="str">
            <v>000000</v>
          </cell>
          <cell r="BI437" t="str">
            <v>000000</v>
          </cell>
          <cell r="BK437" t="str">
            <v>000000</v>
          </cell>
          <cell r="BM437" t="str">
            <v>000000</v>
          </cell>
          <cell r="BO437" t="str">
            <v>000000</v>
          </cell>
          <cell r="BQ437" t="str">
            <v>000000</v>
          </cell>
          <cell r="BS437" t="str">
            <v>000000</v>
          </cell>
          <cell r="BU437" t="str">
            <v>000000</v>
          </cell>
          <cell r="BW437" t="str">
            <v>000000</v>
          </cell>
          <cell r="BY437" t="str">
            <v>000000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I437">
            <v>0</v>
          </cell>
          <cell r="CK437">
            <v>0</v>
          </cell>
          <cell r="CM437">
            <v>0</v>
          </cell>
          <cell r="CO437">
            <v>0</v>
          </cell>
          <cell r="CQ437">
            <v>0</v>
          </cell>
          <cell r="CS437">
            <v>0</v>
          </cell>
          <cell r="CT437">
            <v>3</v>
          </cell>
          <cell r="CU437" t="str">
            <v>上代単価×掛率</v>
          </cell>
          <cell r="CV437">
            <v>55</v>
          </cell>
        </row>
        <row r="438">
          <cell r="A438" t="str">
            <v>202285</v>
          </cell>
          <cell r="B438" t="str">
            <v>㈱東京デリカ</v>
          </cell>
          <cell r="C438" t="str">
            <v>ﾉｰﾃｨｱﾑ西武東戸塚店</v>
          </cell>
          <cell r="D438" t="str">
            <v>ﾉｰﾃｨｱﾑ西武東戸塚店</v>
          </cell>
          <cell r="E438" t="str">
            <v>50007</v>
          </cell>
          <cell r="F438" t="str">
            <v>244-8530</v>
          </cell>
          <cell r="G438" t="str">
            <v>神奈川県横浜市戸塚区品濃町</v>
          </cell>
          <cell r="H438" t="str">
            <v>５３７－１西武東戸塚店オーロラ</v>
          </cell>
          <cell r="I438" t="str">
            <v>モール５Ｆ</v>
          </cell>
          <cell r="K438" t="str">
            <v>045-822-8653</v>
          </cell>
          <cell r="L438" t="str">
            <v>045-822-8653</v>
          </cell>
          <cell r="M438" t="str">
            <v>000000</v>
          </cell>
          <cell r="O438" t="str">
            <v>000212</v>
          </cell>
          <cell r="P438" t="str">
            <v>Bag Speciality</v>
          </cell>
          <cell r="Q438" t="str">
            <v>190075</v>
          </cell>
          <cell r="R438" t="str">
            <v>㈱東京デリカ</v>
          </cell>
          <cell r="S438" t="str">
            <v>000000</v>
          </cell>
          <cell r="U438" t="str">
            <v>000000</v>
          </cell>
          <cell r="W438" t="str">
            <v>000000</v>
          </cell>
          <cell r="Y438" t="str">
            <v>000000</v>
          </cell>
          <cell r="AA438" t="str">
            <v>000000</v>
          </cell>
          <cell r="AC438" t="str">
            <v>000000</v>
          </cell>
          <cell r="AE438" t="str">
            <v>000000</v>
          </cell>
          <cell r="AG438" t="str">
            <v>190075</v>
          </cell>
          <cell r="AH438" t="str">
            <v>㈱東京デリカ</v>
          </cell>
          <cell r="AI438">
            <v>1</v>
          </cell>
          <cell r="AJ438" t="str">
            <v>支店</v>
          </cell>
          <cell r="AK438" t="str">
            <v>000000</v>
          </cell>
          <cell r="AM438" t="str">
            <v>000212</v>
          </cell>
          <cell r="AN438" t="str">
            <v>Bag Speciality</v>
          </cell>
          <cell r="AO438" t="str">
            <v>190075</v>
          </cell>
          <cell r="AP438" t="str">
            <v>㈱東京デリカ</v>
          </cell>
          <cell r="AQ438" t="str">
            <v>000000</v>
          </cell>
          <cell r="AS438" t="str">
            <v>000000</v>
          </cell>
          <cell r="AU438" t="str">
            <v>000000</v>
          </cell>
          <cell r="AW438" t="str">
            <v>000000</v>
          </cell>
          <cell r="AY438" t="str">
            <v>000000</v>
          </cell>
          <cell r="BA438" t="str">
            <v>000000</v>
          </cell>
          <cell r="BC438" t="str">
            <v>000000</v>
          </cell>
          <cell r="BE438" t="str">
            <v>000004</v>
          </cell>
          <cell r="BF438" t="str">
            <v>小松美喜</v>
          </cell>
          <cell r="BG438" t="str">
            <v>000000</v>
          </cell>
          <cell r="BI438" t="str">
            <v>000000</v>
          </cell>
          <cell r="BK438" t="str">
            <v>000000</v>
          </cell>
          <cell r="BM438" t="str">
            <v>000000</v>
          </cell>
          <cell r="BO438" t="str">
            <v>000000</v>
          </cell>
          <cell r="BQ438" t="str">
            <v>000000</v>
          </cell>
          <cell r="BS438" t="str">
            <v>000000</v>
          </cell>
          <cell r="BU438" t="str">
            <v>000000</v>
          </cell>
          <cell r="BW438" t="str">
            <v>000000</v>
          </cell>
          <cell r="BY438" t="str">
            <v>000000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I438">
            <v>0</v>
          </cell>
          <cell r="CK438">
            <v>0</v>
          </cell>
          <cell r="CM438">
            <v>0</v>
          </cell>
          <cell r="CO438">
            <v>0</v>
          </cell>
          <cell r="CQ438">
            <v>0</v>
          </cell>
          <cell r="CS438">
            <v>0</v>
          </cell>
          <cell r="CT438">
            <v>3</v>
          </cell>
          <cell r="CU438" t="str">
            <v>上代単価×掛率</v>
          </cell>
          <cell r="CV438">
            <v>55</v>
          </cell>
        </row>
        <row r="439">
          <cell r="A439" t="str">
            <v>202286</v>
          </cell>
          <cell r="B439" t="str">
            <v>㈱東京デリカ</v>
          </cell>
          <cell r="C439" t="str">
            <v>ﾉｰﾃｨｱﾑ二子玉川ﾗｲｽﾞ店</v>
          </cell>
          <cell r="D439" t="str">
            <v>ﾉｰﾃｨｱﾑ二子玉川ﾗｲｽﾞ店</v>
          </cell>
          <cell r="E439" t="str">
            <v>50022</v>
          </cell>
          <cell r="F439" t="str">
            <v>158-0094</v>
          </cell>
          <cell r="G439" t="str">
            <v>東京都世田谷区玉川２－２１－１</v>
          </cell>
          <cell r="H439" t="str">
            <v>二子玉川ライズ・ＳＣタウンフロ</v>
          </cell>
          <cell r="I439" t="str">
            <v>ント４Ｆ</v>
          </cell>
          <cell r="K439" t="str">
            <v>03-3700-7037</v>
          </cell>
          <cell r="L439" t="str">
            <v>03-3700-7037</v>
          </cell>
          <cell r="M439" t="str">
            <v>000000</v>
          </cell>
          <cell r="O439" t="str">
            <v>000212</v>
          </cell>
          <cell r="P439" t="str">
            <v>Bag Speciality</v>
          </cell>
          <cell r="Q439" t="str">
            <v>190075</v>
          </cell>
          <cell r="R439" t="str">
            <v>㈱東京デリカ</v>
          </cell>
          <cell r="S439" t="str">
            <v>000000</v>
          </cell>
          <cell r="U439" t="str">
            <v>000000</v>
          </cell>
          <cell r="W439" t="str">
            <v>000000</v>
          </cell>
          <cell r="Y439" t="str">
            <v>000000</v>
          </cell>
          <cell r="AA439" t="str">
            <v>000000</v>
          </cell>
          <cell r="AC439" t="str">
            <v>000000</v>
          </cell>
          <cell r="AE439" t="str">
            <v>000000</v>
          </cell>
          <cell r="AG439" t="str">
            <v>190075</v>
          </cell>
          <cell r="AH439" t="str">
            <v>㈱東京デリカ</v>
          </cell>
          <cell r="AI439">
            <v>1</v>
          </cell>
          <cell r="AJ439" t="str">
            <v>支店</v>
          </cell>
          <cell r="AK439" t="str">
            <v>000000</v>
          </cell>
          <cell r="AM439" t="str">
            <v>000212</v>
          </cell>
          <cell r="AN439" t="str">
            <v>Bag Speciality</v>
          </cell>
          <cell r="AO439" t="str">
            <v>190075</v>
          </cell>
          <cell r="AP439" t="str">
            <v>㈱東京デリカ</v>
          </cell>
          <cell r="AQ439" t="str">
            <v>000000</v>
          </cell>
          <cell r="AS439" t="str">
            <v>000000</v>
          </cell>
          <cell r="AU439" t="str">
            <v>000000</v>
          </cell>
          <cell r="AW439" t="str">
            <v>000000</v>
          </cell>
          <cell r="AY439" t="str">
            <v>000000</v>
          </cell>
          <cell r="BA439" t="str">
            <v>000000</v>
          </cell>
          <cell r="BC439" t="str">
            <v>000000</v>
          </cell>
          <cell r="BE439" t="str">
            <v>000004</v>
          </cell>
          <cell r="BF439" t="str">
            <v>小松美喜</v>
          </cell>
          <cell r="BG439" t="str">
            <v>000000</v>
          </cell>
          <cell r="BI439" t="str">
            <v>000000</v>
          </cell>
          <cell r="BK439" t="str">
            <v>000000</v>
          </cell>
          <cell r="BM439" t="str">
            <v>000000</v>
          </cell>
          <cell r="BO439" t="str">
            <v>000000</v>
          </cell>
          <cell r="BQ439" t="str">
            <v>000000</v>
          </cell>
          <cell r="BS439" t="str">
            <v>000000</v>
          </cell>
          <cell r="BU439" t="str">
            <v>000000</v>
          </cell>
          <cell r="BW439" t="str">
            <v>000000</v>
          </cell>
          <cell r="BY439" t="str">
            <v>000000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I439">
            <v>0</v>
          </cell>
          <cell r="CK439">
            <v>0</v>
          </cell>
          <cell r="CM439">
            <v>0</v>
          </cell>
          <cell r="CO439">
            <v>0</v>
          </cell>
          <cell r="CQ439">
            <v>0</v>
          </cell>
          <cell r="CS439">
            <v>0</v>
          </cell>
          <cell r="CT439">
            <v>3</v>
          </cell>
          <cell r="CU439" t="str">
            <v>上代単価×掛率</v>
          </cell>
          <cell r="CV439">
            <v>55</v>
          </cell>
        </row>
        <row r="440">
          <cell r="A440" t="str">
            <v>202287</v>
          </cell>
          <cell r="B440" t="str">
            <v>㈱東京デリカ</v>
          </cell>
          <cell r="C440" t="str">
            <v>ﾉｰﾃｨｱﾑ軽井沢PSP店</v>
          </cell>
          <cell r="D440" t="str">
            <v>ﾉｰﾃｨｱﾑ軽井沢PSP店</v>
          </cell>
          <cell r="E440" t="str">
            <v>8399</v>
          </cell>
          <cell r="F440" t="str">
            <v>389-0102</v>
          </cell>
          <cell r="G440" t="str">
            <v>長野県北佐久郡軽井沢町軽井沢</v>
          </cell>
          <cell r="H440" t="str">
            <v>軽井沢・プリンスショッピングプ</v>
          </cell>
          <cell r="I440" t="str">
            <v>ラザニューウェスト２Ｆ</v>
          </cell>
          <cell r="K440" t="str">
            <v>0267-42-0522</v>
          </cell>
          <cell r="L440" t="str">
            <v>0267-42-0522</v>
          </cell>
          <cell r="M440" t="str">
            <v>000000</v>
          </cell>
          <cell r="O440" t="str">
            <v>000212</v>
          </cell>
          <cell r="P440" t="str">
            <v>Bag Speciality</v>
          </cell>
          <cell r="Q440" t="str">
            <v>190075</v>
          </cell>
          <cell r="R440" t="str">
            <v>㈱東京デリカ</v>
          </cell>
          <cell r="S440" t="str">
            <v>000000</v>
          </cell>
          <cell r="U440" t="str">
            <v>000000</v>
          </cell>
          <cell r="W440" t="str">
            <v>000000</v>
          </cell>
          <cell r="Y440" t="str">
            <v>000000</v>
          </cell>
          <cell r="AA440" t="str">
            <v>000000</v>
          </cell>
          <cell r="AC440" t="str">
            <v>000000</v>
          </cell>
          <cell r="AE440" t="str">
            <v>000000</v>
          </cell>
          <cell r="AG440" t="str">
            <v>190075</v>
          </cell>
          <cell r="AH440" t="str">
            <v>㈱東京デリカ</v>
          </cell>
          <cell r="AI440">
            <v>1</v>
          </cell>
          <cell r="AJ440" t="str">
            <v>支店</v>
          </cell>
          <cell r="AK440" t="str">
            <v>000000</v>
          </cell>
          <cell r="AM440" t="str">
            <v>000212</v>
          </cell>
          <cell r="AN440" t="str">
            <v>Bag Speciality</v>
          </cell>
          <cell r="AO440" t="str">
            <v>190075</v>
          </cell>
          <cell r="AP440" t="str">
            <v>㈱東京デリカ</v>
          </cell>
          <cell r="AQ440" t="str">
            <v>000000</v>
          </cell>
          <cell r="AS440" t="str">
            <v>000000</v>
          </cell>
          <cell r="AU440" t="str">
            <v>000000</v>
          </cell>
          <cell r="AW440" t="str">
            <v>000000</v>
          </cell>
          <cell r="AY440" t="str">
            <v>000000</v>
          </cell>
          <cell r="BA440" t="str">
            <v>000000</v>
          </cell>
          <cell r="BC440" t="str">
            <v>000000</v>
          </cell>
          <cell r="BE440" t="str">
            <v>000004</v>
          </cell>
          <cell r="BF440" t="str">
            <v>小松美喜</v>
          </cell>
          <cell r="BG440" t="str">
            <v>000000</v>
          </cell>
          <cell r="BI440" t="str">
            <v>000000</v>
          </cell>
          <cell r="BK440" t="str">
            <v>000000</v>
          </cell>
          <cell r="BM440" t="str">
            <v>000000</v>
          </cell>
          <cell r="BO440" t="str">
            <v>000000</v>
          </cell>
          <cell r="BQ440" t="str">
            <v>000000</v>
          </cell>
          <cell r="BS440" t="str">
            <v>000000</v>
          </cell>
          <cell r="BU440" t="str">
            <v>000000</v>
          </cell>
          <cell r="BW440" t="str">
            <v>000000</v>
          </cell>
          <cell r="BY440" t="str">
            <v>000000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I440">
            <v>0</v>
          </cell>
          <cell r="CK440">
            <v>0</v>
          </cell>
          <cell r="CM440">
            <v>0</v>
          </cell>
          <cell r="CO440">
            <v>0</v>
          </cell>
          <cell r="CQ440">
            <v>0</v>
          </cell>
          <cell r="CS440">
            <v>0</v>
          </cell>
          <cell r="CT440">
            <v>3</v>
          </cell>
          <cell r="CU440" t="str">
            <v>上代単価×掛率</v>
          </cell>
          <cell r="CV440">
            <v>55</v>
          </cell>
        </row>
        <row r="441">
          <cell r="A441" t="str">
            <v>202288</v>
          </cell>
          <cell r="B441" t="str">
            <v>㈱東京デリカ</v>
          </cell>
          <cell r="C441" t="str">
            <v>ﾉｰﾃｨｱﾑﾏｰｸｲｽﾞMM店</v>
          </cell>
          <cell r="D441" t="str">
            <v>ﾉｰﾃｨｱﾑﾏｰｸｲｽﾞMM店</v>
          </cell>
          <cell r="E441" t="str">
            <v>50024</v>
          </cell>
          <cell r="F441" t="str">
            <v>220-0012</v>
          </cell>
          <cell r="G441" t="str">
            <v>神奈川県横浜市西区みなとみらい</v>
          </cell>
          <cell r="H441" t="str">
            <v>３－５－１ＭＡＲＫＩＳみなとみ</v>
          </cell>
          <cell r="I441" t="str">
            <v>らい２Ｆ</v>
          </cell>
          <cell r="K441" t="str">
            <v>045-662-5123</v>
          </cell>
          <cell r="L441" t="str">
            <v>045-662-5123</v>
          </cell>
          <cell r="M441" t="str">
            <v>000000</v>
          </cell>
          <cell r="O441" t="str">
            <v>000212</v>
          </cell>
          <cell r="P441" t="str">
            <v>Bag Speciality</v>
          </cell>
          <cell r="Q441" t="str">
            <v>190075</v>
          </cell>
          <cell r="R441" t="str">
            <v>㈱東京デリカ</v>
          </cell>
          <cell r="S441" t="str">
            <v>000000</v>
          </cell>
          <cell r="U441" t="str">
            <v>000000</v>
          </cell>
          <cell r="W441" t="str">
            <v>000000</v>
          </cell>
          <cell r="Y441" t="str">
            <v>000000</v>
          </cell>
          <cell r="AA441" t="str">
            <v>000000</v>
          </cell>
          <cell r="AC441" t="str">
            <v>000000</v>
          </cell>
          <cell r="AE441" t="str">
            <v>000000</v>
          </cell>
          <cell r="AG441" t="str">
            <v>190075</v>
          </cell>
          <cell r="AH441" t="str">
            <v>㈱東京デリカ</v>
          </cell>
          <cell r="AI441">
            <v>1</v>
          </cell>
          <cell r="AJ441" t="str">
            <v>支店</v>
          </cell>
          <cell r="AK441" t="str">
            <v>000000</v>
          </cell>
          <cell r="AM441" t="str">
            <v>000212</v>
          </cell>
          <cell r="AN441" t="str">
            <v>Bag Speciality</v>
          </cell>
          <cell r="AO441" t="str">
            <v>190075</v>
          </cell>
          <cell r="AP441" t="str">
            <v>㈱東京デリカ</v>
          </cell>
          <cell r="AQ441" t="str">
            <v>000000</v>
          </cell>
          <cell r="AS441" t="str">
            <v>000000</v>
          </cell>
          <cell r="AU441" t="str">
            <v>000000</v>
          </cell>
          <cell r="AW441" t="str">
            <v>000000</v>
          </cell>
          <cell r="AY441" t="str">
            <v>000000</v>
          </cell>
          <cell r="BA441" t="str">
            <v>000000</v>
          </cell>
          <cell r="BC441" t="str">
            <v>000000</v>
          </cell>
          <cell r="BE441" t="str">
            <v>000004</v>
          </cell>
          <cell r="BF441" t="str">
            <v>小松美喜</v>
          </cell>
          <cell r="BG441" t="str">
            <v>000000</v>
          </cell>
          <cell r="BI441" t="str">
            <v>000000</v>
          </cell>
          <cell r="BK441" t="str">
            <v>000000</v>
          </cell>
          <cell r="BM441" t="str">
            <v>000000</v>
          </cell>
          <cell r="BO441" t="str">
            <v>000000</v>
          </cell>
          <cell r="BQ441" t="str">
            <v>000000</v>
          </cell>
          <cell r="BS441" t="str">
            <v>000000</v>
          </cell>
          <cell r="BU441" t="str">
            <v>000000</v>
          </cell>
          <cell r="BW441" t="str">
            <v>000000</v>
          </cell>
          <cell r="BY441" t="str">
            <v>000000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I441">
            <v>0</v>
          </cell>
          <cell r="CK441">
            <v>0</v>
          </cell>
          <cell r="CM441">
            <v>0</v>
          </cell>
          <cell r="CO441">
            <v>0</v>
          </cell>
          <cell r="CQ441">
            <v>0</v>
          </cell>
          <cell r="CS441">
            <v>0</v>
          </cell>
          <cell r="CT441">
            <v>3</v>
          </cell>
          <cell r="CU441" t="str">
            <v>上代単価×掛率</v>
          </cell>
          <cell r="CV441">
            <v>55</v>
          </cell>
        </row>
        <row r="442">
          <cell r="A442" t="str">
            <v>202289</v>
          </cell>
          <cell r="B442" t="str">
            <v>㈱東京デリカ</v>
          </cell>
          <cell r="C442" t="str">
            <v>ﾉｰﾃｨｱﾑﾍﾟﾘｴ千葉店</v>
          </cell>
          <cell r="D442" t="str">
            <v>ﾉｰﾃｨｱﾑﾍﾟﾘｴ千葉店</v>
          </cell>
          <cell r="E442" t="str">
            <v>50029</v>
          </cell>
          <cell r="F442" t="str">
            <v>260-0031</v>
          </cell>
          <cell r="G442" t="str">
            <v>千葉県千葉市中央区新千葉</v>
          </cell>
          <cell r="H442" t="str">
            <v>１－１－１ペリエ千葉５Ｆ</v>
          </cell>
          <cell r="K442" t="str">
            <v>043-224-8577</v>
          </cell>
          <cell r="L442" t="str">
            <v>043-224-8577</v>
          </cell>
          <cell r="M442" t="str">
            <v>000000</v>
          </cell>
          <cell r="O442" t="str">
            <v>000212</v>
          </cell>
          <cell r="P442" t="str">
            <v>Bag Speciality</v>
          </cell>
          <cell r="Q442" t="str">
            <v>190075</v>
          </cell>
          <cell r="R442" t="str">
            <v>㈱東京デリカ</v>
          </cell>
          <cell r="S442" t="str">
            <v>000000</v>
          </cell>
          <cell r="U442" t="str">
            <v>000000</v>
          </cell>
          <cell r="W442" t="str">
            <v>000000</v>
          </cell>
          <cell r="Y442" t="str">
            <v>000000</v>
          </cell>
          <cell r="AA442" t="str">
            <v>000000</v>
          </cell>
          <cell r="AC442" t="str">
            <v>000000</v>
          </cell>
          <cell r="AE442" t="str">
            <v>000000</v>
          </cell>
          <cell r="AG442" t="str">
            <v>190075</v>
          </cell>
          <cell r="AH442" t="str">
            <v>㈱東京デリカ</v>
          </cell>
          <cell r="AI442">
            <v>1</v>
          </cell>
          <cell r="AJ442" t="str">
            <v>支店</v>
          </cell>
          <cell r="AK442" t="str">
            <v>000000</v>
          </cell>
          <cell r="AM442" t="str">
            <v>000212</v>
          </cell>
          <cell r="AN442" t="str">
            <v>Bag Speciality</v>
          </cell>
          <cell r="AO442" t="str">
            <v>190075</v>
          </cell>
          <cell r="AP442" t="str">
            <v>㈱東京デリカ</v>
          </cell>
          <cell r="AQ442" t="str">
            <v>000000</v>
          </cell>
          <cell r="AS442" t="str">
            <v>000000</v>
          </cell>
          <cell r="AU442" t="str">
            <v>000000</v>
          </cell>
          <cell r="AW442" t="str">
            <v>000000</v>
          </cell>
          <cell r="AY442" t="str">
            <v>000000</v>
          </cell>
          <cell r="BA442" t="str">
            <v>000000</v>
          </cell>
          <cell r="BC442" t="str">
            <v>000000</v>
          </cell>
          <cell r="BE442" t="str">
            <v>000004</v>
          </cell>
          <cell r="BF442" t="str">
            <v>小松美喜</v>
          </cell>
          <cell r="BG442" t="str">
            <v>000000</v>
          </cell>
          <cell r="BI442" t="str">
            <v>000000</v>
          </cell>
          <cell r="BK442" t="str">
            <v>000000</v>
          </cell>
          <cell r="BM442" t="str">
            <v>000000</v>
          </cell>
          <cell r="BO442" t="str">
            <v>000000</v>
          </cell>
          <cell r="BQ442" t="str">
            <v>000000</v>
          </cell>
          <cell r="BS442" t="str">
            <v>000000</v>
          </cell>
          <cell r="BU442" t="str">
            <v>000000</v>
          </cell>
          <cell r="BW442" t="str">
            <v>000000</v>
          </cell>
          <cell r="BY442" t="str">
            <v>000000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I442">
            <v>0</v>
          </cell>
          <cell r="CK442">
            <v>0</v>
          </cell>
          <cell r="CM442">
            <v>0</v>
          </cell>
          <cell r="CO442">
            <v>0</v>
          </cell>
          <cell r="CQ442">
            <v>0</v>
          </cell>
          <cell r="CS442">
            <v>0</v>
          </cell>
          <cell r="CT442">
            <v>3</v>
          </cell>
          <cell r="CU442" t="str">
            <v>上代単価×掛率</v>
          </cell>
          <cell r="CV442">
            <v>55</v>
          </cell>
        </row>
        <row r="443">
          <cell r="A443" t="str">
            <v>202290</v>
          </cell>
          <cell r="B443" t="str">
            <v>株式会社アルペン小牧ディストリ</v>
          </cell>
          <cell r="C443" t="str">
            <v>ｱﾙﾍﾟﾝ小牧DC</v>
          </cell>
          <cell r="D443" t="str">
            <v>ｱﾙﾍﾟﾝ小牧DC</v>
          </cell>
          <cell r="F443" t="str">
            <v>485-0076</v>
          </cell>
          <cell r="G443" t="str">
            <v>愛知県小牧市三ツ渕原新田２００</v>
          </cell>
          <cell r="K443" t="str">
            <v>0568-76-8900</v>
          </cell>
          <cell r="L443" t="str">
            <v>0568-76-8400</v>
          </cell>
          <cell r="M443" t="str">
            <v>000000</v>
          </cell>
          <cell r="O443" t="str">
            <v>000221</v>
          </cell>
          <cell r="P443" t="str">
            <v>Sporty Goods</v>
          </cell>
          <cell r="Q443" t="str">
            <v>190103</v>
          </cell>
          <cell r="R443" t="str">
            <v>株式会社アルペン</v>
          </cell>
          <cell r="S443" t="str">
            <v>000000</v>
          </cell>
          <cell r="U443" t="str">
            <v>000000</v>
          </cell>
          <cell r="W443" t="str">
            <v>000000</v>
          </cell>
          <cell r="Y443" t="str">
            <v>000000</v>
          </cell>
          <cell r="AA443" t="str">
            <v>000000</v>
          </cell>
          <cell r="AC443" t="str">
            <v>000000</v>
          </cell>
          <cell r="AE443" t="str">
            <v>000000</v>
          </cell>
          <cell r="AG443" t="str">
            <v>190103</v>
          </cell>
          <cell r="AH443" t="str">
            <v>株式会社アルペン</v>
          </cell>
          <cell r="AI443">
            <v>1</v>
          </cell>
          <cell r="AJ443" t="str">
            <v>支店</v>
          </cell>
          <cell r="AK443" t="str">
            <v>000000</v>
          </cell>
          <cell r="AM443" t="str">
            <v>000221</v>
          </cell>
          <cell r="AN443" t="str">
            <v>Sporty Goods</v>
          </cell>
          <cell r="AO443" t="str">
            <v>190103</v>
          </cell>
          <cell r="AP443" t="str">
            <v>株式会社アルペン</v>
          </cell>
          <cell r="AQ443" t="str">
            <v>000000</v>
          </cell>
          <cell r="AS443" t="str">
            <v>000000</v>
          </cell>
          <cell r="AU443" t="str">
            <v>000000</v>
          </cell>
          <cell r="AW443" t="str">
            <v>000000</v>
          </cell>
          <cell r="AY443" t="str">
            <v>000000</v>
          </cell>
          <cell r="BA443" t="str">
            <v>000000</v>
          </cell>
          <cell r="BC443" t="str">
            <v>000000</v>
          </cell>
          <cell r="BE443" t="str">
            <v>000049</v>
          </cell>
          <cell r="BF443" t="str">
            <v>志賀剛史</v>
          </cell>
          <cell r="BG443" t="str">
            <v>000000</v>
          </cell>
          <cell r="BI443" t="str">
            <v>000000</v>
          </cell>
          <cell r="BK443" t="str">
            <v>000000</v>
          </cell>
          <cell r="BM443" t="str">
            <v>000000</v>
          </cell>
          <cell r="BO443" t="str">
            <v>000000</v>
          </cell>
          <cell r="BQ443" t="str">
            <v>000000</v>
          </cell>
          <cell r="BS443" t="str">
            <v>000000</v>
          </cell>
          <cell r="BU443" t="str">
            <v>000000</v>
          </cell>
          <cell r="BW443" t="str">
            <v>000000</v>
          </cell>
          <cell r="BY443" t="str">
            <v>000000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I443">
            <v>0</v>
          </cell>
          <cell r="CK443">
            <v>0</v>
          </cell>
          <cell r="CM443">
            <v>0</v>
          </cell>
          <cell r="CO443">
            <v>0</v>
          </cell>
          <cell r="CQ443">
            <v>0</v>
          </cell>
          <cell r="CS443">
            <v>0</v>
          </cell>
          <cell r="CT443">
            <v>3</v>
          </cell>
          <cell r="CU443" t="str">
            <v>上代単価×掛率</v>
          </cell>
          <cell r="CV443">
            <v>53</v>
          </cell>
        </row>
        <row r="444">
          <cell r="A444" t="str">
            <v>202291</v>
          </cell>
          <cell r="B444" t="str">
            <v>㈱東京デリカ</v>
          </cell>
          <cell r="C444" t="str">
            <v>ﾉｰﾃｨｱﾑ 湘南平塚ｼﾞ・ｱｳﾄﾚｯﾄ店</v>
          </cell>
          <cell r="D444" t="str">
            <v>ﾉｰﾃｨｱﾑ湘南平塚ｱｳﾄﾚｯﾄ</v>
          </cell>
          <cell r="E444" t="str">
            <v>8434</v>
          </cell>
          <cell r="F444" t="str">
            <v>254-0012</v>
          </cell>
          <cell r="G444" t="str">
            <v>神奈川県平塚市大神字一之堰605</v>
          </cell>
          <cell r="H444" t="str">
            <v>ジ・アウトレット湘南平塚 2F</v>
          </cell>
          <cell r="K444" t="str">
            <v>0463-86-3285</v>
          </cell>
          <cell r="L444" t="str">
            <v>0463-86-3285</v>
          </cell>
          <cell r="M444" t="str">
            <v>000000</v>
          </cell>
          <cell r="O444" t="str">
            <v>000212</v>
          </cell>
          <cell r="P444" t="str">
            <v>Bag Speciality</v>
          </cell>
          <cell r="Q444" t="str">
            <v>190075</v>
          </cell>
          <cell r="R444" t="str">
            <v>㈱東京デリカ</v>
          </cell>
          <cell r="S444" t="str">
            <v>000000</v>
          </cell>
          <cell r="U444" t="str">
            <v>000000</v>
          </cell>
          <cell r="W444" t="str">
            <v>000000</v>
          </cell>
          <cell r="Y444" t="str">
            <v>000000</v>
          </cell>
          <cell r="AA444" t="str">
            <v>000000</v>
          </cell>
          <cell r="AC444" t="str">
            <v>000000</v>
          </cell>
          <cell r="AE444" t="str">
            <v>000000</v>
          </cell>
          <cell r="AG444" t="str">
            <v>190075</v>
          </cell>
          <cell r="AH444" t="str">
            <v>㈱東京デリカ</v>
          </cell>
          <cell r="AI444">
            <v>1</v>
          </cell>
          <cell r="AJ444" t="str">
            <v>支店</v>
          </cell>
          <cell r="AK444" t="str">
            <v>000000</v>
          </cell>
          <cell r="AM444" t="str">
            <v>000212</v>
          </cell>
          <cell r="AN444" t="str">
            <v>Bag Speciality</v>
          </cell>
          <cell r="AO444" t="str">
            <v>190075</v>
          </cell>
          <cell r="AP444" t="str">
            <v>㈱東京デリカ</v>
          </cell>
          <cell r="AQ444" t="str">
            <v>000000</v>
          </cell>
          <cell r="AS444" t="str">
            <v>000000</v>
          </cell>
          <cell r="AU444" t="str">
            <v>000000</v>
          </cell>
          <cell r="AW444" t="str">
            <v>000000</v>
          </cell>
          <cell r="AY444" t="str">
            <v>000000</v>
          </cell>
          <cell r="BA444" t="str">
            <v>000000</v>
          </cell>
          <cell r="BC444" t="str">
            <v>000000</v>
          </cell>
          <cell r="BE444" t="str">
            <v>000004</v>
          </cell>
          <cell r="BF444" t="str">
            <v>小松美喜</v>
          </cell>
          <cell r="BG444" t="str">
            <v>000000</v>
          </cell>
          <cell r="BI444" t="str">
            <v>000000</v>
          </cell>
          <cell r="BK444" t="str">
            <v>000000</v>
          </cell>
          <cell r="BM444" t="str">
            <v>000000</v>
          </cell>
          <cell r="BO444" t="str">
            <v>000000</v>
          </cell>
          <cell r="BQ444" t="str">
            <v>000000</v>
          </cell>
          <cell r="BS444" t="str">
            <v>000000</v>
          </cell>
          <cell r="BU444" t="str">
            <v>000000</v>
          </cell>
          <cell r="BW444" t="str">
            <v>000000</v>
          </cell>
          <cell r="BY444" t="str">
            <v>000000</v>
          </cell>
          <cell r="CA444">
            <v>0</v>
          </cell>
          <cell r="CB444">
            <v>0</v>
          </cell>
          <cell r="CC444">
            <v>0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I444">
            <v>0</v>
          </cell>
          <cell r="CK444">
            <v>0</v>
          </cell>
          <cell r="CM444">
            <v>0</v>
          </cell>
          <cell r="CO444">
            <v>0</v>
          </cell>
          <cell r="CQ444">
            <v>0</v>
          </cell>
          <cell r="CS444">
            <v>0</v>
          </cell>
          <cell r="CT444">
            <v>3</v>
          </cell>
          <cell r="CU444" t="str">
            <v>上代単価×掛率</v>
          </cell>
          <cell r="CV444">
            <v>55</v>
          </cell>
        </row>
        <row r="445">
          <cell r="A445" t="str">
            <v>202292</v>
          </cell>
          <cell r="B445" t="str">
            <v>株式会社一点鐘</v>
          </cell>
          <cell r="C445" t="str">
            <v>一点鐘沖縄営業所</v>
          </cell>
          <cell r="D445" t="str">
            <v>一点鐘沖縄営業所</v>
          </cell>
          <cell r="F445" t="str">
            <v>904-1106</v>
          </cell>
          <cell r="G445" t="str">
            <v>沖縄県うるま市石川２３１３－３</v>
          </cell>
          <cell r="H445" t="str">
            <v>石川地域活性化センター</v>
          </cell>
          <cell r="I445" t="str">
            <v>舞天館２Ｆ</v>
          </cell>
          <cell r="K445" t="str">
            <v>090-3260-3674</v>
          </cell>
          <cell r="M445" t="str">
            <v>000000</v>
          </cell>
          <cell r="O445" t="str">
            <v>000212</v>
          </cell>
          <cell r="P445" t="str">
            <v>Bag Speciality</v>
          </cell>
          <cell r="Q445" t="str">
            <v>190070</v>
          </cell>
          <cell r="R445" t="str">
            <v>株式会社一点鐘</v>
          </cell>
          <cell r="S445" t="str">
            <v>000000</v>
          </cell>
          <cell r="U445" t="str">
            <v>000000</v>
          </cell>
          <cell r="W445" t="str">
            <v>000000</v>
          </cell>
          <cell r="Y445" t="str">
            <v>000000</v>
          </cell>
          <cell r="AA445" t="str">
            <v>000000</v>
          </cell>
          <cell r="AC445" t="str">
            <v>000000</v>
          </cell>
          <cell r="AE445" t="str">
            <v>000000</v>
          </cell>
          <cell r="AG445" t="str">
            <v>190070</v>
          </cell>
          <cell r="AH445" t="str">
            <v>株式会社一点鐘</v>
          </cell>
          <cell r="AI445">
            <v>1</v>
          </cell>
          <cell r="AJ445" t="str">
            <v>支店</v>
          </cell>
          <cell r="AK445" t="str">
            <v>000000</v>
          </cell>
          <cell r="AM445" t="str">
            <v>000212</v>
          </cell>
          <cell r="AN445" t="str">
            <v>Bag Speciality</v>
          </cell>
          <cell r="AO445" t="str">
            <v>190070</v>
          </cell>
          <cell r="AP445" t="str">
            <v>株式会社一点鐘</v>
          </cell>
          <cell r="AQ445" t="str">
            <v>000000</v>
          </cell>
          <cell r="AS445" t="str">
            <v>000000</v>
          </cell>
          <cell r="AU445" t="str">
            <v>000000</v>
          </cell>
          <cell r="AW445" t="str">
            <v>000000</v>
          </cell>
          <cell r="AY445" t="str">
            <v>000000</v>
          </cell>
          <cell r="BA445" t="str">
            <v>000000</v>
          </cell>
          <cell r="BC445" t="str">
            <v>000000</v>
          </cell>
          <cell r="BE445" t="str">
            <v>000049</v>
          </cell>
          <cell r="BF445" t="str">
            <v>志賀剛史</v>
          </cell>
          <cell r="BG445" t="str">
            <v>000000</v>
          </cell>
          <cell r="BI445" t="str">
            <v>000000</v>
          </cell>
          <cell r="BK445" t="str">
            <v>000000</v>
          </cell>
          <cell r="BM445" t="str">
            <v>000000</v>
          </cell>
          <cell r="BO445" t="str">
            <v>000000</v>
          </cell>
          <cell r="BQ445" t="str">
            <v>000000</v>
          </cell>
          <cell r="BS445" t="str">
            <v>000000</v>
          </cell>
          <cell r="BU445" t="str">
            <v>000000</v>
          </cell>
          <cell r="BW445" t="str">
            <v>000000</v>
          </cell>
          <cell r="BY445" t="str">
            <v>000000</v>
          </cell>
          <cell r="CA445">
            <v>0</v>
          </cell>
          <cell r="CB445">
            <v>0</v>
          </cell>
          <cell r="CC445">
            <v>0</v>
          </cell>
          <cell r="CD445">
            <v>0</v>
          </cell>
          <cell r="CE445">
            <v>0</v>
          </cell>
          <cell r="CF445">
            <v>0</v>
          </cell>
          <cell r="CG445">
            <v>0</v>
          </cell>
          <cell r="CI445">
            <v>0</v>
          </cell>
          <cell r="CK445">
            <v>0</v>
          </cell>
          <cell r="CM445">
            <v>0</v>
          </cell>
          <cell r="CO445">
            <v>0</v>
          </cell>
          <cell r="CQ445">
            <v>0</v>
          </cell>
          <cell r="CS445">
            <v>0</v>
          </cell>
          <cell r="CT445">
            <v>3</v>
          </cell>
          <cell r="CU445" t="str">
            <v>上代単価×掛率</v>
          </cell>
          <cell r="CV445">
            <v>50</v>
          </cell>
        </row>
        <row r="446">
          <cell r="A446" t="str">
            <v>202293</v>
          </cell>
          <cell r="B446" t="str">
            <v>㈱東京デリカ</v>
          </cell>
          <cell r="C446" t="str">
            <v>ﾉｰﾃｨｱﾑ新三郷店</v>
          </cell>
          <cell r="D446" t="str">
            <v>ﾉｰﾃｨｱﾑ新三郷店</v>
          </cell>
          <cell r="F446" t="str">
            <v>341-8550</v>
          </cell>
          <cell r="G446" t="str">
            <v>埼玉県三郷市新三郷ららシティ</v>
          </cell>
          <cell r="H446" t="str">
            <v>３－１－１ららぽーと新三郷</v>
          </cell>
          <cell r="I446" t="str">
            <v>２Ｆ</v>
          </cell>
          <cell r="K446" t="str">
            <v>048-957-5380</v>
          </cell>
          <cell r="M446" t="str">
            <v>000000</v>
          </cell>
          <cell r="O446" t="str">
            <v>000212</v>
          </cell>
          <cell r="P446" t="str">
            <v>Bag Speciality</v>
          </cell>
          <cell r="Q446" t="str">
            <v>190075</v>
          </cell>
          <cell r="R446" t="str">
            <v>㈱東京デリカ</v>
          </cell>
          <cell r="S446" t="str">
            <v>000000</v>
          </cell>
          <cell r="U446" t="str">
            <v>000000</v>
          </cell>
          <cell r="W446" t="str">
            <v>000000</v>
          </cell>
          <cell r="Y446" t="str">
            <v>000000</v>
          </cell>
          <cell r="AA446" t="str">
            <v>000000</v>
          </cell>
          <cell r="AC446" t="str">
            <v>000000</v>
          </cell>
          <cell r="AE446" t="str">
            <v>000000</v>
          </cell>
          <cell r="AG446" t="str">
            <v>190075</v>
          </cell>
          <cell r="AH446" t="str">
            <v>㈱東京デリカ</v>
          </cell>
          <cell r="AI446">
            <v>1</v>
          </cell>
          <cell r="AJ446" t="str">
            <v>支店</v>
          </cell>
          <cell r="AK446" t="str">
            <v>000000</v>
          </cell>
          <cell r="AM446" t="str">
            <v>000212</v>
          </cell>
          <cell r="AN446" t="str">
            <v>Bag Speciality</v>
          </cell>
          <cell r="AO446" t="str">
            <v>190075</v>
          </cell>
          <cell r="AP446" t="str">
            <v>㈱東京デリカ</v>
          </cell>
          <cell r="AQ446" t="str">
            <v>000000</v>
          </cell>
          <cell r="AS446" t="str">
            <v>000000</v>
          </cell>
          <cell r="AU446" t="str">
            <v>000000</v>
          </cell>
          <cell r="AW446" t="str">
            <v>000000</v>
          </cell>
          <cell r="AY446" t="str">
            <v>000000</v>
          </cell>
          <cell r="BA446" t="str">
            <v>000000</v>
          </cell>
          <cell r="BC446" t="str">
            <v>000000</v>
          </cell>
          <cell r="BE446" t="str">
            <v>000004</v>
          </cell>
          <cell r="BF446" t="str">
            <v>小松美喜</v>
          </cell>
          <cell r="BG446" t="str">
            <v>000000</v>
          </cell>
          <cell r="BI446" t="str">
            <v>000000</v>
          </cell>
          <cell r="BK446" t="str">
            <v>000000</v>
          </cell>
          <cell r="BM446" t="str">
            <v>000000</v>
          </cell>
          <cell r="BO446" t="str">
            <v>000000</v>
          </cell>
          <cell r="BQ446" t="str">
            <v>000000</v>
          </cell>
          <cell r="BS446" t="str">
            <v>000000</v>
          </cell>
          <cell r="BU446" t="str">
            <v>000000</v>
          </cell>
          <cell r="BW446" t="str">
            <v>000000</v>
          </cell>
          <cell r="BY446" t="str">
            <v>000000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I446">
            <v>0</v>
          </cell>
          <cell r="CK446">
            <v>0</v>
          </cell>
          <cell r="CM446">
            <v>0</v>
          </cell>
          <cell r="CO446">
            <v>0</v>
          </cell>
          <cell r="CQ446">
            <v>0</v>
          </cell>
          <cell r="CS446">
            <v>0</v>
          </cell>
          <cell r="CT446">
            <v>3</v>
          </cell>
          <cell r="CU446" t="str">
            <v>上代単価×掛率</v>
          </cell>
          <cell r="CV446">
            <v>55</v>
          </cell>
        </row>
        <row r="447">
          <cell r="A447" t="str">
            <v>202294</v>
          </cell>
          <cell r="B447" t="str">
            <v>株式会社一点鐘</v>
          </cell>
          <cell r="C447" t="str">
            <v>一点鐘 町田モディ店</v>
          </cell>
          <cell r="D447" t="str">
            <v>一点鐘 町田モディ店</v>
          </cell>
          <cell r="F447" t="str">
            <v>658-0023</v>
          </cell>
          <cell r="G447" t="str">
            <v>神戸市東灘区深江浜町９０番地</v>
          </cell>
          <cell r="H447" t="str">
            <v>明治屋神戸深江ビル２Ｆ</v>
          </cell>
          <cell r="K447" t="str">
            <v>078-435-1005</v>
          </cell>
          <cell r="L447" t="str">
            <v>078-451-6420</v>
          </cell>
          <cell r="M447" t="str">
            <v>000000</v>
          </cell>
          <cell r="O447" t="str">
            <v>000212</v>
          </cell>
          <cell r="P447" t="str">
            <v>Bag Speciality</v>
          </cell>
          <cell r="Q447" t="str">
            <v>190070</v>
          </cell>
          <cell r="R447" t="str">
            <v>株式会社一点鐘</v>
          </cell>
          <cell r="S447" t="str">
            <v>000000</v>
          </cell>
          <cell r="U447" t="str">
            <v>000000</v>
          </cell>
          <cell r="W447" t="str">
            <v>000000</v>
          </cell>
          <cell r="Y447" t="str">
            <v>000000</v>
          </cell>
          <cell r="AA447" t="str">
            <v>000000</v>
          </cell>
          <cell r="AC447" t="str">
            <v>000000</v>
          </cell>
          <cell r="AE447" t="str">
            <v>000000</v>
          </cell>
          <cell r="AG447" t="str">
            <v>190070</v>
          </cell>
          <cell r="AH447" t="str">
            <v>株式会社一点鐘</v>
          </cell>
          <cell r="AI447">
            <v>1</v>
          </cell>
          <cell r="AJ447" t="str">
            <v>支店</v>
          </cell>
          <cell r="AK447" t="str">
            <v>000000</v>
          </cell>
          <cell r="AM447" t="str">
            <v>000212</v>
          </cell>
          <cell r="AN447" t="str">
            <v>Bag Speciality</v>
          </cell>
          <cell r="AO447" t="str">
            <v>190070</v>
          </cell>
          <cell r="AP447" t="str">
            <v>株式会社一点鐘</v>
          </cell>
          <cell r="AQ447" t="str">
            <v>000000</v>
          </cell>
          <cell r="AS447" t="str">
            <v>000000</v>
          </cell>
          <cell r="AU447" t="str">
            <v>000000</v>
          </cell>
          <cell r="AW447" t="str">
            <v>000000</v>
          </cell>
          <cell r="AY447" t="str">
            <v>000000</v>
          </cell>
          <cell r="BA447" t="str">
            <v>000000</v>
          </cell>
          <cell r="BC447" t="str">
            <v>000000</v>
          </cell>
          <cell r="BE447" t="str">
            <v>000049</v>
          </cell>
          <cell r="BF447" t="str">
            <v>志賀剛史</v>
          </cell>
          <cell r="BG447" t="str">
            <v>000000</v>
          </cell>
          <cell r="BI447" t="str">
            <v>000000</v>
          </cell>
          <cell r="BK447" t="str">
            <v>000000</v>
          </cell>
          <cell r="BM447" t="str">
            <v>000000</v>
          </cell>
          <cell r="BO447" t="str">
            <v>000000</v>
          </cell>
          <cell r="BQ447" t="str">
            <v>000000</v>
          </cell>
          <cell r="BS447" t="str">
            <v>000000</v>
          </cell>
          <cell r="BU447" t="str">
            <v>000000</v>
          </cell>
          <cell r="BW447" t="str">
            <v>000000</v>
          </cell>
          <cell r="BY447" t="str">
            <v>000000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I447">
            <v>0</v>
          </cell>
          <cell r="CK447">
            <v>0</v>
          </cell>
          <cell r="CM447">
            <v>0</v>
          </cell>
          <cell r="CO447">
            <v>0</v>
          </cell>
          <cell r="CQ447">
            <v>0</v>
          </cell>
          <cell r="CS447">
            <v>0</v>
          </cell>
          <cell r="CT447">
            <v>3</v>
          </cell>
          <cell r="CU447" t="str">
            <v>上代単価×掛率</v>
          </cell>
          <cell r="CV447">
            <v>50</v>
          </cell>
        </row>
        <row r="448">
          <cell r="A448" t="str">
            <v>202295</v>
          </cell>
          <cell r="B448" t="str">
            <v>(株)ｻﾝﾘﾊﾞｰ本社</v>
          </cell>
          <cell r="C448" t="str">
            <v>ｻﾝﾘﾊﾞｰ㈱ﾄﾐｰｽﾞｺｰﾎﾟﾚｰｼ</v>
          </cell>
          <cell r="D448" t="str">
            <v>ｻﾝﾘﾊﾞｰ㈱ﾄﾐｰｽﾞｺｰﾎﾟﾚｰｼ</v>
          </cell>
          <cell r="F448" t="str">
            <v>595-0026</v>
          </cell>
          <cell r="G448" t="str">
            <v>大阪府泉大津市東雲町</v>
          </cell>
          <cell r="H448" t="str">
            <v>11-10</v>
          </cell>
          <cell r="I448" t="str">
            <v>トミーズコーポレーション</v>
          </cell>
          <cell r="K448" t="str">
            <v>0725-21-4000</v>
          </cell>
          <cell r="L448" t="str">
            <v>0725-20-4060</v>
          </cell>
          <cell r="M448" t="str">
            <v>000000</v>
          </cell>
          <cell r="O448" t="str">
            <v>000219</v>
          </cell>
          <cell r="P448" t="str">
            <v>Select Fashion</v>
          </cell>
          <cell r="Q448" t="str">
            <v>110798</v>
          </cell>
          <cell r="R448" t="str">
            <v>ｻﾝﾘﾊﾞｰ</v>
          </cell>
          <cell r="S448" t="str">
            <v>000000</v>
          </cell>
          <cell r="U448" t="str">
            <v>000000</v>
          </cell>
          <cell r="W448" t="str">
            <v>000000</v>
          </cell>
          <cell r="Y448" t="str">
            <v>000000</v>
          </cell>
          <cell r="AA448" t="str">
            <v>000000</v>
          </cell>
          <cell r="AC448" t="str">
            <v>000000</v>
          </cell>
          <cell r="AE448" t="str">
            <v>000000</v>
          </cell>
          <cell r="AG448" t="str">
            <v>110798</v>
          </cell>
          <cell r="AH448" t="str">
            <v>ｻﾝﾘﾊﾞｰ</v>
          </cell>
          <cell r="AI448">
            <v>1</v>
          </cell>
          <cell r="AJ448" t="str">
            <v>支店</v>
          </cell>
          <cell r="AK448" t="str">
            <v>000000</v>
          </cell>
          <cell r="AM448" t="str">
            <v>000219</v>
          </cell>
          <cell r="AN448" t="str">
            <v>Select Fashion</v>
          </cell>
          <cell r="AO448" t="str">
            <v>110798</v>
          </cell>
          <cell r="AP448" t="str">
            <v>ｻﾝﾘﾊﾞｰ</v>
          </cell>
          <cell r="AQ448" t="str">
            <v>000000</v>
          </cell>
          <cell r="AS448" t="str">
            <v>000000</v>
          </cell>
          <cell r="AU448" t="str">
            <v>000000</v>
          </cell>
          <cell r="AW448" t="str">
            <v>000000</v>
          </cell>
          <cell r="AY448" t="str">
            <v>000000</v>
          </cell>
          <cell r="BA448" t="str">
            <v>000000</v>
          </cell>
          <cell r="BC448" t="str">
            <v>000000</v>
          </cell>
          <cell r="BE448" t="str">
            <v>000004</v>
          </cell>
          <cell r="BF448" t="str">
            <v>小松美喜</v>
          </cell>
          <cell r="BG448" t="str">
            <v>000000</v>
          </cell>
          <cell r="BI448" t="str">
            <v>000000</v>
          </cell>
          <cell r="BK448" t="str">
            <v>000000</v>
          </cell>
          <cell r="BM448" t="str">
            <v>000000</v>
          </cell>
          <cell r="BO448" t="str">
            <v>000000</v>
          </cell>
          <cell r="BQ448" t="str">
            <v>000000</v>
          </cell>
          <cell r="BS448" t="str">
            <v>000000</v>
          </cell>
          <cell r="BU448" t="str">
            <v>000000</v>
          </cell>
          <cell r="BW448" t="str">
            <v>000000</v>
          </cell>
          <cell r="BY448" t="str">
            <v>000000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I448">
            <v>0</v>
          </cell>
          <cell r="CK448">
            <v>0</v>
          </cell>
          <cell r="CM448">
            <v>0</v>
          </cell>
          <cell r="CO448">
            <v>0</v>
          </cell>
          <cell r="CQ448">
            <v>0</v>
          </cell>
          <cell r="CS448">
            <v>0</v>
          </cell>
          <cell r="CT448">
            <v>3</v>
          </cell>
          <cell r="CU448" t="str">
            <v>上代単価×掛率</v>
          </cell>
          <cell r="CV448">
            <v>50</v>
          </cell>
        </row>
        <row r="449">
          <cell r="A449" t="str">
            <v>202296</v>
          </cell>
          <cell r="B449" t="str">
            <v>（株）ジェイアール西日本伊勢丹</v>
          </cell>
          <cell r="C449" t="str">
            <v>JR京都伊勢丹</v>
          </cell>
          <cell r="D449" t="str">
            <v>JR京都伊勢丹</v>
          </cell>
          <cell r="F449" t="str">
            <v>600-8555</v>
          </cell>
          <cell r="G449" t="str">
            <v>京都府京都市下京区烏丸通塩</v>
          </cell>
          <cell r="H449" t="str">
            <v>小路下ル東塩小路町</v>
          </cell>
          <cell r="I449" t="str">
            <v>ジェイアール西日本伊勢丹</v>
          </cell>
          <cell r="K449" t="str">
            <v>075-342-5900</v>
          </cell>
          <cell r="L449" t="str">
            <v>075-342-5698</v>
          </cell>
          <cell r="M449" t="str">
            <v>000000</v>
          </cell>
          <cell r="O449" t="str">
            <v>000214</v>
          </cell>
          <cell r="P449" t="str">
            <v>Department Store</v>
          </cell>
          <cell r="Q449" t="str">
            <v>190101</v>
          </cell>
          <cell r="R449" t="str">
            <v>㈱JR西日本伊勢丹Bag</v>
          </cell>
          <cell r="S449" t="str">
            <v>000000</v>
          </cell>
          <cell r="U449" t="str">
            <v>000000</v>
          </cell>
          <cell r="W449" t="str">
            <v>000000</v>
          </cell>
          <cell r="Y449" t="str">
            <v>000000</v>
          </cell>
          <cell r="AA449" t="str">
            <v>000000</v>
          </cell>
          <cell r="AC449" t="str">
            <v>000000</v>
          </cell>
          <cell r="AE449" t="str">
            <v>000000</v>
          </cell>
          <cell r="AG449" t="str">
            <v>190101</v>
          </cell>
          <cell r="AH449" t="str">
            <v>㈱JR西日本伊勢丹Bag</v>
          </cell>
          <cell r="AI449">
            <v>1</v>
          </cell>
          <cell r="AJ449" t="str">
            <v>支店</v>
          </cell>
          <cell r="AK449" t="str">
            <v>000000</v>
          </cell>
          <cell r="AM449" t="str">
            <v>000214</v>
          </cell>
          <cell r="AN449" t="str">
            <v>Department Store</v>
          </cell>
          <cell r="AO449" t="str">
            <v>190101</v>
          </cell>
          <cell r="AP449" t="str">
            <v>㈱JR西日本伊勢丹Bag</v>
          </cell>
          <cell r="AQ449" t="str">
            <v>000000</v>
          </cell>
          <cell r="AS449" t="str">
            <v>000000</v>
          </cell>
          <cell r="AU449" t="str">
            <v>000000</v>
          </cell>
          <cell r="AW449" t="str">
            <v>000000</v>
          </cell>
          <cell r="AY449" t="str">
            <v>000000</v>
          </cell>
          <cell r="BA449" t="str">
            <v>000000</v>
          </cell>
          <cell r="BC449" t="str">
            <v>000000</v>
          </cell>
          <cell r="BE449" t="str">
            <v>000040</v>
          </cell>
          <cell r="BF449" t="str">
            <v>その他</v>
          </cell>
          <cell r="BG449" t="str">
            <v>000000</v>
          </cell>
          <cell r="BI449" t="str">
            <v>000000</v>
          </cell>
          <cell r="BK449" t="str">
            <v>000000</v>
          </cell>
          <cell r="BM449" t="str">
            <v>000000</v>
          </cell>
          <cell r="BO449" t="str">
            <v>000000</v>
          </cell>
          <cell r="BQ449" t="str">
            <v>000000</v>
          </cell>
          <cell r="BS449" t="str">
            <v>000000</v>
          </cell>
          <cell r="BU449" t="str">
            <v>000000</v>
          </cell>
          <cell r="BW449" t="str">
            <v>000000</v>
          </cell>
          <cell r="BY449" t="str">
            <v>000000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I449">
            <v>0</v>
          </cell>
          <cell r="CK449">
            <v>0</v>
          </cell>
          <cell r="CM449">
            <v>0</v>
          </cell>
          <cell r="CO449">
            <v>0</v>
          </cell>
          <cell r="CQ449">
            <v>0</v>
          </cell>
          <cell r="CS449">
            <v>0</v>
          </cell>
          <cell r="CT449">
            <v>3</v>
          </cell>
          <cell r="CU449" t="str">
            <v>上代単価×掛率</v>
          </cell>
          <cell r="CV449">
            <v>62</v>
          </cell>
        </row>
        <row r="450">
          <cell r="A450" t="str">
            <v>202297</v>
          </cell>
          <cell r="B450" t="str">
            <v>株式会社クロスター</v>
          </cell>
          <cell r="C450" t="str">
            <v>クロスター物流ｾﾝﾀｰ</v>
          </cell>
          <cell r="D450" t="str">
            <v>クロスター物流ｾﾝﾀｰ</v>
          </cell>
          <cell r="F450" t="str">
            <v>271-0068</v>
          </cell>
          <cell r="G450" t="str">
            <v>千葉県松戸市古ヶ崎</v>
          </cell>
          <cell r="H450" t="str">
            <v>４－３４７３－１ブルーライン</v>
          </cell>
          <cell r="I450" t="str">
            <v>松戸物流センター内</v>
          </cell>
          <cell r="K450" t="str">
            <v>047-712-0093</v>
          </cell>
          <cell r="M450" t="str">
            <v>000000</v>
          </cell>
          <cell r="O450" t="str">
            <v>000212</v>
          </cell>
          <cell r="P450" t="str">
            <v>Bag Speciality</v>
          </cell>
          <cell r="Q450" t="str">
            <v>190107</v>
          </cell>
          <cell r="R450" t="str">
            <v>株式会社クロスター</v>
          </cell>
          <cell r="S450" t="str">
            <v>000000</v>
          </cell>
          <cell r="U450" t="str">
            <v>000000</v>
          </cell>
          <cell r="W450" t="str">
            <v>000000</v>
          </cell>
          <cell r="Y450" t="str">
            <v>000000</v>
          </cell>
          <cell r="AA450" t="str">
            <v>000000</v>
          </cell>
          <cell r="AC450" t="str">
            <v>000000</v>
          </cell>
          <cell r="AE450" t="str">
            <v>000000</v>
          </cell>
          <cell r="AG450" t="str">
            <v>190107</v>
          </cell>
          <cell r="AH450" t="str">
            <v>株式会社クロスター</v>
          </cell>
          <cell r="AI450">
            <v>1</v>
          </cell>
          <cell r="AJ450" t="str">
            <v>支店</v>
          </cell>
          <cell r="AK450" t="str">
            <v>000000</v>
          </cell>
          <cell r="AM450" t="str">
            <v>000212</v>
          </cell>
          <cell r="AN450" t="str">
            <v>Bag Speciality</v>
          </cell>
          <cell r="AO450" t="str">
            <v>190107</v>
          </cell>
          <cell r="AP450" t="str">
            <v>株式会社クロスター</v>
          </cell>
          <cell r="AQ450" t="str">
            <v>000000</v>
          </cell>
          <cell r="AS450" t="str">
            <v>000000</v>
          </cell>
          <cell r="AU450" t="str">
            <v>000000</v>
          </cell>
          <cell r="AW450" t="str">
            <v>000000</v>
          </cell>
          <cell r="AY450" t="str">
            <v>000000</v>
          </cell>
          <cell r="BA450" t="str">
            <v>000000</v>
          </cell>
          <cell r="BC450" t="str">
            <v>000000</v>
          </cell>
          <cell r="BE450" t="str">
            <v>000017</v>
          </cell>
          <cell r="BF450" t="str">
            <v>南山龍一</v>
          </cell>
          <cell r="BG450" t="str">
            <v>000000</v>
          </cell>
          <cell r="BI450" t="str">
            <v>000000</v>
          </cell>
          <cell r="BK450" t="str">
            <v>000000</v>
          </cell>
          <cell r="BM450" t="str">
            <v>000000</v>
          </cell>
          <cell r="BO450" t="str">
            <v>000000</v>
          </cell>
          <cell r="BQ450" t="str">
            <v>000000</v>
          </cell>
          <cell r="BS450" t="str">
            <v>000000</v>
          </cell>
          <cell r="BU450" t="str">
            <v>000000</v>
          </cell>
          <cell r="BW450" t="str">
            <v>000000</v>
          </cell>
          <cell r="BY450" t="str">
            <v>000000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I450">
            <v>0</v>
          </cell>
          <cell r="CK450">
            <v>0</v>
          </cell>
          <cell r="CM450">
            <v>0</v>
          </cell>
          <cell r="CO450">
            <v>0</v>
          </cell>
          <cell r="CQ450">
            <v>0</v>
          </cell>
          <cell r="CS450">
            <v>0</v>
          </cell>
          <cell r="CT450">
            <v>3</v>
          </cell>
          <cell r="CU450" t="str">
            <v>上代単価×掛率</v>
          </cell>
          <cell r="CV450">
            <v>48</v>
          </cell>
        </row>
        <row r="451">
          <cell r="A451" t="str">
            <v>202298</v>
          </cell>
          <cell r="B451" t="str">
            <v>株式会社エービーシー</v>
          </cell>
          <cell r="C451" t="str">
            <v>ｴｰﾋﾞｰｼｰKONA SURF</v>
          </cell>
          <cell r="D451" t="str">
            <v>ｴｰﾋﾞｰｼｰKONA SURF</v>
          </cell>
          <cell r="F451" t="str">
            <v>070-0823</v>
          </cell>
          <cell r="G451" t="str">
            <v>北海道旭川市緑町１２丁目</v>
          </cell>
          <cell r="H451" t="str">
            <v>Dec-59</v>
          </cell>
          <cell r="K451" t="str">
            <v>0166-53-5282</v>
          </cell>
          <cell r="L451" t="str">
            <v>0166-53-5287</v>
          </cell>
          <cell r="M451" t="str">
            <v>000000</v>
          </cell>
          <cell r="O451" t="str">
            <v>000220</v>
          </cell>
          <cell r="P451" t="str">
            <v>Skate shop</v>
          </cell>
          <cell r="Q451" t="str">
            <v>190108</v>
          </cell>
          <cell r="R451" t="str">
            <v>株式会社エービーシー</v>
          </cell>
          <cell r="S451" t="str">
            <v>000000</v>
          </cell>
          <cell r="U451" t="str">
            <v>000000</v>
          </cell>
          <cell r="W451" t="str">
            <v>000000</v>
          </cell>
          <cell r="Y451" t="str">
            <v>000000</v>
          </cell>
          <cell r="AA451" t="str">
            <v>000000</v>
          </cell>
          <cell r="AC451" t="str">
            <v>000000</v>
          </cell>
          <cell r="AE451" t="str">
            <v>000000</v>
          </cell>
          <cell r="AG451" t="str">
            <v>190108</v>
          </cell>
          <cell r="AH451" t="str">
            <v>株式会社エービーシー</v>
          </cell>
          <cell r="AI451">
            <v>1</v>
          </cell>
          <cell r="AJ451" t="str">
            <v>支店</v>
          </cell>
          <cell r="AK451" t="str">
            <v>000000</v>
          </cell>
          <cell r="AM451" t="str">
            <v>000220</v>
          </cell>
          <cell r="AN451" t="str">
            <v>Skate shop</v>
          </cell>
          <cell r="AO451" t="str">
            <v>190108</v>
          </cell>
          <cell r="AP451" t="str">
            <v>株式会社エービーシー</v>
          </cell>
          <cell r="AQ451" t="str">
            <v>000000</v>
          </cell>
          <cell r="AS451" t="str">
            <v>000000</v>
          </cell>
          <cell r="AU451" t="str">
            <v>000000</v>
          </cell>
          <cell r="AW451" t="str">
            <v>000000</v>
          </cell>
          <cell r="AY451" t="str">
            <v>000000</v>
          </cell>
          <cell r="BA451" t="str">
            <v>000000</v>
          </cell>
          <cell r="BC451" t="str">
            <v>000000</v>
          </cell>
          <cell r="BE451" t="str">
            <v>000040</v>
          </cell>
          <cell r="BF451" t="str">
            <v>その他</v>
          </cell>
          <cell r="BG451" t="str">
            <v>000000</v>
          </cell>
          <cell r="BI451" t="str">
            <v>000000</v>
          </cell>
          <cell r="BK451" t="str">
            <v>000000</v>
          </cell>
          <cell r="BM451" t="str">
            <v>000000</v>
          </cell>
          <cell r="BO451" t="str">
            <v>000000</v>
          </cell>
          <cell r="BQ451" t="str">
            <v>000000</v>
          </cell>
          <cell r="BS451" t="str">
            <v>000000</v>
          </cell>
          <cell r="BU451" t="str">
            <v>000000</v>
          </cell>
          <cell r="BW451" t="str">
            <v>000000</v>
          </cell>
          <cell r="BY451" t="str">
            <v>000000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I451">
            <v>0</v>
          </cell>
          <cell r="CK451">
            <v>0</v>
          </cell>
          <cell r="CM451">
            <v>0</v>
          </cell>
          <cell r="CO451">
            <v>0</v>
          </cell>
          <cell r="CQ451">
            <v>0</v>
          </cell>
          <cell r="CS451">
            <v>0</v>
          </cell>
          <cell r="CT451">
            <v>3</v>
          </cell>
          <cell r="CU451" t="str">
            <v>上代単価×掛率</v>
          </cell>
          <cell r="CV451">
            <v>60</v>
          </cell>
        </row>
        <row r="452">
          <cell r="A452" t="str">
            <v>202299</v>
          </cell>
          <cell r="B452" t="str">
            <v>(株)ﾑﾗｻｷｽﾎﾟｰﾂ</v>
          </cell>
          <cell r="C452" t="str">
            <v>木更津ｱｳﾄﾚｯﾄ店</v>
          </cell>
          <cell r="D452" t="str">
            <v>ﾑﾗｻｷ木更津ｱｳﾄﾚｯﾄ店</v>
          </cell>
          <cell r="E452" t="str">
            <v>531</v>
          </cell>
          <cell r="F452" t="str">
            <v>292-0009</v>
          </cell>
          <cell r="G452" t="str">
            <v>千葉県木更津市金田東１丁目</v>
          </cell>
          <cell r="H452" t="str">
            <v>48-1</v>
          </cell>
          <cell r="K452" t="str">
            <v>0438-40-5211</v>
          </cell>
          <cell r="L452" t="str">
            <v>0438-40-5212</v>
          </cell>
          <cell r="M452" t="str">
            <v>000000</v>
          </cell>
          <cell r="O452" t="str">
            <v>000211</v>
          </cell>
          <cell r="P452" t="str">
            <v>Murasaki</v>
          </cell>
          <cell r="Q452" t="str">
            <v>110867</v>
          </cell>
          <cell r="R452" t="str">
            <v>ﾑﾗｻｷ</v>
          </cell>
          <cell r="S452" t="str">
            <v>000000</v>
          </cell>
          <cell r="U452" t="str">
            <v>000000</v>
          </cell>
          <cell r="W452" t="str">
            <v>000000</v>
          </cell>
          <cell r="Y452" t="str">
            <v>000000</v>
          </cell>
          <cell r="AA452" t="str">
            <v>000000</v>
          </cell>
          <cell r="AC452" t="str">
            <v>000000</v>
          </cell>
          <cell r="AE452" t="str">
            <v>000000</v>
          </cell>
          <cell r="AG452" t="str">
            <v>110867</v>
          </cell>
          <cell r="AH452" t="str">
            <v>ﾑﾗｻｷ</v>
          </cell>
          <cell r="AI452">
            <v>1</v>
          </cell>
          <cell r="AJ452" t="str">
            <v>支店</v>
          </cell>
          <cell r="AK452" t="str">
            <v>000000</v>
          </cell>
          <cell r="AM452" t="str">
            <v>000211</v>
          </cell>
          <cell r="AN452" t="str">
            <v>Murasaki</v>
          </cell>
          <cell r="AO452" t="str">
            <v>110867</v>
          </cell>
          <cell r="AP452" t="str">
            <v>ﾑﾗｻｷ</v>
          </cell>
          <cell r="AQ452" t="str">
            <v>000001</v>
          </cell>
          <cell r="AR452" t="str">
            <v>専伝必要</v>
          </cell>
          <cell r="AS452" t="str">
            <v>000000</v>
          </cell>
          <cell r="AU452" t="str">
            <v>000000</v>
          </cell>
          <cell r="AW452" t="str">
            <v>000000</v>
          </cell>
          <cell r="AY452" t="str">
            <v>000000</v>
          </cell>
          <cell r="BA452" t="str">
            <v>000000</v>
          </cell>
          <cell r="BC452" t="str">
            <v>000000</v>
          </cell>
          <cell r="BE452" t="str">
            <v>000017</v>
          </cell>
          <cell r="BF452" t="str">
            <v>南山龍一</v>
          </cell>
          <cell r="BG452" t="str">
            <v>000000</v>
          </cell>
          <cell r="BI452" t="str">
            <v>000000</v>
          </cell>
          <cell r="BK452" t="str">
            <v>000000</v>
          </cell>
          <cell r="BM452" t="str">
            <v>000000</v>
          </cell>
          <cell r="BO452" t="str">
            <v>000000</v>
          </cell>
          <cell r="BQ452" t="str">
            <v>000000</v>
          </cell>
          <cell r="BS452" t="str">
            <v>000000</v>
          </cell>
          <cell r="BU452" t="str">
            <v>000000</v>
          </cell>
          <cell r="BW452" t="str">
            <v>000000</v>
          </cell>
          <cell r="BY452" t="str">
            <v>000000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I452">
            <v>0</v>
          </cell>
          <cell r="CK452">
            <v>0</v>
          </cell>
          <cell r="CM452">
            <v>0</v>
          </cell>
          <cell r="CO452">
            <v>0</v>
          </cell>
          <cell r="CQ452">
            <v>0</v>
          </cell>
          <cell r="CS452">
            <v>0</v>
          </cell>
          <cell r="CT452">
            <v>3</v>
          </cell>
          <cell r="CU452" t="str">
            <v>上代単価×掛率</v>
          </cell>
          <cell r="CV452">
            <v>48</v>
          </cell>
        </row>
        <row r="453">
          <cell r="A453" t="str">
            <v>202300</v>
          </cell>
          <cell r="B453" t="str">
            <v>株式会社一点鐘</v>
          </cell>
          <cell r="C453" t="str">
            <v>一点鐘 JALUX</v>
          </cell>
          <cell r="D453" t="str">
            <v>一点鐘 JALUX</v>
          </cell>
          <cell r="F453" t="str">
            <v>658-0023</v>
          </cell>
          <cell r="G453" t="str">
            <v>神戸市東灘区深江浜町９０番地</v>
          </cell>
          <cell r="H453" t="str">
            <v>明治屋神戸深江ビル２Ｆ</v>
          </cell>
          <cell r="K453" t="str">
            <v>078-435-1005</v>
          </cell>
          <cell r="L453" t="str">
            <v>078-451-6420</v>
          </cell>
          <cell r="M453" t="str">
            <v>000000</v>
          </cell>
          <cell r="O453" t="str">
            <v>000212</v>
          </cell>
          <cell r="P453" t="str">
            <v>Bag Speciality</v>
          </cell>
          <cell r="Q453" t="str">
            <v>190070</v>
          </cell>
          <cell r="R453" t="str">
            <v>株式会社一点鐘</v>
          </cell>
          <cell r="S453" t="str">
            <v>000000</v>
          </cell>
          <cell r="U453" t="str">
            <v>000000</v>
          </cell>
          <cell r="W453" t="str">
            <v>000000</v>
          </cell>
          <cell r="Y453" t="str">
            <v>000000</v>
          </cell>
          <cell r="AA453" t="str">
            <v>000000</v>
          </cell>
          <cell r="AC453" t="str">
            <v>000000</v>
          </cell>
          <cell r="AE453" t="str">
            <v>000000</v>
          </cell>
          <cell r="AG453" t="str">
            <v>190070</v>
          </cell>
          <cell r="AH453" t="str">
            <v>株式会社一点鐘</v>
          </cell>
          <cell r="AI453">
            <v>1</v>
          </cell>
          <cell r="AJ453" t="str">
            <v>支店</v>
          </cell>
          <cell r="AK453" t="str">
            <v>000000</v>
          </cell>
          <cell r="AM453" t="str">
            <v>000212</v>
          </cell>
          <cell r="AN453" t="str">
            <v>Bag Speciality</v>
          </cell>
          <cell r="AO453" t="str">
            <v>190070</v>
          </cell>
          <cell r="AP453" t="str">
            <v>株式会社一点鐘</v>
          </cell>
          <cell r="AQ453" t="str">
            <v>000000</v>
          </cell>
          <cell r="AS453" t="str">
            <v>000000</v>
          </cell>
          <cell r="AU453" t="str">
            <v>000000</v>
          </cell>
          <cell r="AW453" t="str">
            <v>000000</v>
          </cell>
          <cell r="AY453" t="str">
            <v>000000</v>
          </cell>
          <cell r="BA453" t="str">
            <v>000000</v>
          </cell>
          <cell r="BC453" t="str">
            <v>000000</v>
          </cell>
          <cell r="BE453" t="str">
            <v>000049</v>
          </cell>
          <cell r="BF453" t="str">
            <v>志賀剛史</v>
          </cell>
          <cell r="BG453" t="str">
            <v>000000</v>
          </cell>
          <cell r="BI453" t="str">
            <v>000000</v>
          </cell>
          <cell r="BK453" t="str">
            <v>000000</v>
          </cell>
          <cell r="BM453" t="str">
            <v>000000</v>
          </cell>
          <cell r="BO453" t="str">
            <v>000000</v>
          </cell>
          <cell r="BQ453" t="str">
            <v>000000</v>
          </cell>
          <cell r="BS453" t="str">
            <v>000000</v>
          </cell>
          <cell r="BU453" t="str">
            <v>000000</v>
          </cell>
          <cell r="BW453" t="str">
            <v>000000</v>
          </cell>
          <cell r="BY453" t="str">
            <v>000000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I453">
            <v>0</v>
          </cell>
          <cell r="CK453">
            <v>0</v>
          </cell>
          <cell r="CM453">
            <v>0</v>
          </cell>
          <cell r="CO453">
            <v>0</v>
          </cell>
          <cell r="CQ453">
            <v>0</v>
          </cell>
          <cell r="CS453">
            <v>0</v>
          </cell>
          <cell r="CT453">
            <v>3</v>
          </cell>
          <cell r="CU453" t="str">
            <v>上代単価×掛率</v>
          </cell>
          <cell r="CV453">
            <v>50</v>
          </cell>
        </row>
        <row r="454">
          <cell r="A454" t="str">
            <v>202301</v>
          </cell>
          <cell r="B454" t="str">
            <v>トレジャー・ファクトリー</v>
          </cell>
          <cell r="C454" t="str">
            <v>ﾄﾚｼﾞｬｰｻｶﾞﾐﾊﾗ</v>
          </cell>
          <cell r="D454" t="str">
            <v>ﾄﾚｼﾞｬｰｻｶﾞﾐﾊﾗ</v>
          </cell>
          <cell r="F454" t="str">
            <v>252-0215</v>
          </cell>
          <cell r="G454" t="str">
            <v>神奈川県相模原市中央区氷川町</v>
          </cell>
          <cell r="H454" t="str">
            <v>１５－１９</v>
          </cell>
          <cell r="K454" t="str">
            <v>042-730-5531</v>
          </cell>
          <cell r="M454" t="str">
            <v>000000</v>
          </cell>
          <cell r="O454" t="str">
            <v>000000</v>
          </cell>
          <cell r="Q454" t="str">
            <v>190109</v>
          </cell>
          <cell r="R454" t="str">
            <v>ﾄﾚｼﾞｬｰ･ﾌｧｸﾄﾘｰ</v>
          </cell>
          <cell r="S454" t="str">
            <v>000000</v>
          </cell>
          <cell r="U454" t="str">
            <v>000000</v>
          </cell>
          <cell r="W454" t="str">
            <v>000000</v>
          </cell>
          <cell r="Y454" t="str">
            <v>000000</v>
          </cell>
          <cell r="AA454" t="str">
            <v>000000</v>
          </cell>
          <cell r="AC454" t="str">
            <v>000000</v>
          </cell>
          <cell r="AE454" t="str">
            <v>000000</v>
          </cell>
          <cell r="AG454" t="str">
            <v>190109</v>
          </cell>
          <cell r="AH454" t="str">
            <v>ﾄﾚｼﾞｬｰ･ﾌｧｸﾄﾘｰ</v>
          </cell>
          <cell r="AI454">
            <v>1</v>
          </cell>
          <cell r="AJ454" t="str">
            <v>支店</v>
          </cell>
          <cell r="AK454" t="str">
            <v>000000</v>
          </cell>
          <cell r="AM454" t="str">
            <v>000000</v>
          </cell>
          <cell r="AO454" t="str">
            <v>190109</v>
          </cell>
          <cell r="AP454" t="str">
            <v>ﾄﾚｼﾞｬｰ･ﾌｧｸﾄﾘｰ</v>
          </cell>
          <cell r="AQ454" t="str">
            <v>000000</v>
          </cell>
          <cell r="AS454" t="str">
            <v>000000</v>
          </cell>
          <cell r="AU454" t="str">
            <v>000000</v>
          </cell>
          <cell r="AW454" t="str">
            <v>000000</v>
          </cell>
          <cell r="AY454" t="str">
            <v>000000</v>
          </cell>
          <cell r="BA454" t="str">
            <v>000000</v>
          </cell>
          <cell r="BC454" t="str">
            <v>000000</v>
          </cell>
          <cell r="BE454" t="str">
            <v>000049</v>
          </cell>
          <cell r="BF454" t="str">
            <v>志賀剛史</v>
          </cell>
          <cell r="BG454" t="str">
            <v>000000</v>
          </cell>
          <cell r="BI454" t="str">
            <v>000000</v>
          </cell>
          <cell r="BK454" t="str">
            <v>000000</v>
          </cell>
          <cell r="BM454" t="str">
            <v>000000</v>
          </cell>
          <cell r="BO454" t="str">
            <v>000000</v>
          </cell>
          <cell r="BQ454" t="str">
            <v>000000</v>
          </cell>
          <cell r="BS454" t="str">
            <v>000000</v>
          </cell>
          <cell r="BU454" t="str">
            <v>000000</v>
          </cell>
          <cell r="BW454" t="str">
            <v>000000</v>
          </cell>
          <cell r="BY454" t="str">
            <v>000000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I454">
            <v>0</v>
          </cell>
          <cell r="CK454">
            <v>0</v>
          </cell>
          <cell r="CM454">
            <v>0</v>
          </cell>
          <cell r="CO454">
            <v>0</v>
          </cell>
          <cell r="CQ454">
            <v>0</v>
          </cell>
          <cell r="CS454">
            <v>0</v>
          </cell>
          <cell r="CT454">
            <v>3</v>
          </cell>
          <cell r="CU454" t="str">
            <v>上代単価×掛率</v>
          </cell>
          <cell r="CV454">
            <v>60</v>
          </cell>
        </row>
        <row r="455">
          <cell r="A455" t="str">
            <v>202302</v>
          </cell>
          <cell r="B455" t="str">
            <v>株式会社クロスター</v>
          </cell>
          <cell r="C455" t="str">
            <v>クロスターｼｰｽﾞﾒﾝ</v>
          </cell>
          <cell r="D455" t="str">
            <v>クロスターｼｰｽﾞﾒﾝ</v>
          </cell>
          <cell r="F455" t="str">
            <v>271-0068</v>
          </cell>
          <cell r="G455" t="str">
            <v>千葉県松戸市古ヶ崎</v>
          </cell>
          <cell r="H455" t="str">
            <v>４－３４７３－１ブルーライン</v>
          </cell>
          <cell r="I455" t="str">
            <v>松戸物流センター内</v>
          </cell>
          <cell r="K455" t="str">
            <v>047-712-0093</v>
          </cell>
          <cell r="M455" t="str">
            <v>000000</v>
          </cell>
          <cell r="O455" t="str">
            <v>000212</v>
          </cell>
          <cell r="P455" t="str">
            <v>Bag Speciality</v>
          </cell>
          <cell r="Q455" t="str">
            <v>190107</v>
          </cell>
          <cell r="R455" t="str">
            <v>株式会社クロスター</v>
          </cell>
          <cell r="S455" t="str">
            <v>000000</v>
          </cell>
          <cell r="U455" t="str">
            <v>000000</v>
          </cell>
          <cell r="W455" t="str">
            <v>000000</v>
          </cell>
          <cell r="Y455" t="str">
            <v>000000</v>
          </cell>
          <cell r="AA455" t="str">
            <v>000000</v>
          </cell>
          <cell r="AC455" t="str">
            <v>000000</v>
          </cell>
          <cell r="AE455" t="str">
            <v>000000</v>
          </cell>
          <cell r="AG455" t="str">
            <v>190107</v>
          </cell>
          <cell r="AH455" t="str">
            <v>株式会社クロスター</v>
          </cell>
          <cell r="AI455">
            <v>1</v>
          </cell>
          <cell r="AJ455" t="str">
            <v>支店</v>
          </cell>
          <cell r="AK455" t="str">
            <v>000000</v>
          </cell>
          <cell r="AM455" t="str">
            <v>000212</v>
          </cell>
          <cell r="AN455" t="str">
            <v>Bag Speciality</v>
          </cell>
          <cell r="AO455" t="str">
            <v>190107</v>
          </cell>
          <cell r="AP455" t="str">
            <v>株式会社クロスター</v>
          </cell>
          <cell r="AQ455" t="str">
            <v>000000</v>
          </cell>
          <cell r="AS455" t="str">
            <v>000000</v>
          </cell>
          <cell r="AU455" t="str">
            <v>000000</v>
          </cell>
          <cell r="AW455" t="str">
            <v>000000</v>
          </cell>
          <cell r="AY455" t="str">
            <v>000000</v>
          </cell>
          <cell r="BA455" t="str">
            <v>000000</v>
          </cell>
          <cell r="BC455" t="str">
            <v>000000</v>
          </cell>
          <cell r="BE455" t="str">
            <v>000017</v>
          </cell>
          <cell r="BF455" t="str">
            <v>南山龍一</v>
          </cell>
          <cell r="BG455" t="str">
            <v>000000</v>
          </cell>
          <cell r="BI455" t="str">
            <v>000000</v>
          </cell>
          <cell r="BK455" t="str">
            <v>000000</v>
          </cell>
          <cell r="BM455" t="str">
            <v>000000</v>
          </cell>
          <cell r="BO455" t="str">
            <v>000000</v>
          </cell>
          <cell r="BQ455" t="str">
            <v>000000</v>
          </cell>
          <cell r="BS455" t="str">
            <v>000000</v>
          </cell>
          <cell r="BU455" t="str">
            <v>000000</v>
          </cell>
          <cell r="BW455" t="str">
            <v>000000</v>
          </cell>
          <cell r="BY455" t="str">
            <v>000000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I455">
            <v>0</v>
          </cell>
          <cell r="CK455">
            <v>0</v>
          </cell>
          <cell r="CM455">
            <v>0</v>
          </cell>
          <cell r="CO455">
            <v>0</v>
          </cell>
          <cell r="CQ455">
            <v>0</v>
          </cell>
          <cell r="CS455">
            <v>0</v>
          </cell>
          <cell r="CT455">
            <v>3</v>
          </cell>
          <cell r="CU455" t="str">
            <v>上代単価×掛率</v>
          </cell>
          <cell r="CV455">
            <v>48</v>
          </cell>
        </row>
        <row r="456">
          <cell r="A456" t="str">
            <v>202303</v>
          </cell>
          <cell r="B456" t="str">
            <v>株式会社クロスター</v>
          </cell>
          <cell r="C456" t="str">
            <v>クロスターﾒｶﾞｽﾎﾟｰﾂ</v>
          </cell>
          <cell r="D456" t="str">
            <v>クロスターﾒｶﾞｽﾎﾟｰﾂ</v>
          </cell>
          <cell r="F456" t="str">
            <v>271-0068</v>
          </cell>
          <cell r="G456" t="str">
            <v>千葉県松戸市古ヶ崎</v>
          </cell>
          <cell r="H456" t="str">
            <v>４－３４７３－１ブルーライン</v>
          </cell>
          <cell r="I456" t="str">
            <v>松戸物流センター内</v>
          </cell>
          <cell r="K456" t="str">
            <v>047-712-0093</v>
          </cell>
          <cell r="M456" t="str">
            <v>000000</v>
          </cell>
          <cell r="O456" t="str">
            <v>000212</v>
          </cell>
          <cell r="P456" t="str">
            <v>Bag Speciality</v>
          </cell>
          <cell r="Q456" t="str">
            <v>190107</v>
          </cell>
          <cell r="R456" t="str">
            <v>株式会社クロスター</v>
          </cell>
          <cell r="S456" t="str">
            <v>000000</v>
          </cell>
          <cell r="U456" t="str">
            <v>000000</v>
          </cell>
          <cell r="W456" t="str">
            <v>000000</v>
          </cell>
          <cell r="Y456" t="str">
            <v>000000</v>
          </cell>
          <cell r="AA456" t="str">
            <v>000000</v>
          </cell>
          <cell r="AC456" t="str">
            <v>000000</v>
          </cell>
          <cell r="AE456" t="str">
            <v>000000</v>
          </cell>
          <cell r="AG456" t="str">
            <v>190107</v>
          </cell>
          <cell r="AH456" t="str">
            <v>株式会社クロスター</v>
          </cell>
          <cell r="AI456">
            <v>1</v>
          </cell>
          <cell r="AJ456" t="str">
            <v>支店</v>
          </cell>
          <cell r="AK456" t="str">
            <v>000000</v>
          </cell>
          <cell r="AM456" t="str">
            <v>000212</v>
          </cell>
          <cell r="AN456" t="str">
            <v>Bag Speciality</v>
          </cell>
          <cell r="AO456" t="str">
            <v>190107</v>
          </cell>
          <cell r="AP456" t="str">
            <v>株式会社クロスター</v>
          </cell>
          <cell r="AQ456" t="str">
            <v>000000</v>
          </cell>
          <cell r="AS456" t="str">
            <v>000000</v>
          </cell>
          <cell r="AU456" t="str">
            <v>000000</v>
          </cell>
          <cell r="AW456" t="str">
            <v>000000</v>
          </cell>
          <cell r="AY456" t="str">
            <v>000000</v>
          </cell>
          <cell r="BA456" t="str">
            <v>000000</v>
          </cell>
          <cell r="BC456" t="str">
            <v>000000</v>
          </cell>
          <cell r="BE456" t="str">
            <v>000017</v>
          </cell>
          <cell r="BF456" t="str">
            <v>南山龍一</v>
          </cell>
          <cell r="BG456" t="str">
            <v>000000</v>
          </cell>
          <cell r="BI456" t="str">
            <v>000000</v>
          </cell>
          <cell r="BK456" t="str">
            <v>000000</v>
          </cell>
          <cell r="BM456" t="str">
            <v>000000</v>
          </cell>
          <cell r="BO456" t="str">
            <v>000000</v>
          </cell>
          <cell r="BQ456" t="str">
            <v>000000</v>
          </cell>
          <cell r="BS456" t="str">
            <v>000000</v>
          </cell>
          <cell r="BU456" t="str">
            <v>000000</v>
          </cell>
          <cell r="BW456" t="str">
            <v>000000</v>
          </cell>
          <cell r="BY456" t="str">
            <v>000000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I456">
            <v>0</v>
          </cell>
          <cell r="CK456">
            <v>0</v>
          </cell>
          <cell r="CM456">
            <v>0</v>
          </cell>
          <cell r="CO456">
            <v>0</v>
          </cell>
          <cell r="CQ456">
            <v>0</v>
          </cell>
          <cell r="CS456">
            <v>0</v>
          </cell>
          <cell r="CT456">
            <v>3</v>
          </cell>
          <cell r="CU456" t="str">
            <v>上代単価×掛率</v>
          </cell>
          <cell r="CV456">
            <v>48</v>
          </cell>
        </row>
        <row r="457">
          <cell r="A457" t="str">
            <v>202304</v>
          </cell>
          <cell r="B457" t="str">
            <v>(株)イモト大阪本社</v>
          </cell>
          <cell r="C457" t="str">
            <v>ｲﾓﾄ大阪DecoAPSTORE</v>
          </cell>
          <cell r="D457" t="str">
            <v>ｲﾓﾄ大阪DecoAPSTORE</v>
          </cell>
          <cell r="F457" t="str">
            <v>531-0074</v>
          </cell>
          <cell r="G457" t="str">
            <v>大阪府大阪市北区本庄東3-1-5</v>
          </cell>
          <cell r="K457" t="str">
            <v>06-6372-2861</v>
          </cell>
          <cell r="M457" t="str">
            <v>000000</v>
          </cell>
          <cell r="O457" t="str">
            <v>000000</v>
          </cell>
          <cell r="Q457" t="str">
            <v>110758</v>
          </cell>
          <cell r="R457" t="str">
            <v>ｲﾓﾄ大阪</v>
          </cell>
          <cell r="S457" t="str">
            <v>000000</v>
          </cell>
          <cell r="U457" t="str">
            <v>000000</v>
          </cell>
          <cell r="W457" t="str">
            <v>000000</v>
          </cell>
          <cell r="Y457" t="str">
            <v>000000</v>
          </cell>
          <cell r="AA457" t="str">
            <v>000000</v>
          </cell>
          <cell r="AC457" t="str">
            <v>000000</v>
          </cell>
          <cell r="AE457" t="str">
            <v>000000</v>
          </cell>
          <cell r="AG457" t="str">
            <v>110758</v>
          </cell>
          <cell r="AH457" t="str">
            <v>ｲﾓﾄ大阪</v>
          </cell>
          <cell r="AI457">
            <v>1</v>
          </cell>
          <cell r="AJ457" t="str">
            <v>支店</v>
          </cell>
          <cell r="AK457" t="str">
            <v>000000</v>
          </cell>
          <cell r="AM457" t="str">
            <v>000000</v>
          </cell>
          <cell r="AO457" t="str">
            <v>110758</v>
          </cell>
          <cell r="AP457" t="str">
            <v>ｲﾓﾄ大阪</v>
          </cell>
          <cell r="AQ457" t="str">
            <v>000000</v>
          </cell>
          <cell r="AS457" t="str">
            <v>000000</v>
          </cell>
          <cell r="AU457" t="str">
            <v>000000</v>
          </cell>
          <cell r="AW457" t="str">
            <v>000000</v>
          </cell>
          <cell r="AY457" t="str">
            <v>000000</v>
          </cell>
          <cell r="BA457" t="str">
            <v>000000</v>
          </cell>
          <cell r="BC457" t="str">
            <v>000000</v>
          </cell>
          <cell r="BE457" t="str">
            <v>000033</v>
          </cell>
          <cell r="BF457" t="str">
            <v>森田高一郎</v>
          </cell>
          <cell r="BG457" t="str">
            <v>000000</v>
          </cell>
          <cell r="BI457" t="str">
            <v>000000</v>
          </cell>
          <cell r="BK457" t="str">
            <v>000000</v>
          </cell>
          <cell r="BM457" t="str">
            <v>000000</v>
          </cell>
          <cell r="BO457" t="str">
            <v>000000</v>
          </cell>
          <cell r="BQ457" t="str">
            <v>000000</v>
          </cell>
          <cell r="BS457" t="str">
            <v>000000</v>
          </cell>
          <cell r="BU457" t="str">
            <v>000000</v>
          </cell>
          <cell r="BW457" t="str">
            <v>000000</v>
          </cell>
          <cell r="BY457" t="str">
            <v>000000</v>
          </cell>
          <cell r="CA457">
            <v>0</v>
          </cell>
          <cell r="CB457">
            <v>0</v>
          </cell>
          <cell r="CC457">
            <v>0</v>
          </cell>
          <cell r="CD457">
            <v>0</v>
          </cell>
          <cell r="CE457">
            <v>0</v>
          </cell>
          <cell r="CF457">
            <v>0</v>
          </cell>
          <cell r="CG457">
            <v>0</v>
          </cell>
          <cell r="CI457">
            <v>0</v>
          </cell>
          <cell r="CK457">
            <v>0</v>
          </cell>
          <cell r="CM457">
            <v>0</v>
          </cell>
          <cell r="CO457">
            <v>0</v>
          </cell>
          <cell r="CQ457">
            <v>0</v>
          </cell>
          <cell r="CS457">
            <v>0</v>
          </cell>
          <cell r="CT457">
            <v>3</v>
          </cell>
          <cell r="CU457" t="str">
            <v>上代単価×掛率</v>
          </cell>
          <cell r="CV457">
            <v>50</v>
          </cell>
        </row>
        <row r="458">
          <cell r="A458" t="str">
            <v>202305</v>
          </cell>
          <cell r="B458" t="str">
            <v>(株)イモト大阪本社</v>
          </cell>
          <cell r="C458" t="str">
            <v>ｲﾓﾄ大阪UNITEDOAK銀天</v>
          </cell>
          <cell r="D458" t="str">
            <v>ｲﾓﾄ大阪UNITEDOAK銀天</v>
          </cell>
          <cell r="F458" t="str">
            <v>531-0074</v>
          </cell>
          <cell r="G458" t="str">
            <v>大阪府大阪市北区本庄東3-1-5</v>
          </cell>
          <cell r="K458" t="str">
            <v>06-6372-2861</v>
          </cell>
          <cell r="M458" t="str">
            <v>000000</v>
          </cell>
          <cell r="O458" t="str">
            <v>000000</v>
          </cell>
          <cell r="Q458" t="str">
            <v>110758</v>
          </cell>
          <cell r="R458" t="str">
            <v>ｲﾓﾄ大阪</v>
          </cell>
          <cell r="S458" t="str">
            <v>000000</v>
          </cell>
          <cell r="U458" t="str">
            <v>000000</v>
          </cell>
          <cell r="W458" t="str">
            <v>000000</v>
          </cell>
          <cell r="Y458" t="str">
            <v>000000</v>
          </cell>
          <cell r="AA458" t="str">
            <v>000000</v>
          </cell>
          <cell r="AC458" t="str">
            <v>000000</v>
          </cell>
          <cell r="AE458" t="str">
            <v>000000</v>
          </cell>
          <cell r="AG458" t="str">
            <v>110758</v>
          </cell>
          <cell r="AH458" t="str">
            <v>ｲﾓﾄ大阪</v>
          </cell>
          <cell r="AI458">
            <v>1</v>
          </cell>
          <cell r="AJ458" t="str">
            <v>支店</v>
          </cell>
          <cell r="AK458" t="str">
            <v>000000</v>
          </cell>
          <cell r="AM458" t="str">
            <v>000000</v>
          </cell>
          <cell r="AO458" t="str">
            <v>110758</v>
          </cell>
          <cell r="AP458" t="str">
            <v>ｲﾓﾄ大阪</v>
          </cell>
          <cell r="AQ458" t="str">
            <v>000000</v>
          </cell>
          <cell r="AS458" t="str">
            <v>000000</v>
          </cell>
          <cell r="AU458" t="str">
            <v>000000</v>
          </cell>
          <cell r="AW458" t="str">
            <v>000000</v>
          </cell>
          <cell r="AY458" t="str">
            <v>000000</v>
          </cell>
          <cell r="BA458" t="str">
            <v>000000</v>
          </cell>
          <cell r="BC458" t="str">
            <v>000000</v>
          </cell>
          <cell r="BE458" t="str">
            <v>000033</v>
          </cell>
          <cell r="BF458" t="str">
            <v>森田高一郎</v>
          </cell>
          <cell r="BG458" t="str">
            <v>000000</v>
          </cell>
          <cell r="BI458" t="str">
            <v>000000</v>
          </cell>
          <cell r="BK458" t="str">
            <v>000000</v>
          </cell>
          <cell r="BM458" t="str">
            <v>000000</v>
          </cell>
          <cell r="BO458" t="str">
            <v>000000</v>
          </cell>
          <cell r="BQ458" t="str">
            <v>000000</v>
          </cell>
          <cell r="BS458" t="str">
            <v>000000</v>
          </cell>
          <cell r="BU458" t="str">
            <v>000000</v>
          </cell>
          <cell r="BW458" t="str">
            <v>000000</v>
          </cell>
          <cell r="BY458" t="str">
            <v>000000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I458">
            <v>0</v>
          </cell>
          <cell r="CK458">
            <v>0</v>
          </cell>
          <cell r="CM458">
            <v>0</v>
          </cell>
          <cell r="CO458">
            <v>0</v>
          </cell>
          <cell r="CQ458">
            <v>0</v>
          </cell>
          <cell r="CS458">
            <v>0</v>
          </cell>
          <cell r="CT458">
            <v>3</v>
          </cell>
          <cell r="CU458" t="str">
            <v>上代単価×掛率</v>
          </cell>
          <cell r="CV458">
            <v>50</v>
          </cell>
        </row>
        <row r="459">
          <cell r="A459" t="str">
            <v>202306</v>
          </cell>
          <cell r="B459" t="str">
            <v>(株)イモト大阪本社</v>
          </cell>
          <cell r="C459" t="str">
            <v>ｲﾓﾄ大阪ｲﾊﾞﾗｷﾔ本店</v>
          </cell>
          <cell r="D459" t="str">
            <v>ｲﾓﾄ大阪ｲﾊﾞﾗｷﾔ本店</v>
          </cell>
          <cell r="F459" t="str">
            <v>531-0074</v>
          </cell>
          <cell r="G459" t="str">
            <v>大阪府大阪市北区本庄東3-1-5</v>
          </cell>
          <cell r="K459" t="str">
            <v>06-6372-2861</v>
          </cell>
          <cell r="M459" t="str">
            <v>000000</v>
          </cell>
          <cell r="O459" t="str">
            <v>000000</v>
          </cell>
          <cell r="Q459" t="str">
            <v>110758</v>
          </cell>
          <cell r="R459" t="str">
            <v>ｲﾓﾄ大阪</v>
          </cell>
          <cell r="S459" t="str">
            <v>000000</v>
          </cell>
          <cell r="U459" t="str">
            <v>000000</v>
          </cell>
          <cell r="W459" t="str">
            <v>000000</v>
          </cell>
          <cell r="Y459" t="str">
            <v>000000</v>
          </cell>
          <cell r="AA459" t="str">
            <v>000000</v>
          </cell>
          <cell r="AC459" t="str">
            <v>000000</v>
          </cell>
          <cell r="AE459" t="str">
            <v>000000</v>
          </cell>
          <cell r="AG459" t="str">
            <v>110758</v>
          </cell>
          <cell r="AH459" t="str">
            <v>ｲﾓﾄ大阪</v>
          </cell>
          <cell r="AI459">
            <v>1</v>
          </cell>
          <cell r="AJ459" t="str">
            <v>支店</v>
          </cell>
          <cell r="AK459" t="str">
            <v>000000</v>
          </cell>
          <cell r="AM459" t="str">
            <v>000000</v>
          </cell>
          <cell r="AO459" t="str">
            <v>110758</v>
          </cell>
          <cell r="AP459" t="str">
            <v>ｲﾓﾄ大阪</v>
          </cell>
          <cell r="AQ459" t="str">
            <v>000000</v>
          </cell>
          <cell r="AS459" t="str">
            <v>000000</v>
          </cell>
          <cell r="AU459" t="str">
            <v>000000</v>
          </cell>
          <cell r="AW459" t="str">
            <v>000000</v>
          </cell>
          <cell r="AY459" t="str">
            <v>000000</v>
          </cell>
          <cell r="BA459" t="str">
            <v>000000</v>
          </cell>
          <cell r="BC459" t="str">
            <v>000000</v>
          </cell>
          <cell r="BE459" t="str">
            <v>000033</v>
          </cell>
          <cell r="BF459" t="str">
            <v>森田高一郎</v>
          </cell>
          <cell r="BG459" t="str">
            <v>000000</v>
          </cell>
          <cell r="BI459" t="str">
            <v>000000</v>
          </cell>
          <cell r="BK459" t="str">
            <v>000000</v>
          </cell>
          <cell r="BM459" t="str">
            <v>000000</v>
          </cell>
          <cell r="BO459" t="str">
            <v>000000</v>
          </cell>
          <cell r="BQ459" t="str">
            <v>000000</v>
          </cell>
          <cell r="BS459" t="str">
            <v>000000</v>
          </cell>
          <cell r="BU459" t="str">
            <v>000000</v>
          </cell>
          <cell r="BW459" t="str">
            <v>000000</v>
          </cell>
          <cell r="BY459" t="str">
            <v>000000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I459">
            <v>0</v>
          </cell>
          <cell r="CK459">
            <v>0</v>
          </cell>
          <cell r="CM459">
            <v>0</v>
          </cell>
          <cell r="CO459">
            <v>0</v>
          </cell>
          <cell r="CQ459">
            <v>0</v>
          </cell>
          <cell r="CS459">
            <v>0</v>
          </cell>
          <cell r="CT459">
            <v>3</v>
          </cell>
          <cell r="CU459" t="str">
            <v>上代単価×掛率</v>
          </cell>
          <cell r="CV459">
            <v>50</v>
          </cell>
        </row>
        <row r="460">
          <cell r="A460" t="str">
            <v>202307</v>
          </cell>
          <cell r="B460" t="str">
            <v>(株)イモト東京店</v>
          </cell>
          <cell r="C460" t="str">
            <v>ｲﾓﾄ東京㈱ｲｹﾀﾞﾔ靴店</v>
          </cell>
          <cell r="D460" t="str">
            <v>ｲﾓﾄ東京㈱ｲｹﾀﾞﾔ靴店</v>
          </cell>
          <cell r="F460" t="str">
            <v>136-0071</v>
          </cell>
          <cell r="G460" t="str">
            <v>東京都江東区亀戸2-2-9</v>
          </cell>
          <cell r="K460" t="str">
            <v>03-3637-3271</v>
          </cell>
          <cell r="L460" t="str">
            <v>03-3684-5543</v>
          </cell>
          <cell r="M460" t="str">
            <v>000000</v>
          </cell>
          <cell r="O460" t="str">
            <v>000000</v>
          </cell>
          <cell r="Q460" t="str">
            <v>110758</v>
          </cell>
          <cell r="R460" t="str">
            <v>ｲﾓﾄ大阪</v>
          </cell>
          <cell r="S460" t="str">
            <v>000000</v>
          </cell>
          <cell r="U460" t="str">
            <v>000000</v>
          </cell>
          <cell r="W460" t="str">
            <v>000000</v>
          </cell>
          <cell r="Y460" t="str">
            <v>000000</v>
          </cell>
          <cell r="AA460" t="str">
            <v>000000</v>
          </cell>
          <cell r="AC460" t="str">
            <v>000000</v>
          </cell>
          <cell r="AE460" t="str">
            <v>000000</v>
          </cell>
          <cell r="AG460" t="str">
            <v>110759</v>
          </cell>
          <cell r="AH460" t="str">
            <v>ｲﾓﾄ東京</v>
          </cell>
          <cell r="AI460">
            <v>1</v>
          </cell>
          <cell r="AJ460" t="str">
            <v>支店</v>
          </cell>
          <cell r="AK460" t="str">
            <v>000000</v>
          </cell>
          <cell r="AM460" t="str">
            <v>000000</v>
          </cell>
          <cell r="AO460" t="str">
            <v>110758</v>
          </cell>
          <cell r="AP460" t="str">
            <v>ｲﾓﾄ大阪</v>
          </cell>
          <cell r="AQ460" t="str">
            <v>000000</v>
          </cell>
          <cell r="AS460" t="str">
            <v>000000</v>
          </cell>
          <cell r="AU460" t="str">
            <v>000000</v>
          </cell>
          <cell r="AW460" t="str">
            <v>000000</v>
          </cell>
          <cell r="AY460" t="str">
            <v>000000</v>
          </cell>
          <cell r="BA460" t="str">
            <v>000000</v>
          </cell>
          <cell r="BC460" t="str">
            <v>000000</v>
          </cell>
          <cell r="BE460" t="str">
            <v>000033</v>
          </cell>
          <cell r="BF460" t="str">
            <v>森田高一郎</v>
          </cell>
          <cell r="BG460" t="str">
            <v>000000</v>
          </cell>
          <cell r="BI460" t="str">
            <v>000000</v>
          </cell>
          <cell r="BK460" t="str">
            <v>000000</v>
          </cell>
          <cell r="BM460" t="str">
            <v>000000</v>
          </cell>
          <cell r="BO460" t="str">
            <v>000000</v>
          </cell>
          <cell r="BQ460" t="str">
            <v>000000</v>
          </cell>
          <cell r="BS460" t="str">
            <v>000000</v>
          </cell>
          <cell r="BU460" t="str">
            <v>000000</v>
          </cell>
          <cell r="BW460" t="str">
            <v>000000</v>
          </cell>
          <cell r="BY460" t="str">
            <v>000000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I460">
            <v>0</v>
          </cell>
          <cell r="CK460">
            <v>0</v>
          </cell>
          <cell r="CM460">
            <v>0</v>
          </cell>
          <cell r="CO460">
            <v>0</v>
          </cell>
          <cell r="CQ460">
            <v>0</v>
          </cell>
          <cell r="CS460">
            <v>0</v>
          </cell>
          <cell r="CT460">
            <v>3</v>
          </cell>
          <cell r="CU460" t="str">
            <v>上代単価×掛率</v>
          </cell>
          <cell r="CV460">
            <v>50</v>
          </cell>
        </row>
        <row r="461">
          <cell r="A461" t="str">
            <v>202308</v>
          </cell>
          <cell r="B461" t="str">
            <v>(株)ｻﾝﾘﾊﾞｰ本社</v>
          </cell>
          <cell r="C461" t="str">
            <v>ｻﾝﾘﾊﾞｰBAGのアツタ</v>
          </cell>
          <cell r="D461" t="str">
            <v>ｻﾝﾘﾊﾞｰBAGのアツタ</v>
          </cell>
          <cell r="F461" t="str">
            <v>556-0003</v>
          </cell>
          <cell r="G461" t="str">
            <v>大阪府大阪市浪速区恵美須西</v>
          </cell>
          <cell r="H461" t="str">
            <v>2-14-21サザンパークス1F</v>
          </cell>
          <cell r="K461" t="str">
            <v>06-6630-6810</v>
          </cell>
          <cell r="L461" t="str">
            <v>06-6630-6811</v>
          </cell>
          <cell r="M461" t="str">
            <v>000000</v>
          </cell>
          <cell r="O461" t="str">
            <v>000219</v>
          </cell>
          <cell r="P461" t="str">
            <v>Select Fashion</v>
          </cell>
          <cell r="Q461" t="str">
            <v>110798</v>
          </cell>
          <cell r="R461" t="str">
            <v>ｻﾝﾘﾊﾞｰ</v>
          </cell>
          <cell r="S461" t="str">
            <v>000000</v>
          </cell>
          <cell r="U461" t="str">
            <v>000000</v>
          </cell>
          <cell r="W461" t="str">
            <v>000000</v>
          </cell>
          <cell r="Y461" t="str">
            <v>000000</v>
          </cell>
          <cell r="AA461" t="str">
            <v>000000</v>
          </cell>
          <cell r="AC461" t="str">
            <v>000000</v>
          </cell>
          <cell r="AE461" t="str">
            <v>000000</v>
          </cell>
          <cell r="AG461" t="str">
            <v>110798</v>
          </cell>
          <cell r="AH461" t="str">
            <v>ｻﾝﾘﾊﾞｰ</v>
          </cell>
          <cell r="AI461">
            <v>1</v>
          </cell>
          <cell r="AJ461" t="str">
            <v>支店</v>
          </cell>
          <cell r="AK461" t="str">
            <v>000000</v>
          </cell>
          <cell r="AM461" t="str">
            <v>000219</v>
          </cell>
          <cell r="AN461" t="str">
            <v>Select Fashion</v>
          </cell>
          <cell r="AO461" t="str">
            <v>110798</v>
          </cell>
          <cell r="AP461" t="str">
            <v>ｻﾝﾘﾊﾞｰ</v>
          </cell>
          <cell r="AQ461" t="str">
            <v>000000</v>
          </cell>
          <cell r="AS461" t="str">
            <v>000000</v>
          </cell>
          <cell r="AU461" t="str">
            <v>000000</v>
          </cell>
          <cell r="AW461" t="str">
            <v>000000</v>
          </cell>
          <cell r="AY461" t="str">
            <v>000000</v>
          </cell>
          <cell r="BA461" t="str">
            <v>000000</v>
          </cell>
          <cell r="BC461" t="str">
            <v>000000</v>
          </cell>
          <cell r="BE461" t="str">
            <v>000004</v>
          </cell>
          <cell r="BF461" t="str">
            <v>小松美喜</v>
          </cell>
          <cell r="BG461" t="str">
            <v>000000</v>
          </cell>
          <cell r="BI461" t="str">
            <v>000000</v>
          </cell>
          <cell r="BK461" t="str">
            <v>000000</v>
          </cell>
          <cell r="BM461" t="str">
            <v>000000</v>
          </cell>
          <cell r="BO461" t="str">
            <v>000000</v>
          </cell>
          <cell r="BQ461" t="str">
            <v>000000</v>
          </cell>
          <cell r="BS461" t="str">
            <v>000000</v>
          </cell>
          <cell r="BU461" t="str">
            <v>000000</v>
          </cell>
          <cell r="BW461" t="str">
            <v>000000</v>
          </cell>
          <cell r="BY461" t="str">
            <v>000000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0</v>
          </cell>
          <cell r="CI461">
            <v>0</v>
          </cell>
          <cell r="CK461">
            <v>0</v>
          </cell>
          <cell r="CM461">
            <v>0</v>
          </cell>
          <cell r="CO461">
            <v>0</v>
          </cell>
          <cell r="CQ461">
            <v>0</v>
          </cell>
          <cell r="CS461">
            <v>0</v>
          </cell>
          <cell r="CT461">
            <v>3</v>
          </cell>
          <cell r="CU461" t="str">
            <v>上代単価×掛率</v>
          </cell>
          <cell r="CV461">
            <v>50</v>
          </cell>
        </row>
        <row r="462">
          <cell r="A462" t="str">
            <v>202309</v>
          </cell>
          <cell r="B462" t="str">
            <v>(株)ｻﾝﾘﾊﾞｰ本社</v>
          </cell>
          <cell r="C462" t="str">
            <v>ｻﾝﾘﾊﾞｰﾗｸﾌﾙｷｽﾎﾟ</v>
          </cell>
          <cell r="D462" t="str">
            <v>ｻﾝﾘﾊﾞｰﾗｸﾌﾙｷｽﾎﾟ</v>
          </cell>
          <cell r="F462" t="str">
            <v>556-0003</v>
          </cell>
          <cell r="G462" t="str">
            <v>大阪府大阪市浪速区恵美須西</v>
          </cell>
          <cell r="H462" t="str">
            <v>2-14-21サザンパークス1F</v>
          </cell>
          <cell r="K462" t="str">
            <v>06-6630-6810</v>
          </cell>
          <cell r="L462" t="str">
            <v>06-6630-6811</v>
          </cell>
          <cell r="M462" t="str">
            <v>000000</v>
          </cell>
          <cell r="O462" t="str">
            <v>000219</v>
          </cell>
          <cell r="P462" t="str">
            <v>Select Fashion</v>
          </cell>
          <cell r="Q462" t="str">
            <v>110798</v>
          </cell>
          <cell r="R462" t="str">
            <v>ｻﾝﾘﾊﾞｰ</v>
          </cell>
          <cell r="S462" t="str">
            <v>000000</v>
          </cell>
          <cell r="U462" t="str">
            <v>000000</v>
          </cell>
          <cell r="W462" t="str">
            <v>000000</v>
          </cell>
          <cell r="Y462" t="str">
            <v>000000</v>
          </cell>
          <cell r="AA462" t="str">
            <v>000000</v>
          </cell>
          <cell r="AC462" t="str">
            <v>000000</v>
          </cell>
          <cell r="AE462" t="str">
            <v>000000</v>
          </cell>
          <cell r="AG462" t="str">
            <v>110798</v>
          </cell>
          <cell r="AH462" t="str">
            <v>ｻﾝﾘﾊﾞｰ</v>
          </cell>
          <cell r="AI462">
            <v>1</v>
          </cell>
          <cell r="AJ462" t="str">
            <v>支店</v>
          </cell>
          <cell r="AK462" t="str">
            <v>000000</v>
          </cell>
          <cell r="AM462" t="str">
            <v>000219</v>
          </cell>
          <cell r="AN462" t="str">
            <v>Select Fashion</v>
          </cell>
          <cell r="AO462" t="str">
            <v>110798</v>
          </cell>
          <cell r="AP462" t="str">
            <v>ｻﾝﾘﾊﾞｰ</v>
          </cell>
          <cell r="AQ462" t="str">
            <v>000000</v>
          </cell>
          <cell r="AS462" t="str">
            <v>000000</v>
          </cell>
          <cell r="AU462" t="str">
            <v>000000</v>
          </cell>
          <cell r="AW462" t="str">
            <v>000000</v>
          </cell>
          <cell r="AY462" t="str">
            <v>000000</v>
          </cell>
          <cell r="BA462" t="str">
            <v>000000</v>
          </cell>
          <cell r="BC462" t="str">
            <v>000000</v>
          </cell>
          <cell r="BE462" t="str">
            <v>000004</v>
          </cell>
          <cell r="BF462" t="str">
            <v>小松美喜</v>
          </cell>
          <cell r="BG462" t="str">
            <v>000000</v>
          </cell>
          <cell r="BI462" t="str">
            <v>000000</v>
          </cell>
          <cell r="BK462" t="str">
            <v>000000</v>
          </cell>
          <cell r="BM462" t="str">
            <v>000000</v>
          </cell>
          <cell r="BO462" t="str">
            <v>000000</v>
          </cell>
          <cell r="BQ462" t="str">
            <v>000000</v>
          </cell>
          <cell r="BS462" t="str">
            <v>000000</v>
          </cell>
          <cell r="BU462" t="str">
            <v>000000</v>
          </cell>
          <cell r="BW462" t="str">
            <v>000000</v>
          </cell>
          <cell r="BY462" t="str">
            <v>000000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I462">
            <v>0</v>
          </cell>
          <cell r="CK462">
            <v>0</v>
          </cell>
          <cell r="CM462">
            <v>0</v>
          </cell>
          <cell r="CO462">
            <v>0</v>
          </cell>
          <cell r="CQ462">
            <v>0</v>
          </cell>
          <cell r="CS462">
            <v>0</v>
          </cell>
          <cell r="CT462">
            <v>3</v>
          </cell>
          <cell r="CU462" t="str">
            <v>上代単価×掛率</v>
          </cell>
          <cell r="CV462">
            <v>50</v>
          </cell>
        </row>
        <row r="463">
          <cell r="A463" t="str">
            <v>202310</v>
          </cell>
          <cell r="B463" t="str">
            <v>(株)ﾑﾗｻｷｽﾎﾟｰﾂ</v>
          </cell>
          <cell r="C463" t="str">
            <v>ゆめﾀｳﾝ佐賀店</v>
          </cell>
          <cell r="D463" t="str">
            <v>ﾑﾗｻｷゆめﾀｳﾝ佐賀店</v>
          </cell>
          <cell r="E463" t="str">
            <v>920</v>
          </cell>
          <cell r="F463" t="str">
            <v>849-0919</v>
          </cell>
          <cell r="G463" t="str">
            <v>佐賀県佐賀市兵庫北5-14-1</v>
          </cell>
          <cell r="H463" t="str">
            <v>ゆめタウン佐賀店2Ｆ</v>
          </cell>
          <cell r="K463" t="str">
            <v>0995-220-0891</v>
          </cell>
          <cell r="L463" t="str">
            <v>0995-220-0892</v>
          </cell>
          <cell r="M463" t="str">
            <v>000000</v>
          </cell>
          <cell r="O463" t="str">
            <v>000211</v>
          </cell>
          <cell r="P463" t="str">
            <v>Murasaki</v>
          </cell>
          <cell r="Q463" t="str">
            <v>110867</v>
          </cell>
          <cell r="R463" t="str">
            <v>ﾑﾗｻｷ</v>
          </cell>
          <cell r="S463" t="str">
            <v>000000</v>
          </cell>
          <cell r="U463" t="str">
            <v>000000</v>
          </cell>
          <cell r="W463" t="str">
            <v>000000</v>
          </cell>
          <cell r="Y463" t="str">
            <v>000000</v>
          </cell>
          <cell r="AA463" t="str">
            <v>000000</v>
          </cell>
          <cell r="AC463" t="str">
            <v>000000</v>
          </cell>
          <cell r="AE463" t="str">
            <v>000000</v>
          </cell>
          <cell r="AG463" t="str">
            <v>110867</v>
          </cell>
          <cell r="AH463" t="str">
            <v>ﾑﾗｻｷ</v>
          </cell>
          <cell r="AI463">
            <v>1</v>
          </cell>
          <cell r="AJ463" t="str">
            <v>支店</v>
          </cell>
          <cell r="AK463" t="str">
            <v>000000</v>
          </cell>
          <cell r="AM463" t="str">
            <v>000211</v>
          </cell>
          <cell r="AN463" t="str">
            <v>Murasaki</v>
          </cell>
          <cell r="AO463" t="str">
            <v>110867</v>
          </cell>
          <cell r="AP463" t="str">
            <v>ﾑﾗｻｷ</v>
          </cell>
          <cell r="AQ463" t="str">
            <v>000001</v>
          </cell>
          <cell r="AR463" t="str">
            <v>専伝必要</v>
          </cell>
          <cell r="AS463" t="str">
            <v>000000</v>
          </cell>
          <cell r="AU463" t="str">
            <v>000000</v>
          </cell>
          <cell r="AW463" t="str">
            <v>000000</v>
          </cell>
          <cell r="AY463" t="str">
            <v>000000</v>
          </cell>
          <cell r="BA463" t="str">
            <v>000000</v>
          </cell>
          <cell r="BC463" t="str">
            <v>000000</v>
          </cell>
          <cell r="BE463" t="str">
            <v>000017</v>
          </cell>
          <cell r="BF463" t="str">
            <v>南山龍一</v>
          </cell>
          <cell r="BG463" t="str">
            <v>000000</v>
          </cell>
          <cell r="BI463" t="str">
            <v>000000</v>
          </cell>
          <cell r="BK463" t="str">
            <v>000000</v>
          </cell>
          <cell r="BM463" t="str">
            <v>000000</v>
          </cell>
          <cell r="BO463" t="str">
            <v>000000</v>
          </cell>
          <cell r="BQ463" t="str">
            <v>000000</v>
          </cell>
          <cell r="BS463" t="str">
            <v>000000</v>
          </cell>
          <cell r="BU463" t="str">
            <v>000000</v>
          </cell>
          <cell r="BW463" t="str">
            <v>000000</v>
          </cell>
          <cell r="BY463" t="str">
            <v>000000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I463">
            <v>0</v>
          </cell>
          <cell r="CK463">
            <v>0</v>
          </cell>
          <cell r="CM463">
            <v>0</v>
          </cell>
          <cell r="CO463">
            <v>0</v>
          </cell>
          <cell r="CQ463">
            <v>0</v>
          </cell>
          <cell r="CS463">
            <v>0</v>
          </cell>
          <cell r="CT463">
            <v>3</v>
          </cell>
          <cell r="CU463" t="str">
            <v>上代単価×掛率</v>
          </cell>
          <cell r="CV463">
            <v>48</v>
          </cell>
        </row>
        <row r="464">
          <cell r="A464" t="str">
            <v>202311</v>
          </cell>
          <cell r="B464" t="str">
            <v>VOLCOM STORE OSAKA</v>
          </cell>
          <cell r="D464" t="str">
            <v>VOLCOM STORE OSAKA</v>
          </cell>
          <cell r="F464" t="str">
            <v>550-0015</v>
          </cell>
          <cell r="G464" t="str">
            <v>大阪府大阪市西区南堀江１－１０</v>
          </cell>
          <cell r="H464" t="str">
            <v>－２サウスブリッジビル 1F</v>
          </cell>
          <cell r="K464" t="str">
            <v>06-4390-2922</v>
          </cell>
          <cell r="M464" t="str">
            <v>000000</v>
          </cell>
          <cell r="O464" t="str">
            <v>000999</v>
          </cell>
          <cell r="P464" t="str">
            <v>Other</v>
          </cell>
          <cell r="Q464" t="str">
            <v>190102</v>
          </cell>
          <cell r="R464" t="str">
            <v>㈱REGULATOR</v>
          </cell>
          <cell r="S464" t="str">
            <v>000000</v>
          </cell>
          <cell r="U464" t="str">
            <v>000000</v>
          </cell>
          <cell r="W464" t="str">
            <v>000000</v>
          </cell>
          <cell r="Y464" t="str">
            <v>000000</v>
          </cell>
          <cell r="AA464" t="str">
            <v>000000</v>
          </cell>
          <cell r="AC464" t="str">
            <v>000000</v>
          </cell>
          <cell r="AE464" t="str">
            <v>000000</v>
          </cell>
          <cell r="AG464" t="str">
            <v>190102</v>
          </cell>
          <cell r="AH464" t="str">
            <v>㈱REGULATOR</v>
          </cell>
          <cell r="AI464">
            <v>1</v>
          </cell>
          <cell r="AJ464" t="str">
            <v>支店</v>
          </cell>
          <cell r="AK464" t="str">
            <v>000000</v>
          </cell>
          <cell r="AM464" t="str">
            <v>000999</v>
          </cell>
          <cell r="AN464" t="str">
            <v>Other</v>
          </cell>
          <cell r="AO464" t="str">
            <v>190102</v>
          </cell>
          <cell r="AP464" t="str">
            <v>㈱REGULATOR</v>
          </cell>
          <cell r="AQ464" t="str">
            <v>000000</v>
          </cell>
          <cell r="AS464" t="str">
            <v>000000</v>
          </cell>
          <cell r="AU464" t="str">
            <v>000000</v>
          </cell>
          <cell r="AW464" t="str">
            <v>000000</v>
          </cell>
          <cell r="AY464" t="str">
            <v>000000</v>
          </cell>
          <cell r="BA464" t="str">
            <v>000000</v>
          </cell>
          <cell r="BC464" t="str">
            <v>000000</v>
          </cell>
          <cell r="BE464" t="str">
            <v>000052</v>
          </cell>
          <cell r="BF464" t="str">
            <v>中野光章</v>
          </cell>
          <cell r="BG464" t="str">
            <v>000000</v>
          </cell>
          <cell r="BI464" t="str">
            <v>000000</v>
          </cell>
          <cell r="BK464" t="str">
            <v>000000</v>
          </cell>
          <cell r="BM464" t="str">
            <v>000000</v>
          </cell>
          <cell r="BO464" t="str">
            <v>000000</v>
          </cell>
          <cell r="BQ464" t="str">
            <v>000000</v>
          </cell>
          <cell r="BS464" t="str">
            <v>000000</v>
          </cell>
          <cell r="BU464" t="str">
            <v>000000</v>
          </cell>
          <cell r="BW464" t="str">
            <v>000000</v>
          </cell>
          <cell r="BY464" t="str">
            <v>000000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  <cell r="CI464">
            <v>0</v>
          </cell>
          <cell r="CK464">
            <v>0</v>
          </cell>
          <cell r="CM464">
            <v>0</v>
          </cell>
          <cell r="CO464">
            <v>0</v>
          </cell>
          <cell r="CQ464">
            <v>0</v>
          </cell>
          <cell r="CS464">
            <v>0</v>
          </cell>
          <cell r="CT464">
            <v>3</v>
          </cell>
          <cell r="CU464" t="str">
            <v>上代単価×掛率</v>
          </cell>
          <cell r="CV464">
            <v>60</v>
          </cell>
        </row>
        <row r="465">
          <cell r="A465" t="str">
            <v>202312</v>
          </cell>
          <cell r="B465" t="str">
            <v>㈱東京デリカ</v>
          </cell>
          <cell r="D465" t="str">
            <v>ﾉｰﾃｨｱﾑ柏物流ｾﾝﾀｰ</v>
          </cell>
          <cell r="F465" t="str">
            <v>277-0881</v>
          </cell>
          <cell r="G465" t="str">
            <v>千葉県柏市青田新田飛地字向割</v>
          </cell>
          <cell r="H465" t="str">
            <v>２５９－１　ＭＦＬＰ柏３Ｆ</v>
          </cell>
          <cell r="I465" t="str">
            <v>（株）日立物流首都圏内</v>
          </cell>
          <cell r="K465" t="str">
            <v>04-7157-0421</v>
          </cell>
          <cell r="L465" t="str">
            <v>04-7157-0422</v>
          </cell>
          <cell r="M465" t="str">
            <v>000000</v>
          </cell>
          <cell r="O465" t="str">
            <v>000212</v>
          </cell>
          <cell r="P465" t="str">
            <v>Bag Speciality</v>
          </cell>
          <cell r="Q465" t="str">
            <v>190075</v>
          </cell>
          <cell r="R465" t="str">
            <v>㈱東京デリカ</v>
          </cell>
          <cell r="S465" t="str">
            <v>000000</v>
          </cell>
          <cell r="U465" t="str">
            <v>000000</v>
          </cell>
          <cell r="W465" t="str">
            <v>000000</v>
          </cell>
          <cell r="Y465" t="str">
            <v>000000</v>
          </cell>
          <cell r="AA465" t="str">
            <v>000000</v>
          </cell>
          <cell r="AC465" t="str">
            <v>000000</v>
          </cell>
          <cell r="AE465" t="str">
            <v>000000</v>
          </cell>
          <cell r="AG465" t="str">
            <v>190075</v>
          </cell>
          <cell r="AH465" t="str">
            <v>㈱東京デリカ</v>
          </cell>
          <cell r="AI465">
            <v>1</v>
          </cell>
          <cell r="AJ465" t="str">
            <v>支店</v>
          </cell>
          <cell r="AK465" t="str">
            <v>000000</v>
          </cell>
          <cell r="AM465" t="str">
            <v>000212</v>
          </cell>
          <cell r="AN465" t="str">
            <v>Bag Speciality</v>
          </cell>
          <cell r="AO465" t="str">
            <v>190075</v>
          </cell>
          <cell r="AP465" t="str">
            <v>㈱東京デリカ</v>
          </cell>
          <cell r="AQ465" t="str">
            <v>000000</v>
          </cell>
          <cell r="AS465" t="str">
            <v>000000</v>
          </cell>
          <cell r="AU465" t="str">
            <v>000000</v>
          </cell>
          <cell r="AW465" t="str">
            <v>000000</v>
          </cell>
          <cell r="AY465" t="str">
            <v>000000</v>
          </cell>
          <cell r="BA465" t="str">
            <v>000000</v>
          </cell>
          <cell r="BC465" t="str">
            <v>000000</v>
          </cell>
          <cell r="BE465" t="str">
            <v>000004</v>
          </cell>
          <cell r="BF465" t="str">
            <v>小松美喜</v>
          </cell>
          <cell r="BG465" t="str">
            <v>000000</v>
          </cell>
          <cell r="BI465" t="str">
            <v>000000</v>
          </cell>
          <cell r="BK465" t="str">
            <v>000000</v>
          </cell>
          <cell r="BM465" t="str">
            <v>000000</v>
          </cell>
          <cell r="BO465" t="str">
            <v>000000</v>
          </cell>
          <cell r="BQ465" t="str">
            <v>000000</v>
          </cell>
          <cell r="BS465" t="str">
            <v>000000</v>
          </cell>
          <cell r="BU465" t="str">
            <v>000000</v>
          </cell>
          <cell r="BW465" t="str">
            <v>000000</v>
          </cell>
          <cell r="BY465" t="str">
            <v>000000</v>
          </cell>
          <cell r="CA465">
            <v>0</v>
          </cell>
          <cell r="CB465">
            <v>0</v>
          </cell>
          <cell r="CC465">
            <v>0</v>
          </cell>
          <cell r="CD465">
            <v>0</v>
          </cell>
          <cell r="CE465">
            <v>0</v>
          </cell>
          <cell r="CF465">
            <v>0</v>
          </cell>
          <cell r="CG465">
            <v>0</v>
          </cell>
          <cell r="CI465">
            <v>0</v>
          </cell>
          <cell r="CK465">
            <v>0</v>
          </cell>
          <cell r="CM465">
            <v>0</v>
          </cell>
          <cell r="CO465">
            <v>0</v>
          </cell>
          <cell r="CQ465">
            <v>0</v>
          </cell>
          <cell r="CS465">
            <v>0</v>
          </cell>
          <cell r="CT465">
            <v>3</v>
          </cell>
          <cell r="CU465" t="str">
            <v>上代単価×掛率</v>
          </cell>
          <cell r="CV465">
            <v>55</v>
          </cell>
        </row>
        <row r="466">
          <cell r="A466" t="str">
            <v>202313</v>
          </cell>
          <cell r="B466" t="str">
            <v>(株)ﾑﾗｻｷｽﾎﾟｰﾂ</v>
          </cell>
          <cell r="C466" t="str">
            <v>有明ガーデン店</v>
          </cell>
          <cell r="D466" t="str">
            <v>ﾑﾗｻｷ有明ガーデン店</v>
          </cell>
          <cell r="E466" t="str">
            <v>347</v>
          </cell>
          <cell r="F466" t="str">
            <v>135-0063</v>
          </cell>
          <cell r="G466" t="str">
            <v>東京都江東区有明２丁目１－８</v>
          </cell>
          <cell r="H466" t="str">
            <v>有明ガーデン３階</v>
          </cell>
          <cell r="K466" t="str">
            <v>03-5962-4451</v>
          </cell>
          <cell r="L466" t="str">
            <v>03-5962-4452</v>
          </cell>
          <cell r="M466" t="str">
            <v>000000</v>
          </cell>
          <cell r="O466" t="str">
            <v>000211</v>
          </cell>
          <cell r="P466" t="str">
            <v>Murasaki</v>
          </cell>
          <cell r="Q466" t="str">
            <v>110867</v>
          </cell>
          <cell r="R466" t="str">
            <v>ﾑﾗｻｷ</v>
          </cell>
          <cell r="S466" t="str">
            <v>000000</v>
          </cell>
          <cell r="U466" t="str">
            <v>000000</v>
          </cell>
          <cell r="W466" t="str">
            <v>000000</v>
          </cell>
          <cell r="Y466" t="str">
            <v>000000</v>
          </cell>
          <cell r="AA466" t="str">
            <v>000000</v>
          </cell>
          <cell r="AC466" t="str">
            <v>000000</v>
          </cell>
          <cell r="AE466" t="str">
            <v>000000</v>
          </cell>
          <cell r="AG466" t="str">
            <v>110867</v>
          </cell>
          <cell r="AH466" t="str">
            <v>ﾑﾗｻｷ</v>
          </cell>
          <cell r="AI466">
            <v>1</v>
          </cell>
          <cell r="AJ466" t="str">
            <v>支店</v>
          </cell>
          <cell r="AK466" t="str">
            <v>000000</v>
          </cell>
          <cell r="AM466" t="str">
            <v>000211</v>
          </cell>
          <cell r="AN466" t="str">
            <v>Murasaki</v>
          </cell>
          <cell r="AO466" t="str">
            <v>110867</v>
          </cell>
          <cell r="AP466" t="str">
            <v>ﾑﾗｻｷ</v>
          </cell>
          <cell r="AQ466" t="str">
            <v>000001</v>
          </cell>
          <cell r="AR466" t="str">
            <v>専伝必要</v>
          </cell>
          <cell r="AS466" t="str">
            <v>000000</v>
          </cell>
          <cell r="AU466" t="str">
            <v>000000</v>
          </cell>
          <cell r="AW466" t="str">
            <v>000000</v>
          </cell>
          <cell r="AY466" t="str">
            <v>000000</v>
          </cell>
          <cell r="BA466" t="str">
            <v>000000</v>
          </cell>
          <cell r="BC466" t="str">
            <v>000000</v>
          </cell>
          <cell r="BE466" t="str">
            <v>000017</v>
          </cell>
          <cell r="BF466" t="str">
            <v>南山龍一</v>
          </cell>
          <cell r="BG466" t="str">
            <v>000000</v>
          </cell>
          <cell r="BI466" t="str">
            <v>000000</v>
          </cell>
          <cell r="BK466" t="str">
            <v>000000</v>
          </cell>
          <cell r="BM466" t="str">
            <v>000000</v>
          </cell>
          <cell r="BO466" t="str">
            <v>000000</v>
          </cell>
          <cell r="BQ466" t="str">
            <v>000000</v>
          </cell>
          <cell r="BS466" t="str">
            <v>000000</v>
          </cell>
          <cell r="BU466" t="str">
            <v>000000</v>
          </cell>
          <cell r="BW466" t="str">
            <v>000000</v>
          </cell>
          <cell r="BY466" t="str">
            <v>000000</v>
          </cell>
          <cell r="CA466">
            <v>0</v>
          </cell>
          <cell r="CB466">
            <v>0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I466">
            <v>0</v>
          </cell>
          <cell r="CK466">
            <v>0</v>
          </cell>
          <cell r="CM466">
            <v>0</v>
          </cell>
          <cell r="CO466">
            <v>0</v>
          </cell>
          <cell r="CQ466">
            <v>0</v>
          </cell>
          <cell r="CS466">
            <v>0</v>
          </cell>
          <cell r="CT466">
            <v>3</v>
          </cell>
          <cell r="CU466" t="str">
            <v>上代単価×掛率</v>
          </cell>
          <cell r="CV466">
            <v>48</v>
          </cell>
        </row>
        <row r="467">
          <cell r="A467" t="str">
            <v>202314</v>
          </cell>
          <cell r="B467" t="str">
            <v>株式会社Ｂ４Ｆ</v>
          </cell>
          <cell r="C467" t="str">
            <v>B4Fｾﾝﾀｰ</v>
          </cell>
          <cell r="D467" t="str">
            <v>B4Fｾﾝﾀｰ</v>
          </cell>
          <cell r="F467" t="str">
            <v>272-0127</v>
          </cell>
          <cell r="G467" t="str">
            <v>埼玉県蓮田市大字根金728-1</v>
          </cell>
          <cell r="H467" t="str">
            <v>蓮田営業所 2F</v>
          </cell>
          <cell r="I467" t="str">
            <v>佐川ロジスティクス株式会社</v>
          </cell>
          <cell r="K467" t="str">
            <v>048-884-9016</v>
          </cell>
          <cell r="L467" t="str">
            <v>048-884-9017</v>
          </cell>
          <cell r="M467" t="str">
            <v>000000</v>
          </cell>
          <cell r="O467" t="str">
            <v>000222</v>
          </cell>
          <cell r="P467" t="str">
            <v>WebMalls</v>
          </cell>
          <cell r="Q467" t="str">
            <v>190073</v>
          </cell>
          <cell r="R467" t="str">
            <v>㈱B4F</v>
          </cell>
          <cell r="S467" t="str">
            <v>000000</v>
          </cell>
          <cell r="U467" t="str">
            <v>000000</v>
          </cell>
          <cell r="W467" t="str">
            <v>000000</v>
          </cell>
          <cell r="Y467" t="str">
            <v>000000</v>
          </cell>
          <cell r="AA467" t="str">
            <v>000000</v>
          </cell>
          <cell r="AC467" t="str">
            <v>000000</v>
          </cell>
          <cell r="AE467" t="str">
            <v>000000</v>
          </cell>
          <cell r="AG467" t="str">
            <v>190073</v>
          </cell>
          <cell r="AH467" t="str">
            <v>㈱B4F</v>
          </cell>
          <cell r="AI467">
            <v>1</v>
          </cell>
          <cell r="AJ467" t="str">
            <v>支店</v>
          </cell>
          <cell r="AK467" t="str">
            <v>000000</v>
          </cell>
          <cell r="AM467" t="str">
            <v>000222</v>
          </cell>
          <cell r="AN467" t="str">
            <v>WebMalls</v>
          </cell>
          <cell r="AO467" t="str">
            <v>190073</v>
          </cell>
          <cell r="AP467" t="str">
            <v>㈱B4F</v>
          </cell>
          <cell r="AQ467" t="str">
            <v>000000</v>
          </cell>
          <cell r="AS467" t="str">
            <v>000000</v>
          </cell>
          <cell r="AU467" t="str">
            <v>000000</v>
          </cell>
          <cell r="AW467" t="str">
            <v>000000</v>
          </cell>
          <cell r="AY467" t="str">
            <v>000000</v>
          </cell>
          <cell r="BA467" t="str">
            <v>000000</v>
          </cell>
          <cell r="BC467" t="str">
            <v>000000</v>
          </cell>
          <cell r="BE467" t="str">
            <v>000040</v>
          </cell>
          <cell r="BF467" t="str">
            <v>その他</v>
          </cell>
          <cell r="BG467" t="str">
            <v>000000</v>
          </cell>
          <cell r="BI467" t="str">
            <v>000000</v>
          </cell>
          <cell r="BK467" t="str">
            <v>000000</v>
          </cell>
          <cell r="BM467" t="str">
            <v>000000</v>
          </cell>
          <cell r="BO467" t="str">
            <v>000000</v>
          </cell>
          <cell r="BQ467" t="str">
            <v>000000</v>
          </cell>
          <cell r="BS467" t="str">
            <v>000000</v>
          </cell>
          <cell r="BU467" t="str">
            <v>000000</v>
          </cell>
          <cell r="BW467" t="str">
            <v>000000</v>
          </cell>
          <cell r="BY467" t="str">
            <v>000000</v>
          </cell>
          <cell r="CA467">
            <v>0</v>
          </cell>
          <cell r="CB467">
            <v>0</v>
          </cell>
          <cell r="CC467">
            <v>0</v>
          </cell>
          <cell r="CD467">
            <v>0</v>
          </cell>
          <cell r="CE467">
            <v>0</v>
          </cell>
          <cell r="CF467">
            <v>0</v>
          </cell>
          <cell r="CG467">
            <v>0</v>
          </cell>
          <cell r="CI467">
            <v>0</v>
          </cell>
          <cell r="CK467">
            <v>0</v>
          </cell>
          <cell r="CM467">
            <v>0</v>
          </cell>
          <cell r="CO467">
            <v>0</v>
          </cell>
          <cell r="CQ467">
            <v>0</v>
          </cell>
          <cell r="CS467">
            <v>0</v>
          </cell>
          <cell r="CT467">
            <v>3</v>
          </cell>
          <cell r="CU467" t="str">
            <v>上代単価×掛率</v>
          </cell>
          <cell r="CV467">
            <v>33</v>
          </cell>
        </row>
        <row r="468">
          <cell r="A468" t="str">
            <v>202315</v>
          </cell>
          <cell r="B468" t="str">
            <v>(株)サンリバー</v>
          </cell>
          <cell r="C468" t="str">
            <v>WAIPER</v>
          </cell>
          <cell r="D468" t="str">
            <v>ｻﾝﾘﾊﾞｰWAIPER</v>
          </cell>
          <cell r="F468" t="str">
            <v>556-0003</v>
          </cell>
          <cell r="G468" t="str">
            <v>大阪府大阪市浪速区恵美須西</v>
          </cell>
          <cell r="H468" t="str">
            <v>2-14-21サザンパークス1F</v>
          </cell>
          <cell r="K468" t="str">
            <v>06-6630-6810</v>
          </cell>
          <cell r="L468" t="str">
            <v>06-6630-6811</v>
          </cell>
          <cell r="M468" t="str">
            <v>000000</v>
          </cell>
          <cell r="O468" t="str">
            <v>000219</v>
          </cell>
          <cell r="P468" t="str">
            <v>Select Fashion</v>
          </cell>
          <cell r="Q468" t="str">
            <v>110798</v>
          </cell>
          <cell r="R468" t="str">
            <v>ｻﾝﾘﾊﾞｰ</v>
          </cell>
          <cell r="S468" t="str">
            <v>000000</v>
          </cell>
          <cell r="U468" t="str">
            <v>000000</v>
          </cell>
          <cell r="W468" t="str">
            <v>000000</v>
          </cell>
          <cell r="Y468" t="str">
            <v>000000</v>
          </cell>
          <cell r="AA468" t="str">
            <v>000000</v>
          </cell>
          <cell r="AC468" t="str">
            <v>000000</v>
          </cell>
          <cell r="AE468" t="str">
            <v>000000</v>
          </cell>
          <cell r="AG468" t="str">
            <v>110798</v>
          </cell>
          <cell r="AH468" t="str">
            <v>ｻﾝﾘﾊﾞｰ</v>
          </cell>
          <cell r="AI468">
            <v>1</v>
          </cell>
          <cell r="AJ468" t="str">
            <v>支店</v>
          </cell>
          <cell r="AK468" t="str">
            <v>000000</v>
          </cell>
          <cell r="AM468" t="str">
            <v>000219</v>
          </cell>
          <cell r="AN468" t="str">
            <v>Select Fashion</v>
          </cell>
          <cell r="AO468" t="str">
            <v>110798</v>
          </cell>
          <cell r="AP468" t="str">
            <v>ｻﾝﾘﾊﾞｰ</v>
          </cell>
          <cell r="AQ468" t="str">
            <v>000000</v>
          </cell>
          <cell r="AS468" t="str">
            <v>000000</v>
          </cell>
          <cell r="AU468" t="str">
            <v>000000</v>
          </cell>
          <cell r="AW468" t="str">
            <v>000000</v>
          </cell>
          <cell r="AY468" t="str">
            <v>000000</v>
          </cell>
          <cell r="BA468" t="str">
            <v>000000</v>
          </cell>
          <cell r="BC468" t="str">
            <v>000000</v>
          </cell>
          <cell r="BE468" t="str">
            <v>000004</v>
          </cell>
          <cell r="BF468" t="str">
            <v>小松美喜</v>
          </cell>
          <cell r="BG468" t="str">
            <v>000000</v>
          </cell>
          <cell r="BI468" t="str">
            <v>000000</v>
          </cell>
          <cell r="BK468" t="str">
            <v>000000</v>
          </cell>
          <cell r="BM468" t="str">
            <v>000000</v>
          </cell>
          <cell r="BO468" t="str">
            <v>000000</v>
          </cell>
          <cell r="BQ468" t="str">
            <v>000000</v>
          </cell>
          <cell r="BS468" t="str">
            <v>000000</v>
          </cell>
          <cell r="BU468" t="str">
            <v>000000</v>
          </cell>
          <cell r="BW468" t="str">
            <v>000000</v>
          </cell>
          <cell r="BY468" t="str">
            <v>000000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I468">
            <v>0</v>
          </cell>
          <cell r="CK468">
            <v>0</v>
          </cell>
          <cell r="CM468">
            <v>0</v>
          </cell>
          <cell r="CO468">
            <v>0</v>
          </cell>
          <cell r="CQ468">
            <v>0</v>
          </cell>
          <cell r="CS468">
            <v>0</v>
          </cell>
          <cell r="CT468">
            <v>3</v>
          </cell>
          <cell r="CU468" t="str">
            <v>上代単価×掛率</v>
          </cell>
          <cell r="CV468">
            <v>50</v>
          </cell>
        </row>
        <row r="469">
          <cell r="A469" t="str">
            <v>202316</v>
          </cell>
          <cell r="B469" t="str">
            <v>(株)ｻﾝﾘﾊﾞｰ</v>
          </cell>
          <cell r="C469" t="str">
            <v>ｻﾝﾘﾊﾞｰﾊﾞｯｸﾞのあつた</v>
          </cell>
          <cell r="D469" t="str">
            <v>ｻﾝﾘﾊﾞｰﾊﾞｯｸﾞのあつた</v>
          </cell>
          <cell r="F469" t="str">
            <v>556-0003</v>
          </cell>
          <cell r="G469" t="str">
            <v>大阪府大阪市浪速区恵美須西</v>
          </cell>
          <cell r="H469" t="str">
            <v>2-14-21サザンパークス1F</v>
          </cell>
          <cell r="K469" t="str">
            <v>06-6630-6810</v>
          </cell>
          <cell r="L469" t="str">
            <v>06-6630-6811</v>
          </cell>
          <cell r="M469" t="str">
            <v>000000</v>
          </cell>
          <cell r="O469" t="str">
            <v>000219</v>
          </cell>
          <cell r="P469" t="str">
            <v>Select Fashion</v>
          </cell>
          <cell r="Q469" t="str">
            <v>110798</v>
          </cell>
          <cell r="R469" t="str">
            <v>ｻﾝﾘﾊﾞｰ</v>
          </cell>
          <cell r="S469" t="str">
            <v>000000</v>
          </cell>
          <cell r="U469" t="str">
            <v>000000</v>
          </cell>
          <cell r="W469" t="str">
            <v>000000</v>
          </cell>
          <cell r="Y469" t="str">
            <v>000000</v>
          </cell>
          <cell r="AA469" t="str">
            <v>000000</v>
          </cell>
          <cell r="AC469" t="str">
            <v>000000</v>
          </cell>
          <cell r="AE469" t="str">
            <v>000000</v>
          </cell>
          <cell r="AG469" t="str">
            <v>110798</v>
          </cell>
          <cell r="AH469" t="str">
            <v>ｻﾝﾘﾊﾞｰ</v>
          </cell>
          <cell r="AI469">
            <v>1</v>
          </cell>
          <cell r="AJ469" t="str">
            <v>支店</v>
          </cell>
          <cell r="AK469" t="str">
            <v>000000</v>
          </cell>
          <cell r="AM469" t="str">
            <v>000219</v>
          </cell>
          <cell r="AN469" t="str">
            <v>Select Fashion</v>
          </cell>
          <cell r="AO469" t="str">
            <v>110798</v>
          </cell>
          <cell r="AP469" t="str">
            <v>ｻﾝﾘﾊﾞｰ</v>
          </cell>
          <cell r="AQ469" t="str">
            <v>000000</v>
          </cell>
          <cell r="AS469" t="str">
            <v>000000</v>
          </cell>
          <cell r="AU469" t="str">
            <v>000000</v>
          </cell>
          <cell r="AW469" t="str">
            <v>000000</v>
          </cell>
          <cell r="AY469" t="str">
            <v>000000</v>
          </cell>
          <cell r="BA469" t="str">
            <v>000000</v>
          </cell>
          <cell r="BC469" t="str">
            <v>000000</v>
          </cell>
          <cell r="BE469" t="str">
            <v>000004</v>
          </cell>
          <cell r="BF469" t="str">
            <v>小松美喜</v>
          </cell>
          <cell r="BG469" t="str">
            <v>000000</v>
          </cell>
          <cell r="BI469" t="str">
            <v>000000</v>
          </cell>
          <cell r="BK469" t="str">
            <v>000000</v>
          </cell>
          <cell r="BM469" t="str">
            <v>000000</v>
          </cell>
          <cell r="BO469" t="str">
            <v>000000</v>
          </cell>
          <cell r="BQ469" t="str">
            <v>000000</v>
          </cell>
          <cell r="BS469" t="str">
            <v>000000</v>
          </cell>
          <cell r="BU469" t="str">
            <v>000000</v>
          </cell>
          <cell r="BW469" t="str">
            <v>000000</v>
          </cell>
          <cell r="BY469" t="str">
            <v>000000</v>
          </cell>
          <cell r="CA469">
            <v>0</v>
          </cell>
          <cell r="CB469">
            <v>0</v>
          </cell>
          <cell r="CC469">
            <v>0</v>
          </cell>
          <cell r="CD469">
            <v>0</v>
          </cell>
          <cell r="CE469">
            <v>0</v>
          </cell>
          <cell r="CF469">
            <v>0</v>
          </cell>
          <cell r="CG469">
            <v>0</v>
          </cell>
          <cell r="CI469">
            <v>0</v>
          </cell>
          <cell r="CK469">
            <v>0</v>
          </cell>
          <cell r="CM469">
            <v>0</v>
          </cell>
          <cell r="CO469">
            <v>0</v>
          </cell>
          <cell r="CQ469">
            <v>0</v>
          </cell>
          <cell r="CS469">
            <v>0</v>
          </cell>
          <cell r="CT469">
            <v>3</v>
          </cell>
          <cell r="CU469" t="str">
            <v>上代単価×掛率</v>
          </cell>
          <cell r="CV469">
            <v>50</v>
          </cell>
        </row>
        <row r="470">
          <cell r="A470" t="str">
            <v>202317</v>
          </cell>
          <cell r="B470" t="str">
            <v>フレックス株式会社</v>
          </cell>
          <cell r="C470" t="str">
            <v>ﾊｲｴｰｽ千葉北本店</v>
          </cell>
          <cell r="D470" t="str">
            <v>FLEXﾊｲｴｰｽ千葉北本店</v>
          </cell>
          <cell r="E470" t="str">
            <v>ﾌﾚｯｸｽ</v>
          </cell>
          <cell r="F470" t="str">
            <v>263-0001</v>
          </cell>
          <cell r="G470" t="str">
            <v>千葉県千葉市稲毛区長沼原町346-1</v>
          </cell>
          <cell r="K470" t="str">
            <v>043-259-3663</v>
          </cell>
          <cell r="L470" t="str">
            <v>043-250-0054</v>
          </cell>
          <cell r="M470" t="str">
            <v>000003</v>
          </cell>
          <cell r="N470" t="str">
            <v>関東</v>
          </cell>
          <cell r="O470" t="str">
            <v>000000</v>
          </cell>
          <cell r="Q470" t="str">
            <v>110756</v>
          </cell>
          <cell r="R470" t="str">
            <v>フレックス株式会社</v>
          </cell>
          <cell r="S470" t="str">
            <v>000000</v>
          </cell>
          <cell r="U470" t="str">
            <v>000000</v>
          </cell>
          <cell r="W470" t="str">
            <v>000000</v>
          </cell>
          <cell r="Y470" t="str">
            <v>000000</v>
          </cell>
          <cell r="AA470" t="str">
            <v>000000</v>
          </cell>
          <cell r="AC470" t="str">
            <v>000000</v>
          </cell>
          <cell r="AE470" t="str">
            <v>000000</v>
          </cell>
          <cell r="AG470" t="str">
            <v>202317</v>
          </cell>
          <cell r="AH470" t="str">
            <v>FLEXﾊｲｴｰｽ千葉北本店</v>
          </cell>
          <cell r="AI470">
            <v>2</v>
          </cell>
          <cell r="AJ470" t="str">
            <v>本店</v>
          </cell>
          <cell r="AK470" t="str">
            <v>000003</v>
          </cell>
          <cell r="AL470" t="str">
            <v>関東</v>
          </cell>
          <cell r="AM470" t="str">
            <v>000000</v>
          </cell>
          <cell r="AO470" t="str">
            <v>110756</v>
          </cell>
          <cell r="AP470" t="str">
            <v>フレックス株式会社</v>
          </cell>
          <cell r="AQ470" t="str">
            <v>000000</v>
          </cell>
          <cell r="AS470" t="str">
            <v>000000</v>
          </cell>
          <cell r="AU470" t="str">
            <v>000000</v>
          </cell>
          <cell r="AW470" t="str">
            <v>000000</v>
          </cell>
          <cell r="AY470" t="str">
            <v>000000</v>
          </cell>
          <cell r="BA470" t="str">
            <v>000000</v>
          </cell>
          <cell r="BC470" t="str">
            <v>000000</v>
          </cell>
          <cell r="BE470" t="str">
            <v>000017</v>
          </cell>
          <cell r="BF470" t="str">
            <v>南山龍一</v>
          </cell>
          <cell r="BG470" t="str">
            <v>000000</v>
          </cell>
          <cell r="BI470" t="str">
            <v>000000</v>
          </cell>
          <cell r="BK470" t="str">
            <v>000000</v>
          </cell>
          <cell r="BM470" t="str">
            <v>000000</v>
          </cell>
          <cell r="BO470" t="str">
            <v>000000</v>
          </cell>
          <cell r="BQ470" t="str">
            <v>000000</v>
          </cell>
          <cell r="BS470" t="str">
            <v>000000</v>
          </cell>
          <cell r="BU470" t="str">
            <v>000000</v>
          </cell>
          <cell r="BW470" t="str">
            <v>000000</v>
          </cell>
          <cell r="BY470" t="str">
            <v>000000</v>
          </cell>
          <cell r="CA470">
            <v>20</v>
          </cell>
          <cell r="CB470">
            <v>0</v>
          </cell>
          <cell r="CC470">
            <v>0</v>
          </cell>
          <cell r="CD470">
            <v>20</v>
          </cell>
          <cell r="CE470">
            <v>0</v>
          </cell>
          <cell r="CF470">
            <v>0</v>
          </cell>
          <cell r="CG470">
            <v>1</v>
          </cell>
          <cell r="CH470" t="str">
            <v>翌月</v>
          </cell>
          <cell r="CI470">
            <v>0</v>
          </cell>
          <cell r="CK470">
            <v>0</v>
          </cell>
          <cell r="CM470">
            <v>9</v>
          </cell>
          <cell r="CN470" t="str">
            <v>指定なし</v>
          </cell>
          <cell r="CO470">
            <v>0</v>
          </cell>
          <cell r="CQ470">
            <v>0</v>
          </cell>
          <cell r="CS470">
            <v>0</v>
          </cell>
          <cell r="CT470">
            <v>3</v>
          </cell>
          <cell r="CU470" t="str">
            <v>上代単価×掛率</v>
          </cell>
          <cell r="CV470">
            <v>50</v>
          </cell>
        </row>
        <row r="471">
          <cell r="A471" t="str">
            <v>202318</v>
          </cell>
          <cell r="B471" t="str">
            <v>Amazon 印西センター</v>
          </cell>
          <cell r="C471" t="str">
            <v>Amazon 印西センター</v>
          </cell>
          <cell r="D471" t="str">
            <v>Amazon 印西センター</v>
          </cell>
          <cell r="E471" t="str">
            <v>TPF6</v>
          </cell>
          <cell r="F471" t="str">
            <v>270-1389</v>
          </cell>
          <cell r="G471" t="str">
            <v>千葉県印西市松崎台２－４－１</v>
          </cell>
          <cell r="H471" t="str">
            <v>ＴＰＦ６</v>
          </cell>
          <cell r="J471" t="str">
            <v>047-685-7836</v>
          </cell>
          <cell r="M471" t="str">
            <v>000000</v>
          </cell>
          <cell r="O471" t="str">
            <v>000000</v>
          </cell>
          <cell r="Q471" t="str">
            <v>190038</v>
          </cell>
          <cell r="R471" t="str">
            <v>Amazon.com</v>
          </cell>
          <cell r="S471" t="str">
            <v>000000</v>
          </cell>
          <cell r="U471" t="str">
            <v>000000</v>
          </cell>
          <cell r="W471" t="str">
            <v>000000</v>
          </cell>
          <cell r="Y471" t="str">
            <v>000000</v>
          </cell>
          <cell r="AA471" t="str">
            <v>000000</v>
          </cell>
          <cell r="AC471" t="str">
            <v>000000</v>
          </cell>
          <cell r="AE471" t="str">
            <v>000000</v>
          </cell>
          <cell r="AG471" t="str">
            <v>190038</v>
          </cell>
          <cell r="AH471" t="str">
            <v>Amazon.com</v>
          </cell>
          <cell r="AI471">
            <v>1</v>
          </cell>
          <cell r="AJ471" t="str">
            <v>支店</v>
          </cell>
          <cell r="AK471" t="str">
            <v>000000</v>
          </cell>
          <cell r="AM471" t="str">
            <v>000111</v>
          </cell>
          <cell r="AN471" t="str">
            <v>AMAZON</v>
          </cell>
          <cell r="AO471" t="str">
            <v>190038</v>
          </cell>
          <cell r="AP471" t="str">
            <v>Amazon.com</v>
          </cell>
          <cell r="AQ471" t="str">
            <v>000000</v>
          </cell>
          <cell r="AS471" t="str">
            <v>000000</v>
          </cell>
          <cell r="AU471" t="str">
            <v>000000</v>
          </cell>
          <cell r="AW471" t="str">
            <v>000000</v>
          </cell>
          <cell r="AY471" t="str">
            <v>000000</v>
          </cell>
          <cell r="BA471" t="str">
            <v>000000</v>
          </cell>
          <cell r="BC471" t="str">
            <v>000000</v>
          </cell>
          <cell r="BE471" t="str">
            <v>000052</v>
          </cell>
          <cell r="BF471" t="str">
            <v>中野光章</v>
          </cell>
          <cell r="BG471" t="str">
            <v>000000</v>
          </cell>
          <cell r="BI471" t="str">
            <v>000000</v>
          </cell>
          <cell r="BK471" t="str">
            <v>000000</v>
          </cell>
          <cell r="BM471" t="str">
            <v>000000</v>
          </cell>
          <cell r="BO471" t="str">
            <v>000000</v>
          </cell>
          <cell r="BQ471" t="str">
            <v>000000</v>
          </cell>
          <cell r="BS471" t="str">
            <v>000000</v>
          </cell>
          <cell r="BU471" t="str">
            <v>000000</v>
          </cell>
          <cell r="BW471" t="str">
            <v>000000</v>
          </cell>
          <cell r="BY471" t="str">
            <v>000000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I471">
            <v>0</v>
          </cell>
          <cell r="CK471">
            <v>0</v>
          </cell>
          <cell r="CM471">
            <v>0</v>
          </cell>
          <cell r="CO471">
            <v>0</v>
          </cell>
          <cell r="CQ471">
            <v>0</v>
          </cell>
          <cell r="CS471">
            <v>0</v>
          </cell>
          <cell r="CT471">
            <v>3</v>
          </cell>
          <cell r="CU471" t="str">
            <v>上代単価×掛率</v>
          </cell>
          <cell r="CV471">
            <v>58</v>
          </cell>
        </row>
        <row r="472">
          <cell r="A472" t="str">
            <v>202319</v>
          </cell>
          <cell r="B472" t="str">
            <v>フレックス株式会社</v>
          </cell>
          <cell r="C472" t="str">
            <v>ﾊｲｴｰｽ横浜町田ｲﾝﾀｰ</v>
          </cell>
          <cell r="D472" t="str">
            <v>FLEXﾊｲｴｰｽ横浜町田ｲﾝﾀ</v>
          </cell>
          <cell r="E472" t="str">
            <v>ﾌﾚｯｸｽ</v>
          </cell>
          <cell r="F472" t="str">
            <v>252-0302</v>
          </cell>
          <cell r="G472" t="str">
            <v>神奈川県相模原市南区上鶴間</v>
          </cell>
          <cell r="H472" t="str">
            <v>3-2-23</v>
          </cell>
          <cell r="K472" t="str">
            <v>042-767-2150</v>
          </cell>
          <cell r="L472" t="str">
            <v>042-767-2151</v>
          </cell>
          <cell r="M472" t="str">
            <v>000003</v>
          </cell>
          <cell r="N472" t="str">
            <v>関東</v>
          </cell>
          <cell r="O472" t="str">
            <v>000000</v>
          </cell>
          <cell r="Q472" t="str">
            <v>110756</v>
          </cell>
          <cell r="R472" t="str">
            <v>フレックス株式会社</v>
          </cell>
          <cell r="S472" t="str">
            <v>000000</v>
          </cell>
          <cell r="U472" t="str">
            <v>000000</v>
          </cell>
          <cell r="W472" t="str">
            <v>000000</v>
          </cell>
          <cell r="Y472" t="str">
            <v>000000</v>
          </cell>
          <cell r="AA472" t="str">
            <v>000000</v>
          </cell>
          <cell r="AC472" t="str">
            <v>000000</v>
          </cell>
          <cell r="AE472" t="str">
            <v>000000</v>
          </cell>
          <cell r="AG472" t="str">
            <v>202319</v>
          </cell>
          <cell r="AH472" t="str">
            <v>FLEXﾊｲｴｰｽ横浜町田ｲﾝﾀ</v>
          </cell>
          <cell r="AI472">
            <v>2</v>
          </cell>
          <cell r="AJ472" t="str">
            <v>本店</v>
          </cell>
          <cell r="AK472" t="str">
            <v>000003</v>
          </cell>
          <cell r="AL472" t="str">
            <v>関東</v>
          </cell>
          <cell r="AM472" t="str">
            <v>000000</v>
          </cell>
          <cell r="AO472" t="str">
            <v>110756</v>
          </cell>
          <cell r="AP472" t="str">
            <v>フレックス株式会社</v>
          </cell>
          <cell r="AQ472" t="str">
            <v>000000</v>
          </cell>
          <cell r="AS472" t="str">
            <v>000000</v>
          </cell>
          <cell r="AU472" t="str">
            <v>000000</v>
          </cell>
          <cell r="AW472" t="str">
            <v>000000</v>
          </cell>
          <cell r="AY472" t="str">
            <v>000000</v>
          </cell>
          <cell r="BA472" t="str">
            <v>000000</v>
          </cell>
          <cell r="BC472" t="str">
            <v>000000</v>
          </cell>
          <cell r="BE472" t="str">
            <v>000017</v>
          </cell>
          <cell r="BF472" t="str">
            <v>南山龍一</v>
          </cell>
          <cell r="BG472" t="str">
            <v>000000</v>
          </cell>
          <cell r="BI472" t="str">
            <v>000000</v>
          </cell>
          <cell r="BK472" t="str">
            <v>000000</v>
          </cell>
          <cell r="BM472" t="str">
            <v>000000</v>
          </cell>
          <cell r="BO472" t="str">
            <v>000000</v>
          </cell>
          <cell r="BQ472" t="str">
            <v>000000</v>
          </cell>
          <cell r="BS472" t="str">
            <v>000000</v>
          </cell>
          <cell r="BU472" t="str">
            <v>000000</v>
          </cell>
          <cell r="BW472" t="str">
            <v>000000</v>
          </cell>
          <cell r="BY472" t="str">
            <v>000000</v>
          </cell>
          <cell r="CA472">
            <v>20</v>
          </cell>
          <cell r="CB472">
            <v>0</v>
          </cell>
          <cell r="CC472">
            <v>0</v>
          </cell>
          <cell r="CD472">
            <v>20</v>
          </cell>
          <cell r="CE472">
            <v>0</v>
          </cell>
          <cell r="CF472">
            <v>0</v>
          </cell>
          <cell r="CG472">
            <v>1</v>
          </cell>
          <cell r="CH472" t="str">
            <v>翌月</v>
          </cell>
          <cell r="CI472">
            <v>0</v>
          </cell>
          <cell r="CK472">
            <v>0</v>
          </cell>
          <cell r="CM472">
            <v>9</v>
          </cell>
          <cell r="CN472" t="str">
            <v>指定なし</v>
          </cell>
          <cell r="CO472">
            <v>0</v>
          </cell>
          <cell r="CQ472">
            <v>0</v>
          </cell>
          <cell r="CS472">
            <v>0</v>
          </cell>
          <cell r="CT472">
            <v>3</v>
          </cell>
          <cell r="CU472" t="str">
            <v>上代単価×掛率</v>
          </cell>
          <cell r="CV472">
            <v>50</v>
          </cell>
        </row>
        <row r="473">
          <cell r="A473" t="str">
            <v>202320</v>
          </cell>
          <cell r="B473" t="str">
            <v>(株)ｻﾝﾘﾊﾞｰ本社</v>
          </cell>
          <cell r="C473" t="str">
            <v>BRONX 木の葉</v>
          </cell>
          <cell r="D473" t="str">
            <v>BRONX 木の葉</v>
          </cell>
          <cell r="F473" t="str">
            <v>556-0003</v>
          </cell>
          <cell r="G473" t="str">
            <v>大阪府大阪市浪速区恵美須西</v>
          </cell>
          <cell r="H473" t="str">
            <v>2-14-21サザンパークス1F</v>
          </cell>
          <cell r="K473" t="str">
            <v>06-6630-6810</v>
          </cell>
          <cell r="L473" t="str">
            <v>06-6630-6811</v>
          </cell>
          <cell r="M473" t="str">
            <v>000000</v>
          </cell>
          <cell r="O473" t="str">
            <v>000219</v>
          </cell>
          <cell r="P473" t="str">
            <v>Select Fashion</v>
          </cell>
          <cell r="Q473" t="str">
            <v>110798</v>
          </cell>
          <cell r="R473" t="str">
            <v>ｻﾝﾘﾊﾞｰ</v>
          </cell>
          <cell r="S473" t="str">
            <v>000000</v>
          </cell>
          <cell r="U473" t="str">
            <v>000000</v>
          </cell>
          <cell r="W473" t="str">
            <v>000000</v>
          </cell>
          <cell r="Y473" t="str">
            <v>000000</v>
          </cell>
          <cell r="AA473" t="str">
            <v>000000</v>
          </cell>
          <cell r="AC473" t="str">
            <v>000000</v>
          </cell>
          <cell r="AE473" t="str">
            <v>000000</v>
          </cell>
          <cell r="AG473" t="str">
            <v>110798</v>
          </cell>
          <cell r="AH473" t="str">
            <v>ｻﾝﾘﾊﾞｰ</v>
          </cell>
          <cell r="AI473">
            <v>1</v>
          </cell>
          <cell r="AJ473" t="str">
            <v>支店</v>
          </cell>
          <cell r="AK473" t="str">
            <v>000000</v>
          </cell>
          <cell r="AM473" t="str">
            <v>000219</v>
          </cell>
          <cell r="AN473" t="str">
            <v>Select Fashion</v>
          </cell>
          <cell r="AO473" t="str">
            <v>110798</v>
          </cell>
          <cell r="AP473" t="str">
            <v>ｻﾝﾘﾊﾞｰ</v>
          </cell>
          <cell r="AQ473" t="str">
            <v>000000</v>
          </cell>
          <cell r="AS473" t="str">
            <v>000000</v>
          </cell>
          <cell r="AU473" t="str">
            <v>000000</v>
          </cell>
          <cell r="AW473" t="str">
            <v>000000</v>
          </cell>
          <cell r="AY473" t="str">
            <v>000000</v>
          </cell>
          <cell r="BA473" t="str">
            <v>000000</v>
          </cell>
          <cell r="BC473" t="str">
            <v>000000</v>
          </cell>
          <cell r="BE473" t="str">
            <v>000004</v>
          </cell>
          <cell r="BF473" t="str">
            <v>小松美喜</v>
          </cell>
          <cell r="BG473" t="str">
            <v>000000</v>
          </cell>
          <cell r="BI473" t="str">
            <v>000000</v>
          </cell>
          <cell r="BK473" t="str">
            <v>000000</v>
          </cell>
          <cell r="BM473" t="str">
            <v>000000</v>
          </cell>
          <cell r="BO473" t="str">
            <v>000000</v>
          </cell>
          <cell r="BQ473" t="str">
            <v>000000</v>
          </cell>
          <cell r="BS473" t="str">
            <v>000000</v>
          </cell>
          <cell r="BU473" t="str">
            <v>000000</v>
          </cell>
          <cell r="BW473" t="str">
            <v>000000</v>
          </cell>
          <cell r="BY473" t="str">
            <v>000000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  <cell r="CG473">
            <v>0</v>
          </cell>
          <cell r="CI473">
            <v>0</v>
          </cell>
          <cell r="CK473">
            <v>0</v>
          </cell>
          <cell r="CM473">
            <v>0</v>
          </cell>
          <cell r="CO473">
            <v>0</v>
          </cell>
          <cell r="CQ473">
            <v>0</v>
          </cell>
          <cell r="CS473">
            <v>0</v>
          </cell>
          <cell r="CT473">
            <v>3</v>
          </cell>
          <cell r="CU473" t="str">
            <v>上代単価×掛率</v>
          </cell>
          <cell r="CV473">
            <v>50</v>
          </cell>
        </row>
        <row r="474">
          <cell r="A474" t="str">
            <v>202321</v>
          </cell>
          <cell r="B474" t="str">
            <v>(株)ｻﾝﾘﾊﾞｰ本社</v>
          </cell>
          <cell r="C474" t="str">
            <v>プールムッシュ大分</v>
          </cell>
          <cell r="D474" t="str">
            <v>プールムッシュ大分</v>
          </cell>
          <cell r="F474" t="str">
            <v>556-0003</v>
          </cell>
          <cell r="G474" t="str">
            <v>大阪府大阪市浪速区恵美須西</v>
          </cell>
          <cell r="H474" t="str">
            <v>2-14-21サザンパークス1F</v>
          </cell>
          <cell r="K474" t="str">
            <v>06-6630-6810</v>
          </cell>
          <cell r="L474" t="str">
            <v>06-6630-6811</v>
          </cell>
          <cell r="M474" t="str">
            <v>000000</v>
          </cell>
          <cell r="O474" t="str">
            <v>000219</v>
          </cell>
          <cell r="P474" t="str">
            <v>Select Fashion</v>
          </cell>
          <cell r="Q474" t="str">
            <v>110798</v>
          </cell>
          <cell r="R474" t="str">
            <v>ｻﾝﾘﾊﾞｰ</v>
          </cell>
          <cell r="S474" t="str">
            <v>000000</v>
          </cell>
          <cell r="U474" t="str">
            <v>000000</v>
          </cell>
          <cell r="W474" t="str">
            <v>000000</v>
          </cell>
          <cell r="Y474" t="str">
            <v>000000</v>
          </cell>
          <cell r="AA474" t="str">
            <v>000000</v>
          </cell>
          <cell r="AC474" t="str">
            <v>000000</v>
          </cell>
          <cell r="AE474" t="str">
            <v>000000</v>
          </cell>
          <cell r="AG474" t="str">
            <v>110798</v>
          </cell>
          <cell r="AH474" t="str">
            <v>ｻﾝﾘﾊﾞｰ</v>
          </cell>
          <cell r="AI474">
            <v>1</v>
          </cell>
          <cell r="AJ474" t="str">
            <v>支店</v>
          </cell>
          <cell r="AK474" t="str">
            <v>000000</v>
          </cell>
          <cell r="AM474" t="str">
            <v>000219</v>
          </cell>
          <cell r="AN474" t="str">
            <v>Select Fashion</v>
          </cell>
          <cell r="AO474" t="str">
            <v>110798</v>
          </cell>
          <cell r="AP474" t="str">
            <v>ｻﾝﾘﾊﾞｰ</v>
          </cell>
          <cell r="AQ474" t="str">
            <v>000000</v>
          </cell>
          <cell r="AS474" t="str">
            <v>000000</v>
          </cell>
          <cell r="AU474" t="str">
            <v>000000</v>
          </cell>
          <cell r="AW474" t="str">
            <v>000000</v>
          </cell>
          <cell r="AY474" t="str">
            <v>000000</v>
          </cell>
          <cell r="BA474" t="str">
            <v>000000</v>
          </cell>
          <cell r="BC474" t="str">
            <v>000000</v>
          </cell>
          <cell r="BE474" t="str">
            <v>000004</v>
          </cell>
          <cell r="BF474" t="str">
            <v>小松美喜</v>
          </cell>
          <cell r="BG474" t="str">
            <v>000000</v>
          </cell>
          <cell r="BI474" t="str">
            <v>000000</v>
          </cell>
          <cell r="BK474" t="str">
            <v>000000</v>
          </cell>
          <cell r="BM474" t="str">
            <v>000000</v>
          </cell>
          <cell r="BO474" t="str">
            <v>000000</v>
          </cell>
          <cell r="BQ474" t="str">
            <v>000000</v>
          </cell>
          <cell r="BS474" t="str">
            <v>000000</v>
          </cell>
          <cell r="BU474" t="str">
            <v>000000</v>
          </cell>
          <cell r="BW474" t="str">
            <v>000000</v>
          </cell>
          <cell r="BY474" t="str">
            <v>000000</v>
          </cell>
          <cell r="CA474">
            <v>0</v>
          </cell>
          <cell r="CB474">
            <v>0</v>
          </cell>
          <cell r="CC474">
            <v>0</v>
          </cell>
          <cell r="CD474">
            <v>0</v>
          </cell>
          <cell r="CE474">
            <v>0</v>
          </cell>
          <cell r="CF474">
            <v>0</v>
          </cell>
          <cell r="CG474">
            <v>0</v>
          </cell>
          <cell r="CI474">
            <v>0</v>
          </cell>
          <cell r="CK474">
            <v>0</v>
          </cell>
          <cell r="CM474">
            <v>0</v>
          </cell>
          <cell r="CO474">
            <v>0</v>
          </cell>
          <cell r="CQ474">
            <v>0</v>
          </cell>
          <cell r="CS474">
            <v>0</v>
          </cell>
          <cell r="CT474">
            <v>3</v>
          </cell>
          <cell r="CU474" t="str">
            <v>上代単価×掛率</v>
          </cell>
          <cell r="CV474">
            <v>50</v>
          </cell>
        </row>
        <row r="475">
          <cell r="A475" t="str">
            <v>202322</v>
          </cell>
          <cell r="B475" t="str">
            <v>ｻﾝﾘﾊﾞｰ</v>
          </cell>
          <cell r="C475" t="str">
            <v>マツヤ501</v>
          </cell>
          <cell r="D475" t="str">
            <v>マツヤ501</v>
          </cell>
          <cell r="F475" t="str">
            <v>556-0003</v>
          </cell>
          <cell r="G475" t="str">
            <v>大阪府大阪市浪速区恵美須西</v>
          </cell>
          <cell r="H475" t="str">
            <v>2-14-21サザンパークス1F</v>
          </cell>
          <cell r="K475" t="str">
            <v>06-6630-6810</v>
          </cell>
          <cell r="L475" t="str">
            <v>06-6630-6811</v>
          </cell>
          <cell r="M475" t="str">
            <v>000000</v>
          </cell>
          <cell r="O475" t="str">
            <v>000212</v>
          </cell>
          <cell r="P475" t="str">
            <v>Bag Speciality</v>
          </cell>
          <cell r="Q475" t="str">
            <v>110798</v>
          </cell>
          <cell r="R475" t="str">
            <v>ｻﾝﾘﾊﾞｰ</v>
          </cell>
          <cell r="S475" t="str">
            <v>000000</v>
          </cell>
          <cell r="U475" t="str">
            <v>000000</v>
          </cell>
          <cell r="W475" t="str">
            <v>000000</v>
          </cell>
          <cell r="Y475" t="str">
            <v>000000</v>
          </cell>
          <cell r="AA475" t="str">
            <v>000000</v>
          </cell>
          <cell r="AC475" t="str">
            <v>000000</v>
          </cell>
          <cell r="AE475" t="str">
            <v>000000</v>
          </cell>
          <cell r="AG475" t="str">
            <v>110798</v>
          </cell>
          <cell r="AH475" t="str">
            <v>ｻﾝﾘﾊﾞｰ</v>
          </cell>
          <cell r="AI475">
            <v>1</v>
          </cell>
          <cell r="AJ475" t="str">
            <v>支店</v>
          </cell>
          <cell r="AK475" t="str">
            <v>000000</v>
          </cell>
          <cell r="AM475" t="str">
            <v>000219</v>
          </cell>
          <cell r="AN475" t="str">
            <v>Select Fashion</v>
          </cell>
          <cell r="AO475" t="str">
            <v>110798</v>
          </cell>
          <cell r="AP475" t="str">
            <v>ｻﾝﾘﾊﾞｰ</v>
          </cell>
          <cell r="AQ475" t="str">
            <v>000000</v>
          </cell>
          <cell r="AS475" t="str">
            <v>000000</v>
          </cell>
          <cell r="AU475" t="str">
            <v>000000</v>
          </cell>
          <cell r="AW475" t="str">
            <v>000000</v>
          </cell>
          <cell r="AY475" t="str">
            <v>000000</v>
          </cell>
          <cell r="BA475" t="str">
            <v>000000</v>
          </cell>
          <cell r="BC475" t="str">
            <v>000000</v>
          </cell>
          <cell r="BE475" t="str">
            <v>000004</v>
          </cell>
          <cell r="BF475" t="str">
            <v>小松美喜</v>
          </cell>
          <cell r="BG475" t="str">
            <v>000000</v>
          </cell>
          <cell r="BI475" t="str">
            <v>000000</v>
          </cell>
          <cell r="BK475" t="str">
            <v>000000</v>
          </cell>
          <cell r="BM475" t="str">
            <v>000000</v>
          </cell>
          <cell r="BO475" t="str">
            <v>000000</v>
          </cell>
          <cell r="BQ475" t="str">
            <v>000000</v>
          </cell>
          <cell r="BS475" t="str">
            <v>000000</v>
          </cell>
          <cell r="BU475" t="str">
            <v>000000</v>
          </cell>
          <cell r="BW475" t="str">
            <v>000000</v>
          </cell>
          <cell r="BY475" t="str">
            <v>000000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I475">
            <v>0</v>
          </cell>
          <cell r="CK475">
            <v>0</v>
          </cell>
          <cell r="CM475">
            <v>0</v>
          </cell>
          <cell r="CO475">
            <v>0</v>
          </cell>
          <cell r="CQ475">
            <v>0</v>
          </cell>
          <cell r="CS475">
            <v>0</v>
          </cell>
          <cell r="CT475">
            <v>3</v>
          </cell>
          <cell r="CU475" t="str">
            <v>上代単価×掛率</v>
          </cell>
          <cell r="CV475">
            <v>50</v>
          </cell>
        </row>
        <row r="476">
          <cell r="A476" t="str">
            <v>202323</v>
          </cell>
          <cell r="B476" t="str">
            <v>(株)イモト仙台店</v>
          </cell>
          <cell r="C476" t="str">
            <v>ｲﾓﾄ仙台</v>
          </cell>
          <cell r="D476" t="str">
            <v>ｲﾓﾄ仙台</v>
          </cell>
          <cell r="F476" t="str">
            <v>983-0043</v>
          </cell>
          <cell r="G476" t="str">
            <v>宮城県仙台市宮城野区</v>
          </cell>
          <cell r="H476" t="str">
            <v>萩野町4-9-12</v>
          </cell>
          <cell r="K476" t="str">
            <v>022-238-7721</v>
          </cell>
          <cell r="L476" t="str">
            <v>022-232-0523</v>
          </cell>
          <cell r="M476" t="str">
            <v>000000</v>
          </cell>
          <cell r="O476" t="str">
            <v>000000</v>
          </cell>
          <cell r="Q476" t="str">
            <v>110758</v>
          </cell>
          <cell r="R476" t="str">
            <v>ｲﾓﾄ大阪</v>
          </cell>
          <cell r="S476" t="str">
            <v>000000</v>
          </cell>
          <cell r="U476" t="str">
            <v>000000</v>
          </cell>
          <cell r="W476" t="str">
            <v>000000</v>
          </cell>
          <cell r="Y476" t="str">
            <v>000000</v>
          </cell>
          <cell r="AA476" t="str">
            <v>000000</v>
          </cell>
          <cell r="AC476" t="str">
            <v>000000</v>
          </cell>
          <cell r="AE476" t="str">
            <v>000000</v>
          </cell>
          <cell r="AG476" t="str">
            <v>110757</v>
          </cell>
          <cell r="AH476" t="str">
            <v>ｲﾓﾄ仙台</v>
          </cell>
          <cell r="AI476">
            <v>1</v>
          </cell>
          <cell r="AJ476" t="str">
            <v>支店</v>
          </cell>
          <cell r="AK476" t="str">
            <v>000000</v>
          </cell>
          <cell r="AM476" t="str">
            <v>000000</v>
          </cell>
          <cell r="AO476" t="str">
            <v>110758</v>
          </cell>
          <cell r="AP476" t="str">
            <v>ｲﾓﾄ大阪</v>
          </cell>
          <cell r="AQ476" t="str">
            <v>000000</v>
          </cell>
          <cell r="AS476" t="str">
            <v>000000</v>
          </cell>
          <cell r="AU476" t="str">
            <v>000000</v>
          </cell>
          <cell r="AW476" t="str">
            <v>000000</v>
          </cell>
          <cell r="AY476" t="str">
            <v>000000</v>
          </cell>
          <cell r="BA476" t="str">
            <v>000000</v>
          </cell>
          <cell r="BC476" t="str">
            <v>000000</v>
          </cell>
          <cell r="BE476" t="str">
            <v>000033</v>
          </cell>
          <cell r="BF476" t="str">
            <v>森田高一郎</v>
          </cell>
          <cell r="BG476" t="str">
            <v>000000</v>
          </cell>
          <cell r="BI476" t="str">
            <v>000000</v>
          </cell>
          <cell r="BK476" t="str">
            <v>000000</v>
          </cell>
          <cell r="BM476" t="str">
            <v>000000</v>
          </cell>
          <cell r="BO476" t="str">
            <v>000000</v>
          </cell>
          <cell r="BQ476" t="str">
            <v>000000</v>
          </cell>
          <cell r="BS476" t="str">
            <v>000000</v>
          </cell>
          <cell r="BU476" t="str">
            <v>000000</v>
          </cell>
          <cell r="BW476" t="str">
            <v>000000</v>
          </cell>
          <cell r="BY476" t="str">
            <v>000000</v>
          </cell>
          <cell r="CA476">
            <v>0</v>
          </cell>
          <cell r="CB476">
            <v>0</v>
          </cell>
          <cell r="CC476">
            <v>0</v>
          </cell>
          <cell r="CD476">
            <v>0</v>
          </cell>
          <cell r="CE476">
            <v>0</v>
          </cell>
          <cell r="CF476">
            <v>0</v>
          </cell>
          <cell r="CG476">
            <v>0</v>
          </cell>
          <cell r="CI476">
            <v>0</v>
          </cell>
          <cell r="CK476">
            <v>0</v>
          </cell>
          <cell r="CM476">
            <v>0</v>
          </cell>
          <cell r="CO476">
            <v>0</v>
          </cell>
          <cell r="CQ476">
            <v>0</v>
          </cell>
          <cell r="CS476">
            <v>0</v>
          </cell>
          <cell r="CT476">
            <v>3</v>
          </cell>
          <cell r="CU476" t="str">
            <v>上代単価×掛率</v>
          </cell>
          <cell r="CV476">
            <v>50</v>
          </cell>
        </row>
        <row r="477">
          <cell r="A477" t="str">
            <v>202324</v>
          </cell>
          <cell r="B477" t="str">
            <v>株式会社浅沼商会</v>
          </cell>
          <cell r="C477" t="str">
            <v>横浜物流センター</v>
          </cell>
          <cell r="D477" t="str">
            <v>浅沼商会　横浜</v>
          </cell>
          <cell r="E477" t="str">
            <v>ｱｻﾇﾏｼｮｳｶｲ</v>
          </cell>
          <cell r="F477" t="str">
            <v>221-0022</v>
          </cell>
          <cell r="G477" t="str">
            <v xml:space="preserve"> 横浜市神奈川区守屋町３－１１</v>
          </cell>
          <cell r="H477" t="str">
            <v>SGリアリティ2F</v>
          </cell>
          <cell r="I477" t="str">
            <v>三愛ロジスティクス㈱内</v>
          </cell>
          <cell r="K477" t="str">
            <v>045-444-1203</v>
          </cell>
          <cell r="M477" t="str">
            <v>000003</v>
          </cell>
          <cell r="N477" t="str">
            <v>関東</v>
          </cell>
          <cell r="O477" t="str">
            <v>000214</v>
          </cell>
          <cell r="P477" t="str">
            <v>Department Store</v>
          </cell>
          <cell r="Q477" t="str">
            <v>150032</v>
          </cell>
          <cell r="R477" t="str">
            <v>浅沼商会</v>
          </cell>
          <cell r="S477" t="str">
            <v>000000</v>
          </cell>
          <cell r="U477" t="str">
            <v>000000</v>
          </cell>
          <cell r="W477" t="str">
            <v>000000</v>
          </cell>
          <cell r="Y477" t="str">
            <v>000000</v>
          </cell>
          <cell r="AA477" t="str">
            <v>000000</v>
          </cell>
          <cell r="AC477" t="str">
            <v>000000</v>
          </cell>
          <cell r="AE477" t="str">
            <v>000000</v>
          </cell>
          <cell r="AG477" t="str">
            <v>150032</v>
          </cell>
          <cell r="AH477" t="str">
            <v>浅沼商会</v>
          </cell>
          <cell r="AI477">
            <v>1</v>
          </cell>
          <cell r="AJ477" t="str">
            <v>支店</v>
          </cell>
          <cell r="AK477" t="str">
            <v>000003</v>
          </cell>
          <cell r="AL477" t="str">
            <v>関東</v>
          </cell>
          <cell r="AM477" t="str">
            <v>000214</v>
          </cell>
          <cell r="AN477" t="str">
            <v>Department Store</v>
          </cell>
          <cell r="AO477" t="str">
            <v>150032</v>
          </cell>
          <cell r="AP477" t="str">
            <v>浅沼商会</v>
          </cell>
          <cell r="AQ477" t="str">
            <v>000000</v>
          </cell>
          <cell r="AS477" t="str">
            <v>000000</v>
          </cell>
          <cell r="AU477" t="str">
            <v>000000</v>
          </cell>
          <cell r="AW477" t="str">
            <v>000000</v>
          </cell>
          <cell r="AY477" t="str">
            <v>000000</v>
          </cell>
          <cell r="BA477" t="str">
            <v>000000</v>
          </cell>
          <cell r="BC477" t="str">
            <v>000000</v>
          </cell>
          <cell r="BE477" t="str">
            <v>000049</v>
          </cell>
          <cell r="BF477" t="str">
            <v>志賀剛史</v>
          </cell>
          <cell r="BG477" t="str">
            <v>000000</v>
          </cell>
          <cell r="BI477" t="str">
            <v>000000</v>
          </cell>
          <cell r="BK477" t="str">
            <v>000000</v>
          </cell>
          <cell r="BM477" t="str">
            <v>000000</v>
          </cell>
          <cell r="BO477" t="str">
            <v>000000</v>
          </cell>
          <cell r="BQ477" t="str">
            <v>000000</v>
          </cell>
          <cell r="BS477" t="str">
            <v>000000</v>
          </cell>
          <cell r="BU477" t="str">
            <v>000000</v>
          </cell>
          <cell r="BW477" t="str">
            <v>000000</v>
          </cell>
          <cell r="BY477" t="str">
            <v>000000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I477">
            <v>0</v>
          </cell>
          <cell r="CK477">
            <v>0</v>
          </cell>
          <cell r="CM477">
            <v>0</v>
          </cell>
          <cell r="CO477">
            <v>0</v>
          </cell>
          <cell r="CQ477">
            <v>0</v>
          </cell>
          <cell r="CS477">
            <v>0</v>
          </cell>
          <cell r="CT477">
            <v>3</v>
          </cell>
          <cell r="CU477" t="str">
            <v>上代単価×掛率</v>
          </cell>
          <cell r="CV477">
            <v>45</v>
          </cell>
        </row>
        <row r="478">
          <cell r="A478" t="str">
            <v>202325</v>
          </cell>
          <cell r="B478" t="str">
            <v>株式会社クロスター</v>
          </cell>
          <cell r="C478" t="str">
            <v>クロスターひたちなか</v>
          </cell>
          <cell r="D478" t="str">
            <v>クロスターひたちなか</v>
          </cell>
          <cell r="F478" t="str">
            <v>271-0068</v>
          </cell>
          <cell r="G478" t="str">
            <v>千葉県松戸市古ヶ崎</v>
          </cell>
          <cell r="H478" t="str">
            <v>４－３４７３－１ブルーライン</v>
          </cell>
          <cell r="I478" t="str">
            <v>松戸物流センター内</v>
          </cell>
          <cell r="K478" t="str">
            <v>047-712-0093</v>
          </cell>
          <cell r="M478" t="str">
            <v>000000</v>
          </cell>
          <cell r="O478" t="str">
            <v>000212</v>
          </cell>
          <cell r="P478" t="str">
            <v>Bag Speciality</v>
          </cell>
          <cell r="Q478" t="str">
            <v>190107</v>
          </cell>
          <cell r="R478" t="str">
            <v>株式会社クロスター</v>
          </cell>
          <cell r="S478" t="str">
            <v>000000</v>
          </cell>
          <cell r="U478" t="str">
            <v>000000</v>
          </cell>
          <cell r="W478" t="str">
            <v>000000</v>
          </cell>
          <cell r="Y478" t="str">
            <v>000000</v>
          </cell>
          <cell r="AA478" t="str">
            <v>000000</v>
          </cell>
          <cell r="AC478" t="str">
            <v>000000</v>
          </cell>
          <cell r="AE478" t="str">
            <v>000000</v>
          </cell>
          <cell r="AG478" t="str">
            <v>190107</v>
          </cell>
          <cell r="AH478" t="str">
            <v>株式会社クロスター</v>
          </cell>
          <cell r="AI478">
            <v>1</v>
          </cell>
          <cell r="AJ478" t="str">
            <v>支店</v>
          </cell>
          <cell r="AK478" t="str">
            <v>000000</v>
          </cell>
          <cell r="AM478" t="str">
            <v>000212</v>
          </cell>
          <cell r="AN478" t="str">
            <v>Bag Speciality</v>
          </cell>
          <cell r="AO478" t="str">
            <v>190107</v>
          </cell>
          <cell r="AP478" t="str">
            <v>株式会社クロスター</v>
          </cell>
          <cell r="AQ478" t="str">
            <v>000000</v>
          </cell>
          <cell r="AS478" t="str">
            <v>000000</v>
          </cell>
          <cell r="AU478" t="str">
            <v>000000</v>
          </cell>
          <cell r="AW478" t="str">
            <v>000000</v>
          </cell>
          <cell r="AY478" t="str">
            <v>000000</v>
          </cell>
          <cell r="BA478" t="str">
            <v>000000</v>
          </cell>
          <cell r="BC478" t="str">
            <v>000000</v>
          </cell>
          <cell r="BE478" t="str">
            <v>000017</v>
          </cell>
          <cell r="BF478" t="str">
            <v>南山龍一</v>
          </cell>
          <cell r="BG478" t="str">
            <v>000000</v>
          </cell>
          <cell r="BI478" t="str">
            <v>000000</v>
          </cell>
          <cell r="BK478" t="str">
            <v>000000</v>
          </cell>
          <cell r="BM478" t="str">
            <v>000000</v>
          </cell>
          <cell r="BO478" t="str">
            <v>000000</v>
          </cell>
          <cell r="BQ478" t="str">
            <v>000000</v>
          </cell>
          <cell r="BS478" t="str">
            <v>000000</v>
          </cell>
          <cell r="BU478" t="str">
            <v>000000</v>
          </cell>
          <cell r="BW478" t="str">
            <v>000000</v>
          </cell>
          <cell r="BY478" t="str">
            <v>000000</v>
          </cell>
          <cell r="CA478">
            <v>0</v>
          </cell>
          <cell r="CB478">
            <v>0</v>
          </cell>
          <cell r="CC478">
            <v>0</v>
          </cell>
          <cell r="CD478">
            <v>0</v>
          </cell>
          <cell r="CE478">
            <v>0</v>
          </cell>
          <cell r="CF478">
            <v>0</v>
          </cell>
          <cell r="CG478">
            <v>0</v>
          </cell>
          <cell r="CI478">
            <v>0</v>
          </cell>
          <cell r="CK478">
            <v>0</v>
          </cell>
          <cell r="CM478">
            <v>0</v>
          </cell>
          <cell r="CO478">
            <v>0</v>
          </cell>
          <cell r="CQ478">
            <v>0</v>
          </cell>
          <cell r="CS478">
            <v>0</v>
          </cell>
          <cell r="CT478">
            <v>3</v>
          </cell>
          <cell r="CU478" t="str">
            <v>上代単価×掛率</v>
          </cell>
          <cell r="CV478">
            <v>48</v>
          </cell>
        </row>
        <row r="479">
          <cell r="A479" t="str">
            <v>202326</v>
          </cell>
          <cell r="B479" t="str">
            <v>株式会社クロスター</v>
          </cell>
          <cell r="C479" t="str">
            <v>クロスター長久手</v>
          </cell>
          <cell r="D479" t="str">
            <v>クロスター長久手</v>
          </cell>
          <cell r="F479" t="str">
            <v>271-0068</v>
          </cell>
          <cell r="G479" t="str">
            <v>千葉県松戸市古ヶ崎</v>
          </cell>
          <cell r="H479" t="str">
            <v>４－３４７３－１ブルーライン</v>
          </cell>
          <cell r="I479" t="str">
            <v>松戸物流センター内</v>
          </cell>
          <cell r="K479" t="str">
            <v>047-712-0093</v>
          </cell>
          <cell r="M479" t="str">
            <v>000000</v>
          </cell>
          <cell r="O479" t="str">
            <v>000212</v>
          </cell>
          <cell r="P479" t="str">
            <v>Bag Speciality</v>
          </cell>
          <cell r="Q479" t="str">
            <v>190107</v>
          </cell>
          <cell r="R479" t="str">
            <v>株式会社クロスター</v>
          </cell>
          <cell r="S479" t="str">
            <v>000000</v>
          </cell>
          <cell r="U479" t="str">
            <v>000000</v>
          </cell>
          <cell r="W479" t="str">
            <v>000000</v>
          </cell>
          <cell r="Y479" t="str">
            <v>000000</v>
          </cell>
          <cell r="AA479" t="str">
            <v>000000</v>
          </cell>
          <cell r="AC479" t="str">
            <v>000000</v>
          </cell>
          <cell r="AE479" t="str">
            <v>000000</v>
          </cell>
          <cell r="AG479" t="str">
            <v>190107</v>
          </cell>
          <cell r="AH479" t="str">
            <v>株式会社クロスター</v>
          </cell>
          <cell r="AI479">
            <v>1</v>
          </cell>
          <cell r="AJ479" t="str">
            <v>支店</v>
          </cell>
          <cell r="AK479" t="str">
            <v>000000</v>
          </cell>
          <cell r="AM479" t="str">
            <v>000212</v>
          </cell>
          <cell r="AN479" t="str">
            <v>Bag Speciality</v>
          </cell>
          <cell r="AO479" t="str">
            <v>190107</v>
          </cell>
          <cell r="AP479" t="str">
            <v>株式会社クロスター</v>
          </cell>
          <cell r="AQ479" t="str">
            <v>000000</v>
          </cell>
          <cell r="AS479" t="str">
            <v>000000</v>
          </cell>
          <cell r="AU479" t="str">
            <v>000000</v>
          </cell>
          <cell r="AW479" t="str">
            <v>000000</v>
          </cell>
          <cell r="AY479" t="str">
            <v>000000</v>
          </cell>
          <cell r="BA479" t="str">
            <v>000000</v>
          </cell>
          <cell r="BC479" t="str">
            <v>000000</v>
          </cell>
          <cell r="BE479" t="str">
            <v>000017</v>
          </cell>
          <cell r="BF479" t="str">
            <v>南山龍一</v>
          </cell>
          <cell r="BG479" t="str">
            <v>000000</v>
          </cell>
          <cell r="BI479" t="str">
            <v>000000</v>
          </cell>
          <cell r="BK479" t="str">
            <v>000000</v>
          </cell>
          <cell r="BM479" t="str">
            <v>000000</v>
          </cell>
          <cell r="BO479" t="str">
            <v>000000</v>
          </cell>
          <cell r="BQ479" t="str">
            <v>000000</v>
          </cell>
          <cell r="BS479" t="str">
            <v>000000</v>
          </cell>
          <cell r="BU479" t="str">
            <v>000000</v>
          </cell>
          <cell r="BW479" t="str">
            <v>000000</v>
          </cell>
          <cell r="BY479" t="str">
            <v>000000</v>
          </cell>
          <cell r="CA479">
            <v>0</v>
          </cell>
          <cell r="CB479">
            <v>0</v>
          </cell>
          <cell r="CC479">
            <v>0</v>
          </cell>
          <cell r="CD479">
            <v>0</v>
          </cell>
          <cell r="CE479">
            <v>0</v>
          </cell>
          <cell r="CF479">
            <v>0</v>
          </cell>
          <cell r="CG479">
            <v>0</v>
          </cell>
          <cell r="CI479">
            <v>0</v>
          </cell>
          <cell r="CK479">
            <v>0</v>
          </cell>
          <cell r="CM479">
            <v>0</v>
          </cell>
          <cell r="CO479">
            <v>0</v>
          </cell>
          <cell r="CQ479">
            <v>0</v>
          </cell>
          <cell r="CS479">
            <v>0</v>
          </cell>
          <cell r="CT479">
            <v>3</v>
          </cell>
          <cell r="CU479" t="str">
            <v>上代単価×掛率</v>
          </cell>
          <cell r="CV479">
            <v>48</v>
          </cell>
        </row>
        <row r="480">
          <cell r="A480" t="str">
            <v>202327</v>
          </cell>
          <cell r="B480" t="str">
            <v>(株)イモト大阪本社</v>
          </cell>
          <cell r="C480" t="str">
            <v>UNITED OAKWEB</v>
          </cell>
          <cell r="D480" t="str">
            <v>ｲﾓﾄ大阪UNITED OAKWEB</v>
          </cell>
          <cell r="F480" t="str">
            <v>531-0074</v>
          </cell>
          <cell r="G480" t="str">
            <v>大阪府大阪市北区本庄東3-1-5</v>
          </cell>
          <cell r="K480" t="str">
            <v>06-6372-2861</v>
          </cell>
          <cell r="M480" t="str">
            <v>000000</v>
          </cell>
          <cell r="O480" t="str">
            <v>000000</v>
          </cell>
          <cell r="Q480" t="str">
            <v>110758</v>
          </cell>
          <cell r="R480" t="str">
            <v>ｲﾓﾄ大阪</v>
          </cell>
          <cell r="S480" t="str">
            <v>000000</v>
          </cell>
          <cell r="U480" t="str">
            <v>000000</v>
          </cell>
          <cell r="W480" t="str">
            <v>000000</v>
          </cell>
          <cell r="Y480" t="str">
            <v>000000</v>
          </cell>
          <cell r="AA480" t="str">
            <v>000000</v>
          </cell>
          <cell r="AC480" t="str">
            <v>000000</v>
          </cell>
          <cell r="AE480" t="str">
            <v>000000</v>
          </cell>
          <cell r="AG480" t="str">
            <v>110758</v>
          </cell>
          <cell r="AH480" t="str">
            <v>ｲﾓﾄ大阪</v>
          </cell>
          <cell r="AI480">
            <v>1</v>
          </cell>
          <cell r="AJ480" t="str">
            <v>支店</v>
          </cell>
          <cell r="AK480" t="str">
            <v>000000</v>
          </cell>
          <cell r="AM480" t="str">
            <v>000000</v>
          </cell>
          <cell r="AO480" t="str">
            <v>110758</v>
          </cell>
          <cell r="AP480" t="str">
            <v>ｲﾓﾄ大阪</v>
          </cell>
          <cell r="AQ480" t="str">
            <v>000000</v>
          </cell>
          <cell r="AS480" t="str">
            <v>000000</v>
          </cell>
          <cell r="AU480" t="str">
            <v>000000</v>
          </cell>
          <cell r="AW480" t="str">
            <v>000000</v>
          </cell>
          <cell r="AY480" t="str">
            <v>000000</v>
          </cell>
          <cell r="BA480" t="str">
            <v>000000</v>
          </cell>
          <cell r="BC480" t="str">
            <v>000000</v>
          </cell>
          <cell r="BE480" t="str">
            <v>000033</v>
          </cell>
          <cell r="BF480" t="str">
            <v>森田高一郎</v>
          </cell>
          <cell r="BG480" t="str">
            <v>000000</v>
          </cell>
          <cell r="BI480" t="str">
            <v>000000</v>
          </cell>
          <cell r="BK480" t="str">
            <v>000000</v>
          </cell>
          <cell r="BM480" t="str">
            <v>000000</v>
          </cell>
          <cell r="BO480" t="str">
            <v>000000</v>
          </cell>
          <cell r="BQ480" t="str">
            <v>000000</v>
          </cell>
          <cell r="BS480" t="str">
            <v>000000</v>
          </cell>
          <cell r="BU480" t="str">
            <v>000000</v>
          </cell>
          <cell r="BW480" t="str">
            <v>000000</v>
          </cell>
          <cell r="BY480" t="str">
            <v>000000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I480">
            <v>0</v>
          </cell>
          <cell r="CK480">
            <v>0</v>
          </cell>
          <cell r="CM480">
            <v>0</v>
          </cell>
          <cell r="CO480">
            <v>0</v>
          </cell>
          <cell r="CQ480">
            <v>0</v>
          </cell>
          <cell r="CS480">
            <v>0</v>
          </cell>
          <cell r="CT480">
            <v>3</v>
          </cell>
          <cell r="CU480" t="str">
            <v>上代単価×掛率</v>
          </cell>
          <cell r="CV480">
            <v>50</v>
          </cell>
        </row>
        <row r="481">
          <cell r="A481" t="str">
            <v>202328</v>
          </cell>
          <cell r="B481" t="str">
            <v>(株)ﾑﾗｻｷｽﾎﾟｰﾂ</v>
          </cell>
          <cell r="C481" t="str">
            <v>イオンモール新利府店</v>
          </cell>
          <cell r="D481" t="str">
            <v>ﾑﾗｻｷｲｵﾝﾓｰﾙ新利府店</v>
          </cell>
          <cell r="E481" t="str">
            <v>212</v>
          </cell>
          <cell r="F481" t="str">
            <v>981-0114</v>
          </cell>
          <cell r="G481" t="str">
            <v>宮城県宮城郡利府町字新中道</v>
          </cell>
          <cell r="H481" t="str">
            <v>３-１-１</v>
          </cell>
          <cell r="I481" t="str">
            <v>イオンモール新利府南館２F</v>
          </cell>
          <cell r="K481" t="str">
            <v>022-349-5461</v>
          </cell>
          <cell r="L481" t="str">
            <v>022-349-5462</v>
          </cell>
          <cell r="M481" t="str">
            <v>000000</v>
          </cell>
          <cell r="O481" t="str">
            <v>000211</v>
          </cell>
          <cell r="P481" t="str">
            <v>Murasaki</v>
          </cell>
          <cell r="Q481" t="str">
            <v>110867</v>
          </cell>
          <cell r="R481" t="str">
            <v>ﾑﾗｻｷ</v>
          </cell>
          <cell r="S481" t="str">
            <v>000000</v>
          </cell>
          <cell r="U481" t="str">
            <v>000000</v>
          </cell>
          <cell r="W481" t="str">
            <v>000000</v>
          </cell>
          <cell r="Y481" t="str">
            <v>000000</v>
          </cell>
          <cell r="AA481" t="str">
            <v>000000</v>
          </cell>
          <cell r="AC481" t="str">
            <v>000000</v>
          </cell>
          <cell r="AE481" t="str">
            <v>000000</v>
          </cell>
          <cell r="AG481" t="str">
            <v>110867</v>
          </cell>
          <cell r="AH481" t="str">
            <v>ﾑﾗｻｷ</v>
          </cell>
          <cell r="AI481">
            <v>1</v>
          </cell>
          <cell r="AJ481" t="str">
            <v>支店</v>
          </cell>
          <cell r="AK481" t="str">
            <v>000000</v>
          </cell>
          <cell r="AM481" t="str">
            <v>000211</v>
          </cell>
          <cell r="AN481" t="str">
            <v>Murasaki</v>
          </cell>
          <cell r="AO481" t="str">
            <v>110867</v>
          </cell>
          <cell r="AP481" t="str">
            <v>ﾑﾗｻｷ</v>
          </cell>
          <cell r="AQ481" t="str">
            <v>000001</v>
          </cell>
          <cell r="AR481" t="str">
            <v>専伝必要</v>
          </cell>
          <cell r="AS481" t="str">
            <v>000000</v>
          </cell>
          <cell r="AU481" t="str">
            <v>000000</v>
          </cell>
          <cell r="AW481" t="str">
            <v>000000</v>
          </cell>
          <cell r="AY481" t="str">
            <v>000000</v>
          </cell>
          <cell r="BA481" t="str">
            <v>000000</v>
          </cell>
          <cell r="BC481" t="str">
            <v>000000</v>
          </cell>
          <cell r="BE481" t="str">
            <v>000017</v>
          </cell>
          <cell r="BF481" t="str">
            <v>南山龍一</v>
          </cell>
          <cell r="BG481" t="str">
            <v>000000</v>
          </cell>
          <cell r="BI481" t="str">
            <v>000000</v>
          </cell>
          <cell r="BK481" t="str">
            <v>000000</v>
          </cell>
          <cell r="BM481" t="str">
            <v>000000</v>
          </cell>
          <cell r="BO481" t="str">
            <v>000000</v>
          </cell>
          <cell r="BQ481" t="str">
            <v>000000</v>
          </cell>
          <cell r="BS481" t="str">
            <v>000000</v>
          </cell>
          <cell r="BU481" t="str">
            <v>000000</v>
          </cell>
          <cell r="BW481" t="str">
            <v>000000</v>
          </cell>
          <cell r="BY481" t="str">
            <v>000000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I481">
            <v>0</v>
          </cell>
          <cell r="CK481">
            <v>0</v>
          </cell>
          <cell r="CM481">
            <v>0</v>
          </cell>
          <cell r="CO481">
            <v>0</v>
          </cell>
          <cell r="CQ481">
            <v>0</v>
          </cell>
          <cell r="CS481">
            <v>0</v>
          </cell>
          <cell r="CT481">
            <v>3</v>
          </cell>
          <cell r="CU481" t="str">
            <v>上代単価×掛率</v>
          </cell>
          <cell r="CV481">
            <v>48</v>
          </cell>
        </row>
        <row r="482">
          <cell r="A482" t="str">
            <v>202329</v>
          </cell>
          <cell r="B482" t="str">
            <v>(株)ｻﾝﾘﾊﾞｰ本社</v>
          </cell>
          <cell r="C482" t="str">
            <v>SORA浦添</v>
          </cell>
          <cell r="D482" t="str">
            <v>SORA浦添</v>
          </cell>
          <cell r="F482" t="str">
            <v>901-2123</v>
          </cell>
          <cell r="G482" t="str">
            <v>沖縄県浦添市西洲３－１－１</v>
          </cell>
          <cell r="H482" t="str">
            <v>サンエー浦添西海岸</v>
          </cell>
          <cell r="I482" t="str">
            <v>ＰＡＲＣＯＣＩＴＹ２階</v>
          </cell>
          <cell r="K482" t="str">
            <v>098-988-0034</v>
          </cell>
          <cell r="M482" t="str">
            <v>000000</v>
          </cell>
          <cell r="O482" t="str">
            <v>000219</v>
          </cell>
          <cell r="P482" t="str">
            <v>Select Fashion</v>
          </cell>
          <cell r="Q482" t="str">
            <v>110798</v>
          </cell>
          <cell r="R482" t="str">
            <v>ｻﾝﾘﾊﾞｰ</v>
          </cell>
          <cell r="S482" t="str">
            <v>000000</v>
          </cell>
          <cell r="U482" t="str">
            <v>000000</v>
          </cell>
          <cell r="W482" t="str">
            <v>000000</v>
          </cell>
          <cell r="Y482" t="str">
            <v>000000</v>
          </cell>
          <cell r="AA482" t="str">
            <v>000000</v>
          </cell>
          <cell r="AC482" t="str">
            <v>000000</v>
          </cell>
          <cell r="AE482" t="str">
            <v>000000</v>
          </cell>
          <cell r="AG482" t="str">
            <v>110798</v>
          </cell>
          <cell r="AH482" t="str">
            <v>ｻﾝﾘﾊﾞｰ</v>
          </cell>
          <cell r="AI482">
            <v>1</v>
          </cell>
          <cell r="AJ482" t="str">
            <v>支店</v>
          </cell>
          <cell r="AK482" t="str">
            <v>000000</v>
          </cell>
          <cell r="AM482" t="str">
            <v>000219</v>
          </cell>
          <cell r="AN482" t="str">
            <v>Select Fashion</v>
          </cell>
          <cell r="AO482" t="str">
            <v>110798</v>
          </cell>
          <cell r="AP482" t="str">
            <v>ｻﾝﾘﾊﾞｰ</v>
          </cell>
          <cell r="AQ482" t="str">
            <v>000000</v>
          </cell>
          <cell r="AS482" t="str">
            <v>000000</v>
          </cell>
          <cell r="AU482" t="str">
            <v>000000</v>
          </cell>
          <cell r="AW482" t="str">
            <v>000000</v>
          </cell>
          <cell r="AY482" t="str">
            <v>000000</v>
          </cell>
          <cell r="BA482" t="str">
            <v>000000</v>
          </cell>
          <cell r="BC482" t="str">
            <v>000000</v>
          </cell>
          <cell r="BE482" t="str">
            <v>000004</v>
          </cell>
          <cell r="BF482" t="str">
            <v>小松美喜</v>
          </cell>
          <cell r="BG482" t="str">
            <v>000000</v>
          </cell>
          <cell r="BI482" t="str">
            <v>000000</v>
          </cell>
          <cell r="BK482" t="str">
            <v>000000</v>
          </cell>
          <cell r="BM482" t="str">
            <v>000000</v>
          </cell>
          <cell r="BO482" t="str">
            <v>000000</v>
          </cell>
          <cell r="BQ482" t="str">
            <v>000000</v>
          </cell>
          <cell r="BS482" t="str">
            <v>000000</v>
          </cell>
          <cell r="BU482" t="str">
            <v>000000</v>
          </cell>
          <cell r="BW482" t="str">
            <v>000000</v>
          </cell>
          <cell r="BY482" t="str">
            <v>000000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I482">
            <v>0</v>
          </cell>
          <cell r="CK482">
            <v>0</v>
          </cell>
          <cell r="CM482">
            <v>0</v>
          </cell>
          <cell r="CO482">
            <v>0</v>
          </cell>
          <cell r="CQ482">
            <v>0</v>
          </cell>
          <cell r="CS482">
            <v>0</v>
          </cell>
          <cell r="CT482">
            <v>3</v>
          </cell>
          <cell r="CU482" t="str">
            <v>上代単価×掛率</v>
          </cell>
          <cell r="CV482">
            <v>48</v>
          </cell>
        </row>
        <row r="483">
          <cell r="A483" t="str">
            <v>202330</v>
          </cell>
          <cell r="B483" t="str">
            <v>株式会社イングリウッド</v>
          </cell>
          <cell r="C483" t="str">
            <v>物流倉庫</v>
          </cell>
          <cell r="D483" t="str">
            <v>ｲﾝｸﾞﾘｳｯﾄﾞ物流倉庫</v>
          </cell>
          <cell r="E483" t="str">
            <v>ｲﾝｸﾞﾘｳｯﾄﾞ</v>
          </cell>
          <cell r="F483" t="str">
            <v>340-0821</v>
          </cell>
          <cell r="G483" t="str">
            <v>埼玉県八潮市足伊勢野233ｰ1</v>
          </cell>
          <cell r="H483" t="str">
            <v>佐川グローバルロジスティクス2F</v>
          </cell>
          <cell r="K483" t="str">
            <v>048-999-2372</v>
          </cell>
          <cell r="L483" t="str">
            <v>048-999-2371</v>
          </cell>
          <cell r="M483" t="str">
            <v>000000</v>
          </cell>
          <cell r="O483" t="str">
            <v>000222</v>
          </cell>
          <cell r="P483" t="str">
            <v>WebMalls</v>
          </cell>
          <cell r="Q483" t="str">
            <v>190115</v>
          </cell>
          <cell r="R483" t="str">
            <v>イングリウッド</v>
          </cell>
          <cell r="S483" t="str">
            <v>000000</v>
          </cell>
          <cell r="U483" t="str">
            <v>000000</v>
          </cell>
          <cell r="W483" t="str">
            <v>000000</v>
          </cell>
          <cell r="Y483" t="str">
            <v>000000</v>
          </cell>
          <cell r="AA483" t="str">
            <v>000000</v>
          </cell>
          <cell r="AC483" t="str">
            <v>000000</v>
          </cell>
          <cell r="AE483" t="str">
            <v>000000</v>
          </cell>
          <cell r="AG483" t="str">
            <v>190115</v>
          </cell>
          <cell r="AH483" t="str">
            <v>ｲﾝｸﾞﾘｳｯﾄﾞ</v>
          </cell>
          <cell r="AI483">
            <v>1</v>
          </cell>
          <cell r="AJ483" t="str">
            <v>支店</v>
          </cell>
          <cell r="AK483" t="str">
            <v>000000</v>
          </cell>
          <cell r="AM483" t="str">
            <v>000222</v>
          </cell>
          <cell r="AN483" t="str">
            <v>WebMalls</v>
          </cell>
          <cell r="AO483" t="str">
            <v>190115</v>
          </cell>
          <cell r="AP483" t="str">
            <v>イングリウッド</v>
          </cell>
          <cell r="AQ483" t="str">
            <v>000000</v>
          </cell>
          <cell r="AS483" t="str">
            <v>000000</v>
          </cell>
          <cell r="AU483" t="str">
            <v>000000</v>
          </cell>
          <cell r="AW483" t="str">
            <v>000000</v>
          </cell>
          <cell r="AY483" t="str">
            <v>000000</v>
          </cell>
          <cell r="BA483" t="str">
            <v>000000</v>
          </cell>
          <cell r="BC483" t="str">
            <v>000000</v>
          </cell>
          <cell r="BE483" t="str">
            <v>000033</v>
          </cell>
          <cell r="BF483" t="str">
            <v>森田高一郎</v>
          </cell>
          <cell r="BG483" t="str">
            <v>000000</v>
          </cell>
          <cell r="BI483" t="str">
            <v>000000</v>
          </cell>
          <cell r="BK483" t="str">
            <v>000000</v>
          </cell>
          <cell r="BM483" t="str">
            <v>000000</v>
          </cell>
          <cell r="BO483" t="str">
            <v>000000</v>
          </cell>
          <cell r="BQ483" t="str">
            <v>000000</v>
          </cell>
          <cell r="BS483" t="str">
            <v>000000</v>
          </cell>
          <cell r="BU483" t="str">
            <v>000000</v>
          </cell>
          <cell r="BW483" t="str">
            <v>000000</v>
          </cell>
          <cell r="BY483" t="str">
            <v>000000</v>
          </cell>
          <cell r="CA483">
            <v>0</v>
          </cell>
          <cell r="CB483">
            <v>0</v>
          </cell>
          <cell r="CC483">
            <v>0</v>
          </cell>
          <cell r="CD483">
            <v>0</v>
          </cell>
          <cell r="CE483">
            <v>0</v>
          </cell>
          <cell r="CF483">
            <v>0</v>
          </cell>
          <cell r="CG483">
            <v>0</v>
          </cell>
          <cell r="CI483">
            <v>0</v>
          </cell>
          <cell r="CK483">
            <v>0</v>
          </cell>
          <cell r="CM483">
            <v>0</v>
          </cell>
          <cell r="CO483">
            <v>0</v>
          </cell>
          <cell r="CQ483">
            <v>0</v>
          </cell>
          <cell r="CS483">
            <v>0</v>
          </cell>
          <cell r="CT483">
            <v>3</v>
          </cell>
          <cell r="CU483" t="str">
            <v>上代単価×掛率</v>
          </cell>
          <cell r="CV483">
            <v>57</v>
          </cell>
        </row>
        <row r="484">
          <cell r="A484" t="str">
            <v>202331</v>
          </cell>
          <cell r="B484" t="str">
            <v>PINCH HITTER JAPAN(株)</v>
          </cell>
          <cell r="C484" t="str">
            <v>大村倉庫</v>
          </cell>
          <cell r="D484" t="str">
            <v>ﾋﾟﾝﾁﾋｯﾀｰJP大村倉庫</v>
          </cell>
          <cell r="E484" t="str">
            <v>ﾋﾟﾝﾁﾋｯﾀｰ</v>
          </cell>
          <cell r="F484" t="str">
            <v>856-0018</v>
          </cell>
          <cell r="G484" t="str">
            <v>長崎県大村市今富町855</v>
          </cell>
          <cell r="K484" t="str">
            <v>0957-56-9400</v>
          </cell>
          <cell r="L484" t="str">
            <v>0957-56-9401</v>
          </cell>
          <cell r="M484" t="str">
            <v>000009</v>
          </cell>
          <cell r="N484" t="str">
            <v>九州</v>
          </cell>
          <cell r="O484" t="str">
            <v>000999</v>
          </cell>
          <cell r="P484" t="str">
            <v>Other</v>
          </cell>
          <cell r="Q484" t="str">
            <v>190116</v>
          </cell>
          <cell r="R484" t="str">
            <v>ﾋﾟﾝﾁﾋｯﾀｰｼﾞｬﾊﾟﾝ</v>
          </cell>
          <cell r="S484" t="str">
            <v>000000</v>
          </cell>
          <cell r="U484" t="str">
            <v>000000</v>
          </cell>
          <cell r="W484" t="str">
            <v>000000</v>
          </cell>
          <cell r="Y484" t="str">
            <v>000000</v>
          </cell>
          <cell r="AA484" t="str">
            <v>000000</v>
          </cell>
          <cell r="AC484" t="str">
            <v>000000</v>
          </cell>
          <cell r="AE484" t="str">
            <v>000000</v>
          </cell>
          <cell r="AG484" t="str">
            <v>190116</v>
          </cell>
          <cell r="AH484" t="str">
            <v>ﾋﾟﾝﾁﾋｯﾀｰｼﾞｬﾊﾟﾝ</v>
          </cell>
          <cell r="AI484">
            <v>1</v>
          </cell>
          <cell r="AJ484" t="str">
            <v>支店</v>
          </cell>
          <cell r="AK484" t="str">
            <v>000009</v>
          </cell>
          <cell r="AL484" t="str">
            <v>九州</v>
          </cell>
          <cell r="AM484" t="str">
            <v>000999</v>
          </cell>
          <cell r="AN484" t="str">
            <v>Other</v>
          </cell>
          <cell r="AO484" t="str">
            <v>190116</v>
          </cell>
          <cell r="AP484" t="str">
            <v>ﾋﾟﾝﾁﾋｯﾀｰｼﾞｬﾊﾟﾝ</v>
          </cell>
          <cell r="AQ484" t="str">
            <v>000000</v>
          </cell>
          <cell r="AS484" t="str">
            <v>000000</v>
          </cell>
          <cell r="AU484" t="str">
            <v>000000</v>
          </cell>
          <cell r="AW484" t="str">
            <v>000000</v>
          </cell>
          <cell r="AY484" t="str">
            <v>000000</v>
          </cell>
          <cell r="BA484" t="str">
            <v>000000</v>
          </cell>
          <cell r="BC484" t="str">
            <v>000000</v>
          </cell>
          <cell r="BE484" t="str">
            <v>000049</v>
          </cell>
          <cell r="BF484" t="str">
            <v>志賀剛史</v>
          </cell>
          <cell r="BG484" t="str">
            <v>000000</v>
          </cell>
          <cell r="BI484" t="str">
            <v>000000</v>
          </cell>
          <cell r="BK484" t="str">
            <v>000000</v>
          </cell>
          <cell r="BM484" t="str">
            <v>000000</v>
          </cell>
          <cell r="BO484" t="str">
            <v>000000</v>
          </cell>
          <cell r="BQ484" t="str">
            <v>000000</v>
          </cell>
          <cell r="BS484" t="str">
            <v>000000</v>
          </cell>
          <cell r="BU484" t="str">
            <v>000000</v>
          </cell>
          <cell r="BW484" t="str">
            <v>000000</v>
          </cell>
          <cell r="BY484" t="str">
            <v>000000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I484">
            <v>0</v>
          </cell>
          <cell r="CK484">
            <v>0</v>
          </cell>
          <cell r="CM484">
            <v>0</v>
          </cell>
          <cell r="CO484">
            <v>0</v>
          </cell>
          <cell r="CQ484">
            <v>0</v>
          </cell>
          <cell r="CS484">
            <v>0</v>
          </cell>
          <cell r="CT484">
            <v>0</v>
          </cell>
          <cell r="CU484" t="str">
            <v>使用しない</v>
          </cell>
          <cell r="CV484">
            <v>0</v>
          </cell>
        </row>
        <row r="485">
          <cell r="A485" t="str">
            <v>202332</v>
          </cell>
          <cell r="B485" t="str">
            <v>デイズユーティリティ合同会社</v>
          </cell>
          <cell r="C485" t="str">
            <v>DAYS CAMP</v>
          </cell>
          <cell r="D485" t="str">
            <v>DAYS CAMP</v>
          </cell>
          <cell r="F485" t="str">
            <v>132-0024</v>
          </cell>
          <cell r="G485" t="str">
            <v>東京都江戸川区一之江7-33-18</v>
          </cell>
          <cell r="H485" t="str">
            <v>はなみずきビル1-A</v>
          </cell>
          <cell r="K485" t="str">
            <v>050-1471-0515</v>
          </cell>
          <cell r="M485" t="str">
            <v>000000</v>
          </cell>
          <cell r="O485" t="str">
            <v>000217</v>
          </cell>
          <cell r="P485" t="str">
            <v>Outdoor select</v>
          </cell>
          <cell r="Q485" t="str">
            <v>190119</v>
          </cell>
          <cell r="R485" t="str">
            <v>ﾃﾞｲｽﾞﾕｰﾃｨﾘﾃｨ</v>
          </cell>
          <cell r="S485" t="str">
            <v>000000</v>
          </cell>
          <cell r="U485" t="str">
            <v>000000</v>
          </cell>
          <cell r="W485" t="str">
            <v>000000</v>
          </cell>
          <cell r="Y485" t="str">
            <v>000000</v>
          </cell>
          <cell r="AA485" t="str">
            <v>000000</v>
          </cell>
          <cell r="AC485" t="str">
            <v>000000</v>
          </cell>
          <cell r="AE485" t="str">
            <v>000000</v>
          </cell>
          <cell r="AG485" t="str">
            <v>190119</v>
          </cell>
          <cell r="AH485" t="str">
            <v>ﾃﾞｲｽﾞﾕｰﾃｨﾘﾃｨ</v>
          </cell>
          <cell r="AI485">
            <v>1</v>
          </cell>
          <cell r="AJ485" t="str">
            <v>支店</v>
          </cell>
          <cell r="AK485" t="str">
            <v>000000</v>
          </cell>
          <cell r="AM485" t="str">
            <v>000217</v>
          </cell>
          <cell r="AN485" t="str">
            <v>Outdoor select</v>
          </cell>
          <cell r="AO485" t="str">
            <v>190119</v>
          </cell>
          <cell r="AP485" t="str">
            <v>ﾃﾞｲｽﾞﾕｰﾃｨﾘﾃｨ</v>
          </cell>
          <cell r="AQ485" t="str">
            <v>000000</v>
          </cell>
          <cell r="AS485" t="str">
            <v>000000</v>
          </cell>
          <cell r="AU485" t="str">
            <v>000000</v>
          </cell>
          <cell r="AW485" t="str">
            <v>000000</v>
          </cell>
          <cell r="AY485" t="str">
            <v>000000</v>
          </cell>
          <cell r="BA485" t="str">
            <v>000000</v>
          </cell>
          <cell r="BC485" t="str">
            <v>000000</v>
          </cell>
          <cell r="BE485" t="str">
            <v>000017</v>
          </cell>
          <cell r="BF485" t="str">
            <v>南山龍一</v>
          </cell>
          <cell r="BG485" t="str">
            <v>000000</v>
          </cell>
          <cell r="BI485" t="str">
            <v>000000</v>
          </cell>
          <cell r="BK485" t="str">
            <v>000000</v>
          </cell>
          <cell r="BM485" t="str">
            <v>000000</v>
          </cell>
          <cell r="BO485" t="str">
            <v>000000</v>
          </cell>
          <cell r="BQ485" t="str">
            <v>000000</v>
          </cell>
          <cell r="BS485" t="str">
            <v>000000</v>
          </cell>
          <cell r="BU485" t="str">
            <v>000000</v>
          </cell>
          <cell r="BW485" t="str">
            <v>000000</v>
          </cell>
          <cell r="BY485" t="str">
            <v>000000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I485">
            <v>0</v>
          </cell>
          <cell r="CK485">
            <v>0</v>
          </cell>
          <cell r="CM485">
            <v>0</v>
          </cell>
          <cell r="CO485">
            <v>0</v>
          </cell>
          <cell r="CQ485">
            <v>0</v>
          </cell>
          <cell r="CS485">
            <v>0</v>
          </cell>
          <cell r="CT485">
            <v>3</v>
          </cell>
          <cell r="CU485" t="str">
            <v>上代単価×掛率</v>
          </cell>
          <cell r="CV485">
            <v>60</v>
          </cell>
        </row>
        <row r="486">
          <cell r="A486" t="str">
            <v>202333</v>
          </cell>
          <cell r="B486" t="str">
            <v>株式会社サライ東大阪本社</v>
          </cell>
          <cell r="D486" t="str">
            <v>ｻﾗｲ東大阪本社</v>
          </cell>
          <cell r="E486" t="str">
            <v>ｻﾗｲ</v>
          </cell>
          <cell r="F486" t="str">
            <v>578-0981</v>
          </cell>
          <cell r="G486" t="str">
            <v>大阪府東大阪市島之内2丁目3-4</v>
          </cell>
          <cell r="K486" t="str">
            <v>072-960-8771</v>
          </cell>
          <cell r="L486" t="str">
            <v>072-960-8772</v>
          </cell>
          <cell r="M486" t="str">
            <v>000000</v>
          </cell>
          <cell r="O486" t="str">
            <v>000212</v>
          </cell>
          <cell r="P486" t="str">
            <v>Bag Speciality</v>
          </cell>
          <cell r="Q486" t="str">
            <v>190120</v>
          </cell>
          <cell r="R486" t="str">
            <v>株式会社サライ</v>
          </cell>
          <cell r="S486" t="str">
            <v>000000</v>
          </cell>
          <cell r="U486" t="str">
            <v>000000</v>
          </cell>
          <cell r="W486" t="str">
            <v>000000</v>
          </cell>
          <cell r="Y486" t="str">
            <v>000000</v>
          </cell>
          <cell r="AA486" t="str">
            <v>000000</v>
          </cell>
          <cell r="AC486" t="str">
            <v>000000</v>
          </cell>
          <cell r="AE486" t="str">
            <v>000000</v>
          </cell>
          <cell r="AG486" t="str">
            <v>190120</v>
          </cell>
          <cell r="AH486" t="str">
            <v>サライ</v>
          </cell>
          <cell r="AI486">
            <v>1</v>
          </cell>
          <cell r="AJ486" t="str">
            <v>支店</v>
          </cell>
          <cell r="AK486" t="str">
            <v>000000</v>
          </cell>
          <cell r="AM486" t="str">
            <v>000212</v>
          </cell>
          <cell r="AN486" t="str">
            <v>Bag Speciality</v>
          </cell>
          <cell r="AO486" t="str">
            <v>190120</v>
          </cell>
          <cell r="AP486" t="str">
            <v>株式会社サライ</v>
          </cell>
          <cell r="AQ486" t="str">
            <v>000000</v>
          </cell>
          <cell r="AS486" t="str">
            <v>000000</v>
          </cell>
          <cell r="AU486" t="str">
            <v>000000</v>
          </cell>
          <cell r="AW486" t="str">
            <v>000000</v>
          </cell>
          <cell r="AY486" t="str">
            <v>000000</v>
          </cell>
          <cell r="BA486" t="str">
            <v>000000</v>
          </cell>
          <cell r="BC486" t="str">
            <v>000000</v>
          </cell>
          <cell r="BE486" t="str">
            <v>000055</v>
          </cell>
          <cell r="BF486" t="str">
            <v>佐藤祐介</v>
          </cell>
          <cell r="BG486" t="str">
            <v>000000</v>
          </cell>
          <cell r="BI486" t="str">
            <v>000000</v>
          </cell>
          <cell r="BK486" t="str">
            <v>000000</v>
          </cell>
          <cell r="BM486" t="str">
            <v>000000</v>
          </cell>
          <cell r="BO486" t="str">
            <v>000000</v>
          </cell>
          <cell r="BQ486" t="str">
            <v>000000</v>
          </cell>
          <cell r="BS486" t="str">
            <v>000000</v>
          </cell>
          <cell r="BU486" t="str">
            <v>000000</v>
          </cell>
          <cell r="BW486" t="str">
            <v>000000</v>
          </cell>
          <cell r="BY486" t="str">
            <v>000000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I486">
            <v>0</v>
          </cell>
          <cell r="CK486">
            <v>0</v>
          </cell>
          <cell r="CM486">
            <v>0</v>
          </cell>
          <cell r="CO486">
            <v>0</v>
          </cell>
          <cell r="CQ486">
            <v>0</v>
          </cell>
          <cell r="CS486">
            <v>0</v>
          </cell>
          <cell r="CT486">
            <v>3</v>
          </cell>
          <cell r="CU486" t="str">
            <v>上代単価×掛率</v>
          </cell>
          <cell r="CV486">
            <v>50</v>
          </cell>
        </row>
        <row r="487">
          <cell r="A487" t="str">
            <v>202334</v>
          </cell>
          <cell r="B487" t="str">
            <v>ドリームターミナルリンク株式会社</v>
          </cell>
          <cell r="C487" t="str">
            <v>UNIVERSALOVERALL TOKYO</v>
          </cell>
          <cell r="D487" t="str">
            <v>ﾄﾞﾘｰﾑﾀｰﾐﾅﾙﾘﾝｸ</v>
          </cell>
          <cell r="F487" t="str">
            <v>151-0001</v>
          </cell>
          <cell r="G487" t="str">
            <v>東京都渋谷区神宮前5-30-6</v>
          </cell>
          <cell r="H487" t="str">
            <v>秀幸ビルB1階</v>
          </cell>
          <cell r="K487" t="str">
            <v>03-6427-9998</v>
          </cell>
          <cell r="M487" t="str">
            <v>000000</v>
          </cell>
          <cell r="O487" t="str">
            <v>000219</v>
          </cell>
          <cell r="P487" t="str">
            <v>Select Fashion</v>
          </cell>
          <cell r="Q487" t="str">
            <v>190121</v>
          </cell>
          <cell r="R487" t="str">
            <v>ﾄﾞﾘｰﾑﾀｰﾐﾅﾙﾘﾝｸ</v>
          </cell>
          <cell r="S487" t="str">
            <v>000000</v>
          </cell>
          <cell r="U487" t="str">
            <v>000000</v>
          </cell>
          <cell r="W487" t="str">
            <v>000000</v>
          </cell>
          <cell r="Y487" t="str">
            <v>000000</v>
          </cell>
          <cell r="AA487" t="str">
            <v>000000</v>
          </cell>
          <cell r="AC487" t="str">
            <v>000000</v>
          </cell>
          <cell r="AE487" t="str">
            <v>000000</v>
          </cell>
          <cell r="AG487" t="str">
            <v>190121</v>
          </cell>
          <cell r="AH487" t="str">
            <v>ﾄﾞﾘｰﾑﾀｰﾐﾅﾙﾘﾝｸ</v>
          </cell>
          <cell r="AI487">
            <v>1</v>
          </cell>
          <cell r="AJ487" t="str">
            <v>支店</v>
          </cell>
          <cell r="AK487" t="str">
            <v>000000</v>
          </cell>
          <cell r="AM487" t="str">
            <v>000219</v>
          </cell>
          <cell r="AN487" t="str">
            <v>Select Fashion</v>
          </cell>
          <cell r="AO487" t="str">
            <v>190121</v>
          </cell>
          <cell r="AP487" t="str">
            <v>ﾄﾞﾘｰﾑﾀｰﾐﾅﾙﾘﾝｸ</v>
          </cell>
          <cell r="AQ487" t="str">
            <v>000000</v>
          </cell>
          <cell r="AS487" t="str">
            <v>000000</v>
          </cell>
          <cell r="AU487" t="str">
            <v>000000</v>
          </cell>
          <cell r="AW487" t="str">
            <v>000000</v>
          </cell>
          <cell r="AY487" t="str">
            <v>000000</v>
          </cell>
          <cell r="BA487" t="str">
            <v>000000</v>
          </cell>
          <cell r="BC487" t="str">
            <v>000000</v>
          </cell>
          <cell r="BE487" t="str">
            <v>000049</v>
          </cell>
          <cell r="BF487" t="str">
            <v>志賀剛史</v>
          </cell>
          <cell r="BG487" t="str">
            <v>000000</v>
          </cell>
          <cell r="BI487" t="str">
            <v>000000</v>
          </cell>
          <cell r="BK487" t="str">
            <v>000000</v>
          </cell>
          <cell r="BM487" t="str">
            <v>000000</v>
          </cell>
          <cell r="BO487" t="str">
            <v>000000</v>
          </cell>
          <cell r="BQ487" t="str">
            <v>000000</v>
          </cell>
          <cell r="BS487" t="str">
            <v>000000</v>
          </cell>
          <cell r="BU487" t="str">
            <v>000000</v>
          </cell>
          <cell r="BW487" t="str">
            <v>000000</v>
          </cell>
          <cell r="BY487" t="str">
            <v>000000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I487">
            <v>0</v>
          </cell>
          <cell r="CK487">
            <v>0</v>
          </cell>
          <cell r="CM487">
            <v>0</v>
          </cell>
          <cell r="CO487">
            <v>0</v>
          </cell>
          <cell r="CQ487">
            <v>0</v>
          </cell>
          <cell r="CS487">
            <v>0</v>
          </cell>
          <cell r="CT487">
            <v>3</v>
          </cell>
          <cell r="CU487" t="str">
            <v>上代単価×掛率</v>
          </cell>
          <cell r="CV487">
            <v>50</v>
          </cell>
        </row>
        <row r="488">
          <cell r="A488" t="str">
            <v>202335</v>
          </cell>
          <cell r="B488" t="str">
            <v>株式会社ベイクルーズ</v>
          </cell>
          <cell r="C488" t="str">
            <v>DHLｻﾌﾟﾗｲﾁｪｰﾝ株式会社　BOICE</v>
          </cell>
          <cell r="D488" t="str">
            <v>ﾍﾞｲｸﾙｰｽﾞ BOICE</v>
          </cell>
          <cell r="F488" t="str">
            <v>270-1443</v>
          </cell>
          <cell r="G488" t="str">
            <v>千葉県柏市鷲野谷1027-5</v>
          </cell>
          <cell r="H488" t="str">
            <v>ランドポート柏沼南Ⅰ</v>
          </cell>
          <cell r="K488" t="str">
            <v>04-7191-1231</v>
          </cell>
          <cell r="L488" t="str">
            <v>04-7191-1251</v>
          </cell>
          <cell r="M488" t="str">
            <v>000000</v>
          </cell>
          <cell r="O488" t="str">
            <v>000219</v>
          </cell>
          <cell r="P488" t="str">
            <v>Select Fashion</v>
          </cell>
          <cell r="Q488" t="str">
            <v>190122</v>
          </cell>
          <cell r="R488" t="str">
            <v>ベイクルーズ</v>
          </cell>
          <cell r="S488" t="str">
            <v>000000</v>
          </cell>
          <cell r="U488" t="str">
            <v>000000</v>
          </cell>
          <cell r="W488" t="str">
            <v>000000</v>
          </cell>
          <cell r="Y488" t="str">
            <v>000000</v>
          </cell>
          <cell r="AA488" t="str">
            <v>000000</v>
          </cell>
          <cell r="AC488" t="str">
            <v>000000</v>
          </cell>
          <cell r="AE488" t="str">
            <v>000000</v>
          </cell>
          <cell r="AG488" t="str">
            <v>190122</v>
          </cell>
          <cell r="AH488" t="str">
            <v>ﾍﾞｲｸﾙｰｽﾞ</v>
          </cell>
          <cell r="AI488">
            <v>1</v>
          </cell>
          <cell r="AJ488" t="str">
            <v>支店</v>
          </cell>
          <cell r="AK488" t="str">
            <v>000000</v>
          </cell>
          <cell r="AM488" t="str">
            <v>000219</v>
          </cell>
          <cell r="AN488" t="str">
            <v>Select Fashion</v>
          </cell>
          <cell r="AO488" t="str">
            <v>190122</v>
          </cell>
          <cell r="AP488" t="str">
            <v>ベイクルーズ</v>
          </cell>
          <cell r="AQ488" t="str">
            <v>000000</v>
          </cell>
          <cell r="AS488" t="str">
            <v>000000</v>
          </cell>
          <cell r="AU488" t="str">
            <v>000000</v>
          </cell>
          <cell r="AW488" t="str">
            <v>000000</v>
          </cell>
          <cell r="AY488" t="str">
            <v>000000</v>
          </cell>
          <cell r="BA488" t="str">
            <v>000000</v>
          </cell>
          <cell r="BC488" t="str">
            <v>000000</v>
          </cell>
          <cell r="BE488" t="str">
            <v>000056</v>
          </cell>
          <cell r="BF488" t="str">
            <v>五十嵐悠介</v>
          </cell>
          <cell r="BG488" t="str">
            <v>000000</v>
          </cell>
          <cell r="BI488" t="str">
            <v>000000</v>
          </cell>
          <cell r="BK488" t="str">
            <v>000000</v>
          </cell>
          <cell r="BM488" t="str">
            <v>000000</v>
          </cell>
          <cell r="BO488" t="str">
            <v>000000</v>
          </cell>
          <cell r="BQ488" t="str">
            <v>000000</v>
          </cell>
          <cell r="BS488" t="str">
            <v>000000</v>
          </cell>
          <cell r="BU488" t="str">
            <v>000000</v>
          </cell>
          <cell r="BW488" t="str">
            <v>000000</v>
          </cell>
          <cell r="BY488" t="str">
            <v>000000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I488">
            <v>0</v>
          </cell>
          <cell r="CK488">
            <v>0</v>
          </cell>
          <cell r="CM488">
            <v>0</v>
          </cell>
          <cell r="CO488">
            <v>0</v>
          </cell>
          <cell r="CQ488">
            <v>0</v>
          </cell>
          <cell r="CS488">
            <v>0</v>
          </cell>
          <cell r="CT488">
            <v>3</v>
          </cell>
          <cell r="CU488" t="str">
            <v>上代単価×掛率</v>
          </cell>
          <cell r="CV488">
            <v>58</v>
          </cell>
        </row>
        <row r="489">
          <cell r="A489" t="str">
            <v>202336</v>
          </cell>
          <cell r="B489" t="str">
            <v>(株)イモト東京店</v>
          </cell>
          <cell r="C489" t="str">
            <v>ｲﾓﾄ東京㈱ABSOLUTE</v>
          </cell>
          <cell r="D489" t="str">
            <v>ｲﾓﾄ東京ABSOLUTE</v>
          </cell>
          <cell r="F489" t="str">
            <v>136-0071</v>
          </cell>
          <cell r="G489" t="str">
            <v>東京都江東区亀戸2-2-9</v>
          </cell>
          <cell r="K489" t="str">
            <v>03-3637-3271</v>
          </cell>
          <cell r="L489" t="str">
            <v>03-3684-5543</v>
          </cell>
          <cell r="M489" t="str">
            <v>000000</v>
          </cell>
          <cell r="O489" t="str">
            <v>000000</v>
          </cell>
          <cell r="Q489" t="str">
            <v>110758</v>
          </cell>
          <cell r="R489" t="str">
            <v>ｲﾓﾄ大阪</v>
          </cell>
          <cell r="S489" t="str">
            <v>000000</v>
          </cell>
          <cell r="U489" t="str">
            <v>000000</v>
          </cell>
          <cell r="W489" t="str">
            <v>000000</v>
          </cell>
          <cell r="Y489" t="str">
            <v>000000</v>
          </cell>
          <cell r="AA489" t="str">
            <v>000000</v>
          </cell>
          <cell r="AC489" t="str">
            <v>000000</v>
          </cell>
          <cell r="AE489" t="str">
            <v>000000</v>
          </cell>
          <cell r="AG489" t="str">
            <v>110759</v>
          </cell>
          <cell r="AH489" t="str">
            <v>ｲﾓﾄ東京</v>
          </cell>
          <cell r="AI489">
            <v>1</v>
          </cell>
          <cell r="AJ489" t="str">
            <v>支店</v>
          </cell>
          <cell r="AK489" t="str">
            <v>000000</v>
          </cell>
          <cell r="AM489" t="str">
            <v>000000</v>
          </cell>
          <cell r="AO489" t="str">
            <v>110758</v>
          </cell>
          <cell r="AP489" t="str">
            <v>ｲﾓﾄ大阪</v>
          </cell>
          <cell r="AQ489" t="str">
            <v>000000</v>
          </cell>
          <cell r="AS489" t="str">
            <v>000000</v>
          </cell>
          <cell r="AU489" t="str">
            <v>000000</v>
          </cell>
          <cell r="AW489" t="str">
            <v>000000</v>
          </cell>
          <cell r="AY489" t="str">
            <v>000000</v>
          </cell>
          <cell r="BA489" t="str">
            <v>000000</v>
          </cell>
          <cell r="BC489" t="str">
            <v>000000</v>
          </cell>
          <cell r="BE489" t="str">
            <v>000033</v>
          </cell>
          <cell r="BF489" t="str">
            <v>森田高一郎</v>
          </cell>
          <cell r="BG489" t="str">
            <v>000000</v>
          </cell>
          <cell r="BI489" t="str">
            <v>000000</v>
          </cell>
          <cell r="BK489" t="str">
            <v>000000</v>
          </cell>
          <cell r="BM489" t="str">
            <v>000000</v>
          </cell>
          <cell r="BO489" t="str">
            <v>000000</v>
          </cell>
          <cell r="BQ489" t="str">
            <v>000000</v>
          </cell>
          <cell r="BS489" t="str">
            <v>000000</v>
          </cell>
          <cell r="BU489" t="str">
            <v>000000</v>
          </cell>
          <cell r="BW489" t="str">
            <v>000000</v>
          </cell>
          <cell r="BY489" t="str">
            <v>000000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I489">
            <v>0</v>
          </cell>
          <cell r="CK489">
            <v>0</v>
          </cell>
          <cell r="CM489">
            <v>0</v>
          </cell>
          <cell r="CO489">
            <v>0</v>
          </cell>
          <cell r="CQ489">
            <v>0</v>
          </cell>
          <cell r="CS489">
            <v>0</v>
          </cell>
          <cell r="CT489">
            <v>3</v>
          </cell>
          <cell r="CU489" t="str">
            <v>上代単価×掛率</v>
          </cell>
          <cell r="CV489">
            <v>50</v>
          </cell>
        </row>
        <row r="490">
          <cell r="A490" t="str">
            <v>202337</v>
          </cell>
          <cell r="B490" t="str">
            <v>(株)イモト東京店</v>
          </cell>
          <cell r="C490" t="str">
            <v>ｲﾓﾄ東京㈱東京ﾘﾐﾃｯﾄﾞｺｰﾎﾟﾚｰｼｮﾝ</v>
          </cell>
          <cell r="D490" t="str">
            <v>ｲﾓﾄ東京ﾘﾐﾃｯﾄﾞｺｰﾎﾟﾚｰｼ</v>
          </cell>
          <cell r="F490" t="str">
            <v>136-0071</v>
          </cell>
          <cell r="G490" t="str">
            <v>東京都江東区亀戸2-2-9</v>
          </cell>
          <cell r="K490" t="str">
            <v>03-3637-3271</v>
          </cell>
          <cell r="L490" t="str">
            <v>03-3684-5543</v>
          </cell>
          <cell r="M490" t="str">
            <v>000000</v>
          </cell>
          <cell r="O490" t="str">
            <v>000000</v>
          </cell>
          <cell r="Q490" t="str">
            <v>110758</v>
          </cell>
          <cell r="R490" t="str">
            <v>ｲﾓﾄ大阪</v>
          </cell>
          <cell r="S490" t="str">
            <v>000000</v>
          </cell>
          <cell r="U490" t="str">
            <v>000000</v>
          </cell>
          <cell r="W490" t="str">
            <v>000000</v>
          </cell>
          <cell r="Y490" t="str">
            <v>000000</v>
          </cell>
          <cell r="AA490" t="str">
            <v>000000</v>
          </cell>
          <cell r="AC490" t="str">
            <v>000000</v>
          </cell>
          <cell r="AE490" t="str">
            <v>000000</v>
          </cell>
          <cell r="AG490" t="str">
            <v>110759</v>
          </cell>
          <cell r="AH490" t="str">
            <v>ｲﾓﾄ東京</v>
          </cell>
          <cell r="AI490">
            <v>1</v>
          </cell>
          <cell r="AJ490" t="str">
            <v>支店</v>
          </cell>
          <cell r="AK490" t="str">
            <v>000000</v>
          </cell>
          <cell r="AM490" t="str">
            <v>000000</v>
          </cell>
          <cell r="AO490" t="str">
            <v>110758</v>
          </cell>
          <cell r="AP490" t="str">
            <v>ｲﾓﾄ大阪</v>
          </cell>
          <cell r="AQ490" t="str">
            <v>000000</v>
          </cell>
          <cell r="AS490" t="str">
            <v>000000</v>
          </cell>
          <cell r="AU490" t="str">
            <v>000000</v>
          </cell>
          <cell r="AW490" t="str">
            <v>000000</v>
          </cell>
          <cell r="AY490" t="str">
            <v>000000</v>
          </cell>
          <cell r="BA490" t="str">
            <v>000000</v>
          </cell>
          <cell r="BC490" t="str">
            <v>000000</v>
          </cell>
          <cell r="BE490" t="str">
            <v>000033</v>
          </cell>
          <cell r="BF490" t="str">
            <v>森田高一郎</v>
          </cell>
          <cell r="BG490" t="str">
            <v>000000</v>
          </cell>
          <cell r="BI490" t="str">
            <v>000000</v>
          </cell>
          <cell r="BK490" t="str">
            <v>000000</v>
          </cell>
          <cell r="BM490" t="str">
            <v>000000</v>
          </cell>
          <cell r="BO490" t="str">
            <v>000000</v>
          </cell>
          <cell r="BQ490" t="str">
            <v>000000</v>
          </cell>
          <cell r="BS490" t="str">
            <v>000000</v>
          </cell>
          <cell r="BU490" t="str">
            <v>000000</v>
          </cell>
          <cell r="BW490" t="str">
            <v>000000</v>
          </cell>
          <cell r="BY490" t="str">
            <v>000000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I490">
            <v>0</v>
          </cell>
          <cell r="CK490">
            <v>0</v>
          </cell>
          <cell r="CM490">
            <v>0</v>
          </cell>
          <cell r="CO490">
            <v>0</v>
          </cell>
          <cell r="CQ490">
            <v>0</v>
          </cell>
          <cell r="CS490">
            <v>0</v>
          </cell>
          <cell r="CT490">
            <v>3</v>
          </cell>
          <cell r="CU490" t="str">
            <v>上代単価×掛率</v>
          </cell>
          <cell r="CV490">
            <v>50</v>
          </cell>
        </row>
        <row r="491">
          <cell r="A491" t="str">
            <v>202338</v>
          </cell>
          <cell r="B491" t="str">
            <v>(株)ｻﾝﾘﾊﾞｰ</v>
          </cell>
          <cell r="C491" t="str">
            <v>ｻﾝﾘﾊﾞｰ(株)寺田屋</v>
          </cell>
          <cell r="D491" t="str">
            <v>ｻﾝﾘﾊﾞｰ寺田屋</v>
          </cell>
          <cell r="F491" t="str">
            <v>556-0003</v>
          </cell>
          <cell r="G491" t="str">
            <v>大阪府大阪市浪速区恵美須西</v>
          </cell>
          <cell r="H491" t="str">
            <v>2-14-21サザンパークス1F</v>
          </cell>
          <cell r="K491" t="str">
            <v>06-6630-6810</v>
          </cell>
          <cell r="L491" t="str">
            <v>06-6630-6811</v>
          </cell>
          <cell r="M491" t="str">
            <v>000000</v>
          </cell>
          <cell r="O491" t="str">
            <v>000219</v>
          </cell>
          <cell r="P491" t="str">
            <v>Select Fashion</v>
          </cell>
          <cell r="Q491" t="str">
            <v>110798</v>
          </cell>
          <cell r="R491" t="str">
            <v>ｻﾝﾘﾊﾞｰ</v>
          </cell>
          <cell r="S491" t="str">
            <v>000000</v>
          </cell>
          <cell r="U491" t="str">
            <v>000000</v>
          </cell>
          <cell r="W491" t="str">
            <v>000000</v>
          </cell>
          <cell r="Y491" t="str">
            <v>000000</v>
          </cell>
          <cell r="AA491" t="str">
            <v>000000</v>
          </cell>
          <cell r="AC491" t="str">
            <v>000000</v>
          </cell>
          <cell r="AE491" t="str">
            <v>000000</v>
          </cell>
          <cell r="AG491" t="str">
            <v>110798</v>
          </cell>
          <cell r="AH491" t="str">
            <v>ｻﾝﾘﾊﾞｰ</v>
          </cell>
          <cell r="AI491">
            <v>1</v>
          </cell>
          <cell r="AJ491" t="str">
            <v>支店</v>
          </cell>
          <cell r="AK491" t="str">
            <v>000000</v>
          </cell>
          <cell r="AM491" t="str">
            <v>000219</v>
          </cell>
          <cell r="AN491" t="str">
            <v>Select Fashion</v>
          </cell>
          <cell r="AO491" t="str">
            <v>110798</v>
          </cell>
          <cell r="AP491" t="str">
            <v>ｻﾝﾘﾊﾞｰ</v>
          </cell>
          <cell r="AQ491" t="str">
            <v>000000</v>
          </cell>
          <cell r="AS491" t="str">
            <v>000000</v>
          </cell>
          <cell r="AU491" t="str">
            <v>000000</v>
          </cell>
          <cell r="AW491" t="str">
            <v>000000</v>
          </cell>
          <cell r="AY491" t="str">
            <v>000000</v>
          </cell>
          <cell r="BA491" t="str">
            <v>000000</v>
          </cell>
          <cell r="BC491" t="str">
            <v>000000</v>
          </cell>
          <cell r="BE491" t="str">
            <v>000004</v>
          </cell>
          <cell r="BF491" t="str">
            <v>小松美喜</v>
          </cell>
          <cell r="BG491" t="str">
            <v>000000</v>
          </cell>
          <cell r="BI491" t="str">
            <v>000000</v>
          </cell>
          <cell r="BK491" t="str">
            <v>000000</v>
          </cell>
          <cell r="BM491" t="str">
            <v>000000</v>
          </cell>
          <cell r="BO491" t="str">
            <v>000000</v>
          </cell>
          <cell r="BQ491" t="str">
            <v>000000</v>
          </cell>
          <cell r="BS491" t="str">
            <v>000000</v>
          </cell>
          <cell r="BU491" t="str">
            <v>000000</v>
          </cell>
          <cell r="BW491" t="str">
            <v>000000</v>
          </cell>
          <cell r="BY491" t="str">
            <v>000000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I491">
            <v>0</v>
          </cell>
          <cell r="CK491">
            <v>0</v>
          </cell>
          <cell r="CM491">
            <v>0</v>
          </cell>
          <cell r="CO491">
            <v>0</v>
          </cell>
          <cell r="CQ491">
            <v>0</v>
          </cell>
          <cell r="CS491">
            <v>0</v>
          </cell>
          <cell r="CT491">
            <v>3</v>
          </cell>
          <cell r="CU491" t="str">
            <v>上代単価×掛率</v>
          </cell>
          <cell r="CV491">
            <v>50</v>
          </cell>
        </row>
        <row r="492">
          <cell r="A492" t="str">
            <v>202339</v>
          </cell>
          <cell r="B492" t="str">
            <v>㈱東京デリカ</v>
          </cell>
          <cell r="C492" t="str">
            <v>サックスバー立川立飛ららぽーと店</v>
          </cell>
          <cell r="D492" t="str">
            <v>ｻｯｸｽﾊﾞｰ立川立飛</v>
          </cell>
          <cell r="E492" t="str">
            <v>8271</v>
          </cell>
          <cell r="F492" t="str">
            <v>190-0015</v>
          </cell>
          <cell r="G492" t="str">
            <v>東京都立川市泉町935-1</v>
          </cell>
          <cell r="H492" t="str">
            <v>ららぽーと立川立飛 1F</v>
          </cell>
          <cell r="K492" t="str">
            <v>042-540-6270</v>
          </cell>
          <cell r="L492" t="str">
            <v>042-540-6270</v>
          </cell>
          <cell r="M492" t="str">
            <v>000000</v>
          </cell>
          <cell r="O492" t="str">
            <v>000212</v>
          </cell>
          <cell r="P492" t="str">
            <v>Bag Speciality</v>
          </cell>
          <cell r="Q492" t="str">
            <v>190075</v>
          </cell>
          <cell r="R492" t="str">
            <v>㈱東京デリカ</v>
          </cell>
          <cell r="S492" t="str">
            <v>000001</v>
          </cell>
          <cell r="T492" t="str">
            <v>専伝必要</v>
          </cell>
          <cell r="U492" t="str">
            <v>000000</v>
          </cell>
          <cell r="W492" t="str">
            <v>000000</v>
          </cell>
          <cell r="Y492" t="str">
            <v>000000</v>
          </cell>
          <cell r="AA492" t="str">
            <v>000000</v>
          </cell>
          <cell r="AC492" t="str">
            <v>000000</v>
          </cell>
          <cell r="AE492" t="str">
            <v>000000</v>
          </cell>
          <cell r="AG492" t="str">
            <v>190075</v>
          </cell>
          <cell r="AH492" t="str">
            <v>㈱東京デリカ</v>
          </cell>
          <cell r="AI492">
            <v>1</v>
          </cell>
          <cell r="AJ492" t="str">
            <v>支店</v>
          </cell>
          <cell r="AK492" t="str">
            <v>000000</v>
          </cell>
          <cell r="AM492" t="str">
            <v>000212</v>
          </cell>
          <cell r="AN492" t="str">
            <v>Bag Speciality</v>
          </cell>
          <cell r="AO492" t="str">
            <v>190075</v>
          </cell>
          <cell r="AP492" t="str">
            <v>㈱東京デリカ</v>
          </cell>
          <cell r="AQ492" t="str">
            <v>000000</v>
          </cell>
          <cell r="AS492" t="str">
            <v>000000</v>
          </cell>
          <cell r="AU492" t="str">
            <v>000000</v>
          </cell>
          <cell r="AW492" t="str">
            <v>000000</v>
          </cell>
          <cell r="AY492" t="str">
            <v>000000</v>
          </cell>
          <cell r="BA492" t="str">
            <v>000000</v>
          </cell>
          <cell r="BC492" t="str">
            <v>000000</v>
          </cell>
          <cell r="BE492" t="str">
            <v>000004</v>
          </cell>
          <cell r="BF492" t="str">
            <v>小松美喜</v>
          </cell>
          <cell r="BG492" t="str">
            <v>000000</v>
          </cell>
          <cell r="BI492" t="str">
            <v>000000</v>
          </cell>
          <cell r="BK492" t="str">
            <v>000000</v>
          </cell>
          <cell r="BM492" t="str">
            <v>000000</v>
          </cell>
          <cell r="BO492" t="str">
            <v>000000</v>
          </cell>
          <cell r="BQ492" t="str">
            <v>000000</v>
          </cell>
          <cell r="BS492" t="str">
            <v>000000</v>
          </cell>
          <cell r="BU492" t="str">
            <v>000000</v>
          </cell>
          <cell r="BW492" t="str">
            <v>000000</v>
          </cell>
          <cell r="BY492" t="str">
            <v>000000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I492">
            <v>0</v>
          </cell>
          <cell r="CK492">
            <v>0</v>
          </cell>
          <cell r="CM492">
            <v>0</v>
          </cell>
          <cell r="CO492">
            <v>0</v>
          </cell>
          <cell r="CQ492">
            <v>0</v>
          </cell>
          <cell r="CS492">
            <v>0</v>
          </cell>
          <cell r="CT492">
            <v>3</v>
          </cell>
          <cell r="CU492" t="str">
            <v>上代単価×掛率</v>
          </cell>
          <cell r="CV492">
            <v>55</v>
          </cell>
        </row>
        <row r="493">
          <cell r="A493" t="str">
            <v>202340</v>
          </cell>
          <cell r="B493" t="str">
            <v>(株)サライ東大阪本社</v>
          </cell>
          <cell r="C493" t="str">
            <v>京王ｱｰﾄﾏﾝ聖蹟桜ヶ丘</v>
          </cell>
          <cell r="D493" t="str">
            <v>ｻﾗｲ 京王ｱｰﾄﾏﾝ聖蹟</v>
          </cell>
          <cell r="F493" t="str">
            <v>578-0981</v>
          </cell>
          <cell r="G493" t="str">
            <v>大阪府東大阪市島之内2丁目3-4</v>
          </cell>
          <cell r="K493" t="str">
            <v>072-960-8771</v>
          </cell>
          <cell r="L493" t="str">
            <v>072-960-8772</v>
          </cell>
          <cell r="M493" t="str">
            <v>000000</v>
          </cell>
          <cell r="O493" t="str">
            <v>000212</v>
          </cell>
          <cell r="P493" t="str">
            <v>Bag Speciality</v>
          </cell>
          <cell r="Q493" t="str">
            <v>190120</v>
          </cell>
          <cell r="R493" t="str">
            <v>株式会社サライ</v>
          </cell>
          <cell r="S493" t="str">
            <v>000000</v>
          </cell>
          <cell r="U493" t="str">
            <v>000000</v>
          </cell>
          <cell r="W493" t="str">
            <v>000000</v>
          </cell>
          <cell r="Y493" t="str">
            <v>000000</v>
          </cell>
          <cell r="AA493" t="str">
            <v>000000</v>
          </cell>
          <cell r="AC493" t="str">
            <v>000000</v>
          </cell>
          <cell r="AE493" t="str">
            <v>000000</v>
          </cell>
          <cell r="AG493" t="str">
            <v>190120</v>
          </cell>
          <cell r="AH493" t="str">
            <v>サライ</v>
          </cell>
          <cell r="AI493">
            <v>1</v>
          </cell>
          <cell r="AJ493" t="str">
            <v>支店</v>
          </cell>
          <cell r="AK493" t="str">
            <v>000000</v>
          </cell>
          <cell r="AM493" t="str">
            <v>000212</v>
          </cell>
          <cell r="AN493" t="str">
            <v>Bag Speciality</v>
          </cell>
          <cell r="AO493" t="str">
            <v>190120</v>
          </cell>
          <cell r="AP493" t="str">
            <v>株式会社サライ</v>
          </cell>
          <cell r="AQ493" t="str">
            <v>000000</v>
          </cell>
          <cell r="AS493" t="str">
            <v>000000</v>
          </cell>
          <cell r="AU493" t="str">
            <v>000000</v>
          </cell>
          <cell r="AW493" t="str">
            <v>000000</v>
          </cell>
          <cell r="AY493" t="str">
            <v>000000</v>
          </cell>
          <cell r="BA493" t="str">
            <v>000000</v>
          </cell>
          <cell r="BC493" t="str">
            <v>000000</v>
          </cell>
          <cell r="BE493" t="str">
            <v>000055</v>
          </cell>
          <cell r="BF493" t="str">
            <v>佐藤祐介</v>
          </cell>
          <cell r="BG493" t="str">
            <v>000000</v>
          </cell>
          <cell r="BI493" t="str">
            <v>000000</v>
          </cell>
          <cell r="BK493" t="str">
            <v>000000</v>
          </cell>
          <cell r="BM493" t="str">
            <v>000000</v>
          </cell>
          <cell r="BO493" t="str">
            <v>000000</v>
          </cell>
          <cell r="BQ493" t="str">
            <v>000000</v>
          </cell>
          <cell r="BS493" t="str">
            <v>000000</v>
          </cell>
          <cell r="BU493" t="str">
            <v>000000</v>
          </cell>
          <cell r="BW493" t="str">
            <v>000000</v>
          </cell>
          <cell r="BY493" t="str">
            <v>000000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I493">
            <v>0</v>
          </cell>
          <cell r="CK493">
            <v>0</v>
          </cell>
          <cell r="CM493">
            <v>0</v>
          </cell>
          <cell r="CO493">
            <v>0</v>
          </cell>
          <cell r="CQ493">
            <v>0</v>
          </cell>
          <cell r="CS493">
            <v>0</v>
          </cell>
          <cell r="CT493">
            <v>3</v>
          </cell>
          <cell r="CU493" t="str">
            <v>上代単価×掛率</v>
          </cell>
          <cell r="CV493">
            <v>50</v>
          </cell>
        </row>
        <row r="494">
          <cell r="A494" t="str">
            <v>202341</v>
          </cell>
          <cell r="B494" t="str">
            <v>(株)サライ東大阪本社</v>
          </cell>
          <cell r="C494" t="str">
            <v>ITOYAﾊﾞｯｸﾞﾃﾞﾎﾟ長岡店</v>
          </cell>
          <cell r="D494" t="str">
            <v>ｻﾗｲ ITOYA長岡</v>
          </cell>
          <cell r="F494" t="str">
            <v>578-0981</v>
          </cell>
          <cell r="G494" t="str">
            <v>大阪府東大阪市島之内2丁目3-4</v>
          </cell>
          <cell r="K494" t="str">
            <v>072-960-8771</v>
          </cell>
          <cell r="L494" t="str">
            <v>072-960-8772</v>
          </cell>
          <cell r="M494" t="str">
            <v>000000</v>
          </cell>
          <cell r="O494" t="str">
            <v>000212</v>
          </cell>
          <cell r="P494" t="str">
            <v>Bag Speciality</v>
          </cell>
          <cell r="Q494" t="str">
            <v>190120</v>
          </cell>
          <cell r="R494" t="str">
            <v>株式会社サライ</v>
          </cell>
          <cell r="S494" t="str">
            <v>000000</v>
          </cell>
          <cell r="U494" t="str">
            <v>000000</v>
          </cell>
          <cell r="W494" t="str">
            <v>000000</v>
          </cell>
          <cell r="Y494" t="str">
            <v>000000</v>
          </cell>
          <cell r="AA494" t="str">
            <v>000000</v>
          </cell>
          <cell r="AC494" t="str">
            <v>000000</v>
          </cell>
          <cell r="AE494" t="str">
            <v>000000</v>
          </cell>
          <cell r="AG494" t="str">
            <v>190120</v>
          </cell>
          <cell r="AH494" t="str">
            <v>サライ</v>
          </cell>
          <cell r="AI494">
            <v>1</v>
          </cell>
          <cell r="AJ494" t="str">
            <v>支店</v>
          </cell>
          <cell r="AK494" t="str">
            <v>000000</v>
          </cell>
          <cell r="AM494" t="str">
            <v>000212</v>
          </cell>
          <cell r="AN494" t="str">
            <v>Bag Speciality</v>
          </cell>
          <cell r="AO494" t="str">
            <v>190120</v>
          </cell>
          <cell r="AP494" t="str">
            <v>株式会社サライ</v>
          </cell>
          <cell r="AQ494" t="str">
            <v>000000</v>
          </cell>
          <cell r="AS494" t="str">
            <v>000000</v>
          </cell>
          <cell r="AU494" t="str">
            <v>000000</v>
          </cell>
          <cell r="AW494" t="str">
            <v>000000</v>
          </cell>
          <cell r="AY494" t="str">
            <v>000000</v>
          </cell>
          <cell r="BA494" t="str">
            <v>000000</v>
          </cell>
          <cell r="BC494" t="str">
            <v>000000</v>
          </cell>
          <cell r="BE494" t="str">
            <v>000055</v>
          </cell>
          <cell r="BF494" t="str">
            <v>佐藤祐介</v>
          </cell>
          <cell r="BG494" t="str">
            <v>000000</v>
          </cell>
          <cell r="BI494" t="str">
            <v>000000</v>
          </cell>
          <cell r="BK494" t="str">
            <v>000000</v>
          </cell>
          <cell r="BM494" t="str">
            <v>000000</v>
          </cell>
          <cell r="BO494" t="str">
            <v>000000</v>
          </cell>
          <cell r="BQ494" t="str">
            <v>000000</v>
          </cell>
          <cell r="BS494" t="str">
            <v>000000</v>
          </cell>
          <cell r="BU494" t="str">
            <v>000000</v>
          </cell>
          <cell r="BW494" t="str">
            <v>000000</v>
          </cell>
          <cell r="BY494" t="str">
            <v>000000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I494">
            <v>0</v>
          </cell>
          <cell r="CK494">
            <v>0</v>
          </cell>
          <cell r="CM494">
            <v>0</v>
          </cell>
          <cell r="CO494">
            <v>0</v>
          </cell>
          <cell r="CQ494">
            <v>0</v>
          </cell>
          <cell r="CS494">
            <v>0</v>
          </cell>
          <cell r="CT494">
            <v>3</v>
          </cell>
          <cell r="CU494" t="str">
            <v>上代単価×掛率</v>
          </cell>
          <cell r="CV494">
            <v>50</v>
          </cell>
        </row>
        <row r="495">
          <cell r="A495" t="str">
            <v>202342</v>
          </cell>
          <cell r="B495" t="str">
            <v>(株)サライ東大阪本社</v>
          </cell>
          <cell r="C495" t="str">
            <v>ITOYA 本店</v>
          </cell>
          <cell r="D495" t="str">
            <v>ｻﾗｲ ITOYA本店</v>
          </cell>
          <cell r="F495" t="str">
            <v>578-0981</v>
          </cell>
          <cell r="G495" t="str">
            <v>大阪府東大阪市島之内2丁目3-4</v>
          </cell>
          <cell r="K495" t="str">
            <v>072-960-8771</v>
          </cell>
          <cell r="L495" t="str">
            <v>072-960-8772</v>
          </cell>
          <cell r="M495" t="str">
            <v>000000</v>
          </cell>
          <cell r="O495" t="str">
            <v>000212</v>
          </cell>
          <cell r="P495" t="str">
            <v>Bag Speciality</v>
          </cell>
          <cell r="Q495" t="str">
            <v>190120</v>
          </cell>
          <cell r="R495" t="str">
            <v>株式会社サライ</v>
          </cell>
          <cell r="S495" t="str">
            <v>000000</v>
          </cell>
          <cell r="U495" t="str">
            <v>000000</v>
          </cell>
          <cell r="W495" t="str">
            <v>000000</v>
          </cell>
          <cell r="Y495" t="str">
            <v>000000</v>
          </cell>
          <cell r="AA495" t="str">
            <v>000000</v>
          </cell>
          <cell r="AC495" t="str">
            <v>000000</v>
          </cell>
          <cell r="AE495" t="str">
            <v>000000</v>
          </cell>
          <cell r="AG495" t="str">
            <v>190120</v>
          </cell>
          <cell r="AH495" t="str">
            <v>サライ</v>
          </cell>
          <cell r="AI495">
            <v>1</v>
          </cell>
          <cell r="AJ495" t="str">
            <v>支店</v>
          </cell>
          <cell r="AK495" t="str">
            <v>000000</v>
          </cell>
          <cell r="AM495" t="str">
            <v>000212</v>
          </cell>
          <cell r="AN495" t="str">
            <v>Bag Speciality</v>
          </cell>
          <cell r="AO495" t="str">
            <v>190120</v>
          </cell>
          <cell r="AP495" t="str">
            <v>株式会社サライ</v>
          </cell>
          <cell r="AQ495" t="str">
            <v>000000</v>
          </cell>
          <cell r="AS495" t="str">
            <v>000000</v>
          </cell>
          <cell r="AU495" t="str">
            <v>000000</v>
          </cell>
          <cell r="AW495" t="str">
            <v>000000</v>
          </cell>
          <cell r="AY495" t="str">
            <v>000000</v>
          </cell>
          <cell r="BA495" t="str">
            <v>000000</v>
          </cell>
          <cell r="BC495" t="str">
            <v>000000</v>
          </cell>
          <cell r="BE495" t="str">
            <v>000055</v>
          </cell>
          <cell r="BF495" t="str">
            <v>佐藤祐介</v>
          </cell>
          <cell r="BG495" t="str">
            <v>000000</v>
          </cell>
          <cell r="BI495" t="str">
            <v>000000</v>
          </cell>
          <cell r="BK495" t="str">
            <v>000000</v>
          </cell>
          <cell r="BM495" t="str">
            <v>000000</v>
          </cell>
          <cell r="BO495" t="str">
            <v>000000</v>
          </cell>
          <cell r="BQ495" t="str">
            <v>000000</v>
          </cell>
          <cell r="BS495" t="str">
            <v>000000</v>
          </cell>
          <cell r="BU495" t="str">
            <v>000000</v>
          </cell>
          <cell r="BW495" t="str">
            <v>000000</v>
          </cell>
          <cell r="BY495" t="str">
            <v>000000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I495">
            <v>0</v>
          </cell>
          <cell r="CK495">
            <v>0</v>
          </cell>
          <cell r="CM495">
            <v>0</v>
          </cell>
          <cell r="CO495">
            <v>0</v>
          </cell>
          <cell r="CQ495">
            <v>0</v>
          </cell>
          <cell r="CS495">
            <v>0</v>
          </cell>
          <cell r="CT495">
            <v>3</v>
          </cell>
          <cell r="CU495" t="str">
            <v>上代単価×掛率</v>
          </cell>
          <cell r="CV495">
            <v>50</v>
          </cell>
        </row>
        <row r="496">
          <cell r="A496" t="str">
            <v>202343</v>
          </cell>
          <cell r="B496" t="str">
            <v>笹尾商工(株)</v>
          </cell>
          <cell r="C496" t="str">
            <v>アウトドアショップNEOS</v>
          </cell>
          <cell r="D496" t="str">
            <v>NEOS</v>
          </cell>
          <cell r="F496" t="str">
            <v>901-2131</v>
          </cell>
          <cell r="G496" t="str">
            <v>沖縄県浦添市牧港2-50-11</v>
          </cell>
          <cell r="K496" t="str">
            <v>098-877-6122</v>
          </cell>
          <cell r="L496" t="str">
            <v>098-874-2509</v>
          </cell>
          <cell r="M496" t="str">
            <v>000000</v>
          </cell>
          <cell r="O496" t="str">
            <v>000218</v>
          </cell>
          <cell r="P496" t="str">
            <v>Outdoor Specialty</v>
          </cell>
          <cell r="Q496" t="str">
            <v>190125</v>
          </cell>
          <cell r="R496" t="str">
            <v>笹尾商工株式会社</v>
          </cell>
          <cell r="S496" t="str">
            <v>000000</v>
          </cell>
          <cell r="U496" t="str">
            <v>000000</v>
          </cell>
          <cell r="W496" t="str">
            <v>000000</v>
          </cell>
          <cell r="Y496" t="str">
            <v>000000</v>
          </cell>
          <cell r="AA496" t="str">
            <v>000000</v>
          </cell>
          <cell r="AC496" t="str">
            <v>000000</v>
          </cell>
          <cell r="AE496" t="str">
            <v>000000</v>
          </cell>
          <cell r="AG496" t="str">
            <v>190125</v>
          </cell>
          <cell r="AH496" t="str">
            <v>笹尾商工</v>
          </cell>
          <cell r="AI496">
            <v>1</v>
          </cell>
          <cell r="AJ496" t="str">
            <v>支店</v>
          </cell>
          <cell r="AK496" t="str">
            <v>000000</v>
          </cell>
          <cell r="AM496" t="str">
            <v>000218</v>
          </cell>
          <cell r="AN496" t="str">
            <v>Outdoor Specialty</v>
          </cell>
          <cell r="AO496" t="str">
            <v>190125</v>
          </cell>
          <cell r="AP496" t="str">
            <v>笹尾商工株式会社</v>
          </cell>
          <cell r="AQ496" t="str">
            <v>000000</v>
          </cell>
          <cell r="AS496" t="str">
            <v>000000</v>
          </cell>
          <cell r="AU496" t="str">
            <v>000000</v>
          </cell>
          <cell r="AW496" t="str">
            <v>000000</v>
          </cell>
          <cell r="AY496" t="str">
            <v>000000</v>
          </cell>
          <cell r="BA496" t="str">
            <v>000000</v>
          </cell>
          <cell r="BC496" t="str">
            <v>000000</v>
          </cell>
          <cell r="BE496" t="str">
            <v>000056</v>
          </cell>
          <cell r="BF496" t="str">
            <v>五十嵐悠介</v>
          </cell>
          <cell r="BG496" t="str">
            <v>000000</v>
          </cell>
          <cell r="BI496" t="str">
            <v>000000</v>
          </cell>
          <cell r="BK496" t="str">
            <v>000000</v>
          </cell>
          <cell r="BM496" t="str">
            <v>000000</v>
          </cell>
          <cell r="BO496" t="str">
            <v>000000</v>
          </cell>
          <cell r="BQ496" t="str">
            <v>000000</v>
          </cell>
          <cell r="BS496" t="str">
            <v>000000</v>
          </cell>
          <cell r="BU496" t="str">
            <v>000000</v>
          </cell>
          <cell r="BW496" t="str">
            <v>000000</v>
          </cell>
          <cell r="BY496" t="str">
            <v>000000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I496">
            <v>0</v>
          </cell>
          <cell r="CK496">
            <v>0</v>
          </cell>
          <cell r="CM496">
            <v>0</v>
          </cell>
          <cell r="CO496">
            <v>0</v>
          </cell>
          <cell r="CQ496">
            <v>0</v>
          </cell>
          <cell r="CS496">
            <v>0</v>
          </cell>
          <cell r="CT496">
            <v>3</v>
          </cell>
          <cell r="CU496" t="str">
            <v>上代単価×掛率</v>
          </cell>
          <cell r="CV496">
            <v>60</v>
          </cell>
        </row>
        <row r="497">
          <cell r="A497" t="str">
            <v>202344</v>
          </cell>
          <cell r="B497" t="str">
            <v>㈱東京デリカ</v>
          </cell>
          <cell r="C497" t="str">
            <v>ノーティアム イオンモール高崎店</v>
          </cell>
          <cell r="D497" t="str">
            <v>ﾉｰﾃｨｱﾑ高崎店</v>
          </cell>
          <cell r="E497" t="str">
            <v>8396</v>
          </cell>
          <cell r="F497" t="str">
            <v>370-3521</v>
          </cell>
          <cell r="G497" t="str">
            <v>群馬県高崎市棟高町1400番地</v>
          </cell>
          <cell r="H497" t="str">
            <v>イオンモール高崎2F</v>
          </cell>
          <cell r="K497" t="str">
            <v>027-310-9334</v>
          </cell>
          <cell r="L497" t="str">
            <v>027-310-9334</v>
          </cell>
          <cell r="M497" t="str">
            <v>000000</v>
          </cell>
          <cell r="O497" t="str">
            <v>000212</v>
          </cell>
          <cell r="P497" t="str">
            <v>Bag Speciality</v>
          </cell>
          <cell r="Q497" t="str">
            <v>190075</v>
          </cell>
          <cell r="R497" t="str">
            <v>㈱東京デリカ</v>
          </cell>
          <cell r="S497" t="str">
            <v>000001</v>
          </cell>
          <cell r="T497" t="str">
            <v>専伝必要</v>
          </cell>
          <cell r="U497" t="str">
            <v>000000</v>
          </cell>
          <cell r="W497" t="str">
            <v>000000</v>
          </cell>
          <cell r="Y497" t="str">
            <v>000000</v>
          </cell>
          <cell r="AA497" t="str">
            <v>000000</v>
          </cell>
          <cell r="AC497" t="str">
            <v>000000</v>
          </cell>
          <cell r="AE497" t="str">
            <v>000000</v>
          </cell>
          <cell r="AG497" t="str">
            <v>190075</v>
          </cell>
          <cell r="AH497" t="str">
            <v>㈱東京デリカ</v>
          </cell>
          <cell r="AI497">
            <v>1</v>
          </cell>
          <cell r="AJ497" t="str">
            <v>支店</v>
          </cell>
          <cell r="AK497" t="str">
            <v>000000</v>
          </cell>
          <cell r="AM497" t="str">
            <v>000212</v>
          </cell>
          <cell r="AN497" t="str">
            <v>Bag Speciality</v>
          </cell>
          <cell r="AO497" t="str">
            <v>190075</v>
          </cell>
          <cell r="AP497" t="str">
            <v>㈱東京デリカ</v>
          </cell>
          <cell r="AQ497" t="str">
            <v>000000</v>
          </cell>
          <cell r="AS497" t="str">
            <v>000000</v>
          </cell>
          <cell r="AU497" t="str">
            <v>000000</v>
          </cell>
          <cell r="AW497" t="str">
            <v>000000</v>
          </cell>
          <cell r="AY497" t="str">
            <v>000000</v>
          </cell>
          <cell r="BA497" t="str">
            <v>000000</v>
          </cell>
          <cell r="BC497" t="str">
            <v>000000</v>
          </cell>
          <cell r="BE497" t="str">
            <v>000004</v>
          </cell>
          <cell r="BF497" t="str">
            <v>小松美喜</v>
          </cell>
          <cell r="BG497" t="str">
            <v>000000</v>
          </cell>
          <cell r="BI497" t="str">
            <v>000000</v>
          </cell>
          <cell r="BK497" t="str">
            <v>000000</v>
          </cell>
          <cell r="BM497" t="str">
            <v>000000</v>
          </cell>
          <cell r="BO497" t="str">
            <v>000000</v>
          </cell>
          <cell r="BQ497" t="str">
            <v>000000</v>
          </cell>
          <cell r="BS497" t="str">
            <v>000000</v>
          </cell>
          <cell r="BU497" t="str">
            <v>000000</v>
          </cell>
          <cell r="BW497" t="str">
            <v>000000</v>
          </cell>
          <cell r="BY497" t="str">
            <v>000000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I497">
            <v>0</v>
          </cell>
          <cell r="CK497">
            <v>0</v>
          </cell>
          <cell r="CM497">
            <v>0</v>
          </cell>
          <cell r="CO497">
            <v>0</v>
          </cell>
          <cell r="CQ497">
            <v>0</v>
          </cell>
          <cell r="CS497">
            <v>0</v>
          </cell>
          <cell r="CT497">
            <v>3</v>
          </cell>
          <cell r="CU497" t="str">
            <v>上代単価×掛率</v>
          </cell>
          <cell r="CV497">
            <v>55</v>
          </cell>
        </row>
        <row r="498">
          <cell r="A498" t="str">
            <v>202345</v>
          </cell>
          <cell r="B498" t="str">
            <v>㈱東京デリカ</v>
          </cell>
          <cell r="C498" t="str">
            <v>ノーティアム 神戸ﾊｰﾊﾞｰﾗﾝﾄﾞumie店</v>
          </cell>
          <cell r="D498" t="str">
            <v>ﾉｰﾃｨｱﾑ神戸ﾊｰﾊﾞｰﾗﾝﾄﾞ</v>
          </cell>
          <cell r="E498" t="str">
            <v>8400</v>
          </cell>
          <cell r="F498" t="str">
            <v>650-0044</v>
          </cell>
          <cell r="G498" t="str">
            <v>兵庫県神戸市中央区東川崎町1-7-2</v>
          </cell>
          <cell r="H498" t="str">
            <v>神戸ハーバーランドumie店 2F</v>
          </cell>
          <cell r="K498" t="str">
            <v>078-361-2248</v>
          </cell>
          <cell r="L498" t="str">
            <v>078-361-2248</v>
          </cell>
          <cell r="M498" t="str">
            <v>000000</v>
          </cell>
          <cell r="O498" t="str">
            <v>000212</v>
          </cell>
          <cell r="P498" t="str">
            <v>Bag Speciality</v>
          </cell>
          <cell r="Q498" t="str">
            <v>190075</v>
          </cell>
          <cell r="R498" t="str">
            <v>㈱東京デリカ</v>
          </cell>
          <cell r="S498" t="str">
            <v>000001</v>
          </cell>
          <cell r="T498" t="str">
            <v>専伝必要</v>
          </cell>
          <cell r="U498" t="str">
            <v>000000</v>
          </cell>
          <cell r="W498" t="str">
            <v>000000</v>
          </cell>
          <cell r="Y498" t="str">
            <v>000000</v>
          </cell>
          <cell r="AA498" t="str">
            <v>000000</v>
          </cell>
          <cell r="AC498" t="str">
            <v>000000</v>
          </cell>
          <cell r="AE498" t="str">
            <v>000000</v>
          </cell>
          <cell r="AG498" t="str">
            <v>190075</v>
          </cell>
          <cell r="AH498" t="str">
            <v>㈱東京デリカ</v>
          </cell>
          <cell r="AI498">
            <v>1</v>
          </cell>
          <cell r="AJ498" t="str">
            <v>支店</v>
          </cell>
          <cell r="AK498" t="str">
            <v>000000</v>
          </cell>
          <cell r="AM498" t="str">
            <v>000212</v>
          </cell>
          <cell r="AN498" t="str">
            <v>Bag Speciality</v>
          </cell>
          <cell r="AO498" t="str">
            <v>190075</v>
          </cell>
          <cell r="AP498" t="str">
            <v>㈱東京デリカ</v>
          </cell>
          <cell r="AQ498" t="str">
            <v>000000</v>
          </cell>
          <cell r="AS498" t="str">
            <v>000000</v>
          </cell>
          <cell r="AU498" t="str">
            <v>000000</v>
          </cell>
          <cell r="AW498" t="str">
            <v>000000</v>
          </cell>
          <cell r="AY498" t="str">
            <v>000000</v>
          </cell>
          <cell r="BA498" t="str">
            <v>000000</v>
          </cell>
          <cell r="BC498" t="str">
            <v>000000</v>
          </cell>
          <cell r="BE498" t="str">
            <v>000004</v>
          </cell>
          <cell r="BF498" t="str">
            <v>小松美喜</v>
          </cell>
          <cell r="BG498" t="str">
            <v>000000</v>
          </cell>
          <cell r="BI498" t="str">
            <v>000000</v>
          </cell>
          <cell r="BK498" t="str">
            <v>000000</v>
          </cell>
          <cell r="BM498" t="str">
            <v>000000</v>
          </cell>
          <cell r="BO498" t="str">
            <v>000000</v>
          </cell>
          <cell r="BQ498" t="str">
            <v>000000</v>
          </cell>
          <cell r="BS498" t="str">
            <v>000000</v>
          </cell>
          <cell r="BU498" t="str">
            <v>000000</v>
          </cell>
          <cell r="BW498" t="str">
            <v>000000</v>
          </cell>
          <cell r="BY498" t="str">
            <v>000000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I498">
            <v>0</v>
          </cell>
          <cell r="CK498">
            <v>0</v>
          </cell>
          <cell r="CM498">
            <v>0</v>
          </cell>
          <cell r="CO498">
            <v>0</v>
          </cell>
          <cell r="CQ498">
            <v>0</v>
          </cell>
          <cell r="CS498">
            <v>0</v>
          </cell>
          <cell r="CT498">
            <v>3</v>
          </cell>
          <cell r="CU498" t="str">
            <v>上代単価×掛率</v>
          </cell>
          <cell r="CV498">
            <v>55</v>
          </cell>
        </row>
        <row r="499">
          <cell r="A499" t="str">
            <v>202346</v>
          </cell>
          <cell r="B499" t="str">
            <v>有限会社 PAC</v>
          </cell>
          <cell r="C499" t="str">
            <v>CLINK</v>
          </cell>
          <cell r="D499" t="str">
            <v>PAC CLINK</v>
          </cell>
          <cell r="F499" t="str">
            <v>180-0003</v>
          </cell>
          <cell r="G499" t="str">
            <v>東京都武蔵野市吉祥寺南町</v>
          </cell>
          <cell r="H499" t="str">
            <v>1-30-1-3F</v>
          </cell>
          <cell r="K499" t="str">
            <v>0422-46-7036</v>
          </cell>
          <cell r="L499" t="str">
            <v>0422-24-9796</v>
          </cell>
          <cell r="M499" t="str">
            <v>000000</v>
          </cell>
          <cell r="O499" t="str">
            <v>000219</v>
          </cell>
          <cell r="P499" t="str">
            <v>Select Fashion</v>
          </cell>
          <cell r="Q499" t="str">
            <v>190126</v>
          </cell>
          <cell r="R499" t="str">
            <v>有限会社 PAC</v>
          </cell>
          <cell r="S499" t="str">
            <v>000000</v>
          </cell>
          <cell r="U499" t="str">
            <v>000000</v>
          </cell>
          <cell r="W499" t="str">
            <v>000000</v>
          </cell>
          <cell r="Y499" t="str">
            <v>000000</v>
          </cell>
          <cell r="AA499" t="str">
            <v>000000</v>
          </cell>
          <cell r="AC499" t="str">
            <v>000000</v>
          </cell>
          <cell r="AE499" t="str">
            <v>000000</v>
          </cell>
          <cell r="AG499" t="str">
            <v>190126</v>
          </cell>
          <cell r="AH499" t="str">
            <v>PAC</v>
          </cell>
          <cell r="AI499">
            <v>1</v>
          </cell>
          <cell r="AJ499" t="str">
            <v>支店</v>
          </cell>
          <cell r="AK499" t="str">
            <v>000000</v>
          </cell>
          <cell r="AM499" t="str">
            <v>000219</v>
          </cell>
          <cell r="AN499" t="str">
            <v>Select Fashion</v>
          </cell>
          <cell r="AO499" t="str">
            <v>190126</v>
          </cell>
          <cell r="AP499" t="str">
            <v>有限会社 PAC</v>
          </cell>
          <cell r="AQ499" t="str">
            <v>000000</v>
          </cell>
          <cell r="AS499" t="str">
            <v>000000</v>
          </cell>
          <cell r="AU499" t="str">
            <v>000000</v>
          </cell>
          <cell r="AW499" t="str">
            <v>000000</v>
          </cell>
          <cell r="AY499" t="str">
            <v>000000</v>
          </cell>
          <cell r="BA499" t="str">
            <v>000000</v>
          </cell>
          <cell r="BC499" t="str">
            <v>000000</v>
          </cell>
          <cell r="BE499" t="str">
            <v>000056</v>
          </cell>
          <cell r="BF499" t="str">
            <v>五十嵐悠介</v>
          </cell>
          <cell r="BG499" t="str">
            <v>000000</v>
          </cell>
          <cell r="BI499" t="str">
            <v>000000</v>
          </cell>
          <cell r="BK499" t="str">
            <v>000000</v>
          </cell>
          <cell r="BM499" t="str">
            <v>000000</v>
          </cell>
          <cell r="BO499" t="str">
            <v>000000</v>
          </cell>
          <cell r="BQ499" t="str">
            <v>000000</v>
          </cell>
          <cell r="BS499" t="str">
            <v>000000</v>
          </cell>
          <cell r="BU499" t="str">
            <v>000000</v>
          </cell>
          <cell r="BW499" t="str">
            <v>000000</v>
          </cell>
          <cell r="BY499" t="str">
            <v>000000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I499">
            <v>0</v>
          </cell>
          <cell r="CK499">
            <v>0</v>
          </cell>
          <cell r="CM499">
            <v>0</v>
          </cell>
          <cell r="CO499">
            <v>0</v>
          </cell>
          <cell r="CQ499">
            <v>0</v>
          </cell>
          <cell r="CS499">
            <v>0</v>
          </cell>
          <cell r="CT499">
            <v>3</v>
          </cell>
          <cell r="CU499" t="str">
            <v>上代単価×掛率</v>
          </cell>
          <cell r="CV499">
            <v>60</v>
          </cell>
        </row>
        <row r="500">
          <cell r="A500" t="str">
            <v>202347</v>
          </cell>
          <cell r="B500" t="str">
            <v>株式会社モトベロ・プラス</v>
          </cell>
          <cell r="C500" t="str">
            <v>代官山モトベロ</v>
          </cell>
          <cell r="D500" t="str">
            <v>代官山モトベロ</v>
          </cell>
          <cell r="F500" t="str">
            <v>150-0033</v>
          </cell>
          <cell r="G500" t="str">
            <v>東京都渋谷区猿楽町16-15</v>
          </cell>
          <cell r="H500" t="str">
            <v>代官山T-SITE GARDEN3号棟</v>
          </cell>
          <cell r="K500" t="str">
            <v>03-6277-5698</v>
          </cell>
          <cell r="M500" t="str">
            <v>000000</v>
          </cell>
          <cell r="O500" t="str">
            <v>000213</v>
          </cell>
          <cell r="P500" t="str">
            <v>Cycle Specialty</v>
          </cell>
          <cell r="Q500" t="str">
            <v>190127</v>
          </cell>
          <cell r="R500" t="str">
            <v>モトベロ・プラス</v>
          </cell>
          <cell r="S500" t="str">
            <v>000000</v>
          </cell>
          <cell r="U500" t="str">
            <v>000000</v>
          </cell>
          <cell r="W500" t="str">
            <v>000000</v>
          </cell>
          <cell r="Y500" t="str">
            <v>000000</v>
          </cell>
          <cell r="AA500" t="str">
            <v>000000</v>
          </cell>
          <cell r="AC500" t="str">
            <v>000000</v>
          </cell>
          <cell r="AE500" t="str">
            <v>000000</v>
          </cell>
          <cell r="AG500" t="str">
            <v>190127</v>
          </cell>
          <cell r="AH500" t="str">
            <v>モトベロ・プラス</v>
          </cell>
          <cell r="AI500">
            <v>1</v>
          </cell>
          <cell r="AJ500" t="str">
            <v>支店</v>
          </cell>
          <cell r="AK500" t="str">
            <v>000000</v>
          </cell>
          <cell r="AM500" t="str">
            <v>000213</v>
          </cell>
          <cell r="AN500" t="str">
            <v>Cycle Specialty</v>
          </cell>
          <cell r="AO500" t="str">
            <v>190127</v>
          </cell>
          <cell r="AP500" t="str">
            <v>モトベロ・プラス</v>
          </cell>
          <cell r="AQ500" t="str">
            <v>000000</v>
          </cell>
          <cell r="AS500" t="str">
            <v>000000</v>
          </cell>
          <cell r="AU500" t="str">
            <v>000000</v>
          </cell>
          <cell r="AW500" t="str">
            <v>000000</v>
          </cell>
          <cell r="AY500" t="str">
            <v>000000</v>
          </cell>
          <cell r="BA500" t="str">
            <v>000000</v>
          </cell>
          <cell r="BC500" t="str">
            <v>000000</v>
          </cell>
          <cell r="BE500" t="str">
            <v>000049</v>
          </cell>
          <cell r="BF500" t="str">
            <v>志賀剛史</v>
          </cell>
          <cell r="BG500" t="str">
            <v>000000</v>
          </cell>
          <cell r="BI500" t="str">
            <v>000000</v>
          </cell>
          <cell r="BK500" t="str">
            <v>000000</v>
          </cell>
          <cell r="BM500" t="str">
            <v>000000</v>
          </cell>
          <cell r="BO500" t="str">
            <v>000000</v>
          </cell>
          <cell r="BQ500" t="str">
            <v>000000</v>
          </cell>
          <cell r="BS500" t="str">
            <v>000000</v>
          </cell>
          <cell r="BU500" t="str">
            <v>000000</v>
          </cell>
          <cell r="BW500" t="str">
            <v>000000</v>
          </cell>
          <cell r="BY500" t="str">
            <v>000000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I500">
            <v>0</v>
          </cell>
          <cell r="CK500">
            <v>0</v>
          </cell>
          <cell r="CM500">
            <v>0</v>
          </cell>
          <cell r="CO500">
            <v>0</v>
          </cell>
          <cell r="CQ500">
            <v>0</v>
          </cell>
          <cell r="CS500">
            <v>0</v>
          </cell>
          <cell r="CT500">
            <v>3</v>
          </cell>
          <cell r="CU500" t="str">
            <v>上代単価×掛率</v>
          </cell>
          <cell r="CV500">
            <v>65</v>
          </cell>
        </row>
        <row r="501">
          <cell r="A501" t="str">
            <v>202348</v>
          </cell>
          <cell r="B501" t="str">
            <v>㈱東京デリカ</v>
          </cell>
          <cell r="C501" t="str">
            <v>ﾉｰﾃｨｱﾑ/ﾗｲﾌｽﾀｲﾙｽﾄｱ ｱﾄﾚ吉祥寺店</v>
          </cell>
          <cell r="D501" t="str">
            <v>ﾉｰﾃｨｱﾑｱﾄﾚ吉祥寺店</v>
          </cell>
          <cell r="E501" t="str">
            <v>8408</v>
          </cell>
          <cell r="F501" t="str">
            <v>180-0003</v>
          </cell>
          <cell r="G501" t="str">
            <v>東京都武蔵野市吉祥寺南町1-1-24</v>
          </cell>
          <cell r="H501" t="str">
            <v>アトレ吉祥寺2F</v>
          </cell>
          <cell r="K501" t="str">
            <v>0422-27-5266</v>
          </cell>
          <cell r="L501" t="str">
            <v>0422-27-5266</v>
          </cell>
          <cell r="M501" t="str">
            <v>000000</v>
          </cell>
          <cell r="O501" t="str">
            <v>000212</v>
          </cell>
          <cell r="P501" t="str">
            <v>Bag Speciality</v>
          </cell>
          <cell r="Q501" t="str">
            <v>190075</v>
          </cell>
          <cell r="R501" t="str">
            <v>㈱東京デリカ</v>
          </cell>
          <cell r="S501" t="str">
            <v>000001</v>
          </cell>
          <cell r="T501" t="str">
            <v>専伝必要</v>
          </cell>
          <cell r="U501" t="str">
            <v>000000</v>
          </cell>
          <cell r="W501" t="str">
            <v>000000</v>
          </cell>
          <cell r="Y501" t="str">
            <v>000000</v>
          </cell>
          <cell r="AA501" t="str">
            <v>000000</v>
          </cell>
          <cell r="AC501" t="str">
            <v>000000</v>
          </cell>
          <cell r="AE501" t="str">
            <v>000000</v>
          </cell>
          <cell r="AG501" t="str">
            <v>190075</v>
          </cell>
          <cell r="AH501" t="str">
            <v>㈱東京デリカ</v>
          </cell>
          <cell r="AI501">
            <v>1</v>
          </cell>
          <cell r="AJ501" t="str">
            <v>支店</v>
          </cell>
          <cell r="AK501" t="str">
            <v>000000</v>
          </cell>
          <cell r="AM501" t="str">
            <v>000212</v>
          </cell>
          <cell r="AN501" t="str">
            <v>Bag Speciality</v>
          </cell>
          <cell r="AO501" t="str">
            <v>190075</v>
          </cell>
          <cell r="AP501" t="str">
            <v>㈱東京デリカ</v>
          </cell>
          <cell r="AQ501" t="str">
            <v>000000</v>
          </cell>
          <cell r="AS501" t="str">
            <v>000000</v>
          </cell>
          <cell r="AU501" t="str">
            <v>000000</v>
          </cell>
          <cell r="AW501" t="str">
            <v>000000</v>
          </cell>
          <cell r="AY501" t="str">
            <v>000000</v>
          </cell>
          <cell r="BA501" t="str">
            <v>000000</v>
          </cell>
          <cell r="BC501" t="str">
            <v>000000</v>
          </cell>
          <cell r="BE501" t="str">
            <v>000004</v>
          </cell>
          <cell r="BF501" t="str">
            <v>小松美喜</v>
          </cell>
          <cell r="BG501" t="str">
            <v>000000</v>
          </cell>
          <cell r="BI501" t="str">
            <v>000000</v>
          </cell>
          <cell r="BK501" t="str">
            <v>000000</v>
          </cell>
          <cell r="BM501" t="str">
            <v>000000</v>
          </cell>
          <cell r="BO501" t="str">
            <v>000000</v>
          </cell>
          <cell r="BQ501" t="str">
            <v>000000</v>
          </cell>
          <cell r="BS501" t="str">
            <v>000000</v>
          </cell>
          <cell r="BU501" t="str">
            <v>000000</v>
          </cell>
          <cell r="BW501" t="str">
            <v>000000</v>
          </cell>
          <cell r="BY501" t="str">
            <v>000000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I501">
            <v>0</v>
          </cell>
          <cell r="CK501">
            <v>0</v>
          </cell>
          <cell r="CM501">
            <v>0</v>
          </cell>
          <cell r="CO501">
            <v>0</v>
          </cell>
          <cell r="CQ501">
            <v>0</v>
          </cell>
          <cell r="CS501">
            <v>0</v>
          </cell>
          <cell r="CT501">
            <v>3</v>
          </cell>
          <cell r="CU501" t="str">
            <v>上代単価×掛率</v>
          </cell>
          <cell r="CV501">
            <v>55</v>
          </cell>
        </row>
        <row r="502">
          <cell r="A502" t="str">
            <v>202349</v>
          </cell>
          <cell r="B502" t="str">
            <v>有限会社　藤橋鞄店</v>
          </cell>
          <cell r="C502" t="str">
            <v>バッグフリーク</v>
          </cell>
          <cell r="D502" t="str">
            <v>藤橋鞄店ﾊﾞｯｸﾞﾌﾘｰｸ</v>
          </cell>
          <cell r="E502" t="str">
            <v>ﾌｼﾞﾊｼｶﾊﾞﾝﾃ</v>
          </cell>
          <cell r="F502" t="str">
            <v>247-0056</v>
          </cell>
          <cell r="G502" t="str">
            <v>神奈川県鎌倉市大船1-4-1</v>
          </cell>
          <cell r="H502" t="str">
            <v>大船ルミネウィング5F</v>
          </cell>
          <cell r="K502" t="str">
            <v>0467-48-5070</v>
          </cell>
          <cell r="L502" t="str">
            <v>0467-48-5070</v>
          </cell>
          <cell r="M502" t="str">
            <v>000000</v>
          </cell>
          <cell r="O502" t="str">
            <v>000212</v>
          </cell>
          <cell r="P502" t="str">
            <v>Bag Speciality</v>
          </cell>
          <cell r="Q502" t="str">
            <v>190128</v>
          </cell>
          <cell r="R502" t="str">
            <v>有限会社　藤橋鞄店</v>
          </cell>
          <cell r="S502" t="str">
            <v>000000</v>
          </cell>
          <cell r="U502" t="str">
            <v>000000</v>
          </cell>
          <cell r="W502" t="str">
            <v>000000</v>
          </cell>
          <cell r="Y502" t="str">
            <v>000000</v>
          </cell>
          <cell r="AA502" t="str">
            <v>000000</v>
          </cell>
          <cell r="AC502" t="str">
            <v>000000</v>
          </cell>
          <cell r="AE502" t="str">
            <v>000000</v>
          </cell>
          <cell r="AG502" t="str">
            <v>190128</v>
          </cell>
          <cell r="AH502" t="str">
            <v>藤橋鞄店</v>
          </cell>
          <cell r="AI502">
            <v>1</v>
          </cell>
          <cell r="AJ502" t="str">
            <v>支店</v>
          </cell>
          <cell r="AK502" t="str">
            <v>000000</v>
          </cell>
          <cell r="AM502" t="str">
            <v>000212</v>
          </cell>
          <cell r="AN502" t="str">
            <v>Bag Speciality</v>
          </cell>
          <cell r="AO502" t="str">
            <v>190128</v>
          </cell>
          <cell r="AP502" t="str">
            <v>有限会社　藤橋鞄店</v>
          </cell>
          <cell r="AQ502" t="str">
            <v>000000</v>
          </cell>
          <cell r="AS502" t="str">
            <v>000000</v>
          </cell>
          <cell r="AU502" t="str">
            <v>000000</v>
          </cell>
          <cell r="AW502" t="str">
            <v>000000</v>
          </cell>
          <cell r="AY502" t="str">
            <v>000000</v>
          </cell>
          <cell r="BA502" t="str">
            <v>000000</v>
          </cell>
          <cell r="BC502" t="str">
            <v>000000</v>
          </cell>
          <cell r="BE502" t="str">
            <v>000056</v>
          </cell>
          <cell r="BF502" t="str">
            <v>五十嵐悠介</v>
          </cell>
          <cell r="BG502" t="str">
            <v>000000</v>
          </cell>
          <cell r="BI502" t="str">
            <v>000000</v>
          </cell>
          <cell r="BK502" t="str">
            <v>000000</v>
          </cell>
          <cell r="BM502" t="str">
            <v>000000</v>
          </cell>
          <cell r="BO502" t="str">
            <v>000000</v>
          </cell>
          <cell r="BQ502" t="str">
            <v>000000</v>
          </cell>
          <cell r="BS502" t="str">
            <v>000000</v>
          </cell>
          <cell r="BU502" t="str">
            <v>000000</v>
          </cell>
          <cell r="BW502" t="str">
            <v>000000</v>
          </cell>
          <cell r="BY502" t="str">
            <v>000000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I502">
            <v>0</v>
          </cell>
          <cell r="CK502">
            <v>0</v>
          </cell>
          <cell r="CM502">
            <v>0</v>
          </cell>
          <cell r="CO502">
            <v>0</v>
          </cell>
          <cell r="CQ502">
            <v>0</v>
          </cell>
          <cell r="CS502">
            <v>0</v>
          </cell>
          <cell r="CT502">
            <v>3</v>
          </cell>
          <cell r="CU502" t="str">
            <v>上代単価×掛率</v>
          </cell>
          <cell r="CV502">
            <v>60</v>
          </cell>
        </row>
        <row r="503">
          <cell r="A503" t="str">
            <v>202350</v>
          </cell>
          <cell r="B503" t="str">
            <v>株式会社ユナイテッドアローズ</v>
          </cell>
          <cell r="C503" t="str">
            <v>グリーンレーベル流山センター３F</v>
          </cell>
          <cell r="D503" t="str">
            <v>ﾕﾅｲﾃｯﾄﾞｱﾛｰｽﾞｸﾞﾘｰﾝﾚｰﾍ</v>
          </cell>
          <cell r="F503" t="str">
            <v>270-0107</v>
          </cell>
          <cell r="G503" t="str">
            <v>千葉県流山市西深井1337</v>
          </cell>
          <cell r="H503" t="str">
            <v>DPL流山Ⅰ-3F　流山ﾛｼﾞｽﾃｨｸｽｾﾝﾀｰ</v>
          </cell>
          <cell r="I503" t="str">
            <v>ﾄﾗｯｸﾊﾞｰｽ25～32(奥側）</v>
          </cell>
          <cell r="K503" t="str">
            <v>04-7157-0730</v>
          </cell>
          <cell r="L503" t="str">
            <v>04-7157-0738</v>
          </cell>
          <cell r="M503" t="str">
            <v>000000</v>
          </cell>
          <cell r="O503" t="str">
            <v>000219</v>
          </cell>
          <cell r="P503" t="str">
            <v>Select Fashion</v>
          </cell>
          <cell r="Q503" t="str">
            <v>190131</v>
          </cell>
          <cell r="R503" t="str">
            <v>ﾕﾅｲﾃｯﾄﾞｱﾛｰｽﾞ</v>
          </cell>
          <cell r="S503" t="str">
            <v>000000</v>
          </cell>
          <cell r="U503" t="str">
            <v>000000</v>
          </cell>
          <cell r="W503" t="str">
            <v>000000</v>
          </cell>
          <cell r="Y503" t="str">
            <v>000000</v>
          </cell>
          <cell r="AA503" t="str">
            <v>000000</v>
          </cell>
          <cell r="AC503" t="str">
            <v>000000</v>
          </cell>
          <cell r="AE503" t="str">
            <v>000000</v>
          </cell>
          <cell r="AG503" t="str">
            <v>190131</v>
          </cell>
          <cell r="AH503" t="str">
            <v>ﾕﾅｲﾃｯﾄﾞｱﾛｰｽﾞ</v>
          </cell>
          <cell r="AI503">
            <v>1</v>
          </cell>
          <cell r="AJ503" t="str">
            <v>支店</v>
          </cell>
          <cell r="AK503" t="str">
            <v>000000</v>
          </cell>
          <cell r="AM503" t="str">
            <v>000219</v>
          </cell>
          <cell r="AN503" t="str">
            <v>Select Fashion</v>
          </cell>
          <cell r="AO503" t="str">
            <v>190131</v>
          </cell>
          <cell r="AP503" t="str">
            <v>ﾕﾅｲﾃｯﾄﾞｱﾛｰｽﾞ</v>
          </cell>
          <cell r="AQ503" t="str">
            <v>000000</v>
          </cell>
          <cell r="AS503" t="str">
            <v>000000</v>
          </cell>
          <cell r="AU503" t="str">
            <v>000000</v>
          </cell>
          <cell r="AW503" t="str">
            <v>000000</v>
          </cell>
          <cell r="AY503" t="str">
            <v>000000</v>
          </cell>
          <cell r="BA503" t="str">
            <v>000000</v>
          </cell>
          <cell r="BC503" t="str">
            <v>000000</v>
          </cell>
          <cell r="BE503" t="str">
            <v>000056</v>
          </cell>
          <cell r="BF503" t="str">
            <v>五十嵐悠介</v>
          </cell>
          <cell r="BG503" t="str">
            <v>000000</v>
          </cell>
          <cell r="BI503" t="str">
            <v>000000</v>
          </cell>
          <cell r="BK503" t="str">
            <v>000000</v>
          </cell>
          <cell r="BM503" t="str">
            <v>000000</v>
          </cell>
          <cell r="BO503" t="str">
            <v>000000</v>
          </cell>
          <cell r="BQ503" t="str">
            <v>000000</v>
          </cell>
          <cell r="BS503" t="str">
            <v>000000</v>
          </cell>
          <cell r="BU503" t="str">
            <v>000000</v>
          </cell>
          <cell r="BW503" t="str">
            <v>000000</v>
          </cell>
          <cell r="BY503" t="str">
            <v>000000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I503">
            <v>0</v>
          </cell>
          <cell r="CK503">
            <v>0</v>
          </cell>
          <cell r="CM503">
            <v>0</v>
          </cell>
          <cell r="CO503">
            <v>0</v>
          </cell>
          <cell r="CQ503">
            <v>0</v>
          </cell>
          <cell r="CS503">
            <v>0</v>
          </cell>
          <cell r="CT503">
            <v>3</v>
          </cell>
          <cell r="CU503" t="str">
            <v>上代単価×掛率</v>
          </cell>
          <cell r="CV503">
            <v>58</v>
          </cell>
        </row>
        <row r="504">
          <cell r="A504" t="str">
            <v>202413</v>
          </cell>
          <cell r="B504" t="str">
            <v>㈱東京デリカ</v>
          </cell>
          <cell r="C504" t="str">
            <v>ﾉｰﾃｨｱﾑｵﾝﾗｲﾝ</v>
          </cell>
          <cell r="D504" t="str">
            <v>ﾉｰﾃｨｱﾑｵﾝﾗｲﾝ</v>
          </cell>
          <cell r="E504" t="str">
            <v>50005</v>
          </cell>
          <cell r="F504" t="str">
            <v>348-0004</v>
          </cell>
          <cell r="G504" t="str">
            <v>埼玉県羽生市弥勒９９１－１</v>
          </cell>
          <cell r="H504" t="str">
            <v>アサヒ物流（株）倉庫</v>
          </cell>
          <cell r="K504" t="str">
            <v>048-565-0331</v>
          </cell>
          <cell r="M504" t="str">
            <v>000000</v>
          </cell>
          <cell r="O504" t="str">
            <v>000212</v>
          </cell>
          <cell r="P504" t="str">
            <v>Bag Speciality</v>
          </cell>
          <cell r="Q504" t="str">
            <v>190075</v>
          </cell>
          <cell r="R504" t="str">
            <v>㈱東京デリカ</v>
          </cell>
          <cell r="S504" t="str">
            <v>000000</v>
          </cell>
          <cell r="U504" t="str">
            <v>000000</v>
          </cell>
          <cell r="W504" t="str">
            <v>000000</v>
          </cell>
          <cell r="Y504" t="str">
            <v>000000</v>
          </cell>
          <cell r="AA504" t="str">
            <v>000000</v>
          </cell>
          <cell r="AC504" t="str">
            <v>000000</v>
          </cell>
          <cell r="AE504" t="str">
            <v>000000</v>
          </cell>
          <cell r="AG504" t="str">
            <v>190075</v>
          </cell>
          <cell r="AH504" t="str">
            <v>㈱東京デリカ</v>
          </cell>
          <cell r="AI504">
            <v>1</v>
          </cell>
          <cell r="AJ504" t="str">
            <v>支店</v>
          </cell>
          <cell r="AK504" t="str">
            <v>000000</v>
          </cell>
          <cell r="AM504" t="str">
            <v>000212</v>
          </cell>
          <cell r="AN504" t="str">
            <v>Bag Speciality</v>
          </cell>
          <cell r="AO504" t="str">
            <v>190075</v>
          </cell>
          <cell r="AP504" t="str">
            <v>㈱東京デリカ</v>
          </cell>
          <cell r="AQ504" t="str">
            <v>000000</v>
          </cell>
          <cell r="AS504" t="str">
            <v>000000</v>
          </cell>
          <cell r="AU504" t="str">
            <v>000000</v>
          </cell>
          <cell r="AW504" t="str">
            <v>000000</v>
          </cell>
          <cell r="AY504" t="str">
            <v>000000</v>
          </cell>
          <cell r="BA504" t="str">
            <v>000000</v>
          </cell>
          <cell r="BC504" t="str">
            <v>000000</v>
          </cell>
          <cell r="BE504" t="str">
            <v>000004</v>
          </cell>
          <cell r="BF504" t="str">
            <v>小松美喜</v>
          </cell>
          <cell r="BG504" t="str">
            <v>000000</v>
          </cell>
          <cell r="BI504" t="str">
            <v>000000</v>
          </cell>
          <cell r="BK504" t="str">
            <v>000000</v>
          </cell>
          <cell r="BM504" t="str">
            <v>000000</v>
          </cell>
          <cell r="BO504" t="str">
            <v>000000</v>
          </cell>
          <cell r="BQ504" t="str">
            <v>000000</v>
          </cell>
          <cell r="BS504" t="str">
            <v>000000</v>
          </cell>
          <cell r="BU504" t="str">
            <v>000000</v>
          </cell>
          <cell r="BW504" t="str">
            <v>000000</v>
          </cell>
          <cell r="BY504" t="str">
            <v>000000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I504">
            <v>0</v>
          </cell>
          <cell r="CK504">
            <v>0</v>
          </cell>
          <cell r="CM504">
            <v>0</v>
          </cell>
          <cell r="CO504">
            <v>0</v>
          </cell>
          <cell r="CQ504">
            <v>0</v>
          </cell>
          <cell r="CS504">
            <v>0</v>
          </cell>
          <cell r="CT504">
            <v>3</v>
          </cell>
          <cell r="CU504" t="str">
            <v>上代単価×掛率</v>
          </cell>
          <cell r="CV504">
            <v>55</v>
          </cell>
        </row>
        <row r="505">
          <cell r="A505" t="str">
            <v>215374</v>
          </cell>
          <cell r="B505" t="str">
            <v>(株)ＩＣＩ石井スポーツ</v>
          </cell>
          <cell r="C505" t="str">
            <v>石井ｽﾎﾟｰﾂ商品部</v>
          </cell>
          <cell r="D505" t="str">
            <v>石井ｽﾎﾟｰﾂ商品部</v>
          </cell>
          <cell r="F505" t="str">
            <v>160-0003</v>
          </cell>
          <cell r="G505" t="str">
            <v>東京都新宿区本塩町7-26</v>
          </cell>
          <cell r="K505" t="str">
            <v>03-5368-0038</v>
          </cell>
          <cell r="L505" t="str">
            <v>03-5368-0187</v>
          </cell>
          <cell r="M505" t="str">
            <v>000000</v>
          </cell>
          <cell r="O505" t="str">
            <v>000000</v>
          </cell>
          <cell r="Q505" t="str">
            <v>110747</v>
          </cell>
          <cell r="R505" t="str">
            <v>石井ｽﾎﾟｰﾂ</v>
          </cell>
          <cell r="S505" t="str">
            <v>000000</v>
          </cell>
          <cell r="U505" t="str">
            <v>000000</v>
          </cell>
          <cell r="W505" t="str">
            <v>000000</v>
          </cell>
          <cell r="Y505" t="str">
            <v>000000</v>
          </cell>
          <cell r="AA505" t="str">
            <v>000000</v>
          </cell>
          <cell r="AC505" t="str">
            <v>000000</v>
          </cell>
          <cell r="AE505" t="str">
            <v>000000</v>
          </cell>
          <cell r="AG505" t="str">
            <v>110747</v>
          </cell>
          <cell r="AH505" t="str">
            <v>石井ｽﾎﾟｰﾂ</v>
          </cell>
          <cell r="AI505">
            <v>1</v>
          </cell>
          <cell r="AJ505" t="str">
            <v>支店</v>
          </cell>
          <cell r="AK505" t="str">
            <v>000000</v>
          </cell>
          <cell r="AM505" t="str">
            <v>000000</v>
          </cell>
          <cell r="AO505" t="str">
            <v>110747</v>
          </cell>
          <cell r="AP505" t="str">
            <v>石井ｽﾎﾟｰﾂ</v>
          </cell>
          <cell r="AQ505" t="str">
            <v>000000</v>
          </cell>
          <cell r="AS505" t="str">
            <v>000000</v>
          </cell>
          <cell r="AU505" t="str">
            <v>000000</v>
          </cell>
          <cell r="AW505" t="str">
            <v>000000</v>
          </cell>
          <cell r="AY505" t="str">
            <v>000000</v>
          </cell>
          <cell r="BA505" t="str">
            <v>000000</v>
          </cell>
          <cell r="BC505" t="str">
            <v>000000</v>
          </cell>
          <cell r="BE505" t="str">
            <v>000040</v>
          </cell>
          <cell r="BF505" t="str">
            <v>その他</v>
          </cell>
          <cell r="BG505" t="str">
            <v>000000</v>
          </cell>
          <cell r="BI505" t="str">
            <v>000000</v>
          </cell>
          <cell r="BK505" t="str">
            <v>000000</v>
          </cell>
          <cell r="BM505" t="str">
            <v>000000</v>
          </cell>
          <cell r="BO505" t="str">
            <v>000000</v>
          </cell>
          <cell r="BQ505" t="str">
            <v>000000</v>
          </cell>
          <cell r="BS505" t="str">
            <v>000000</v>
          </cell>
          <cell r="BU505" t="str">
            <v>000000</v>
          </cell>
          <cell r="BW505" t="str">
            <v>000000</v>
          </cell>
          <cell r="BY505" t="str">
            <v>000000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I505">
            <v>0</v>
          </cell>
          <cell r="CK505">
            <v>0</v>
          </cell>
          <cell r="CM505">
            <v>0</v>
          </cell>
          <cell r="CO505">
            <v>0</v>
          </cell>
          <cell r="CQ505">
            <v>0</v>
          </cell>
          <cell r="CS505">
            <v>0</v>
          </cell>
          <cell r="CT505">
            <v>3</v>
          </cell>
          <cell r="CU505" t="str">
            <v>上代単価×掛率</v>
          </cell>
          <cell r="CV505">
            <v>60</v>
          </cell>
        </row>
        <row r="506">
          <cell r="A506" t="str">
            <v>215375</v>
          </cell>
          <cell r="B506" t="str">
            <v>(株)ＩＣＩ石井スポーツ</v>
          </cell>
          <cell r="C506" t="str">
            <v>石井ｽﾎﾟｰﾂ外商部</v>
          </cell>
          <cell r="D506" t="str">
            <v>石井ｽﾎﾟｰﾂ外商部</v>
          </cell>
          <cell r="F506" t="str">
            <v>101-0051</v>
          </cell>
          <cell r="G506" t="str">
            <v>東京都千代田区神田神保町</v>
          </cell>
          <cell r="H506" t="str">
            <v>1-6-1</v>
          </cell>
          <cell r="K506" t="str">
            <v>03-3295-6933</v>
          </cell>
          <cell r="L506" t="str">
            <v>03-3295-6934</v>
          </cell>
          <cell r="M506" t="str">
            <v>000000</v>
          </cell>
          <cell r="O506" t="str">
            <v>000000</v>
          </cell>
          <cell r="Q506" t="str">
            <v>110747</v>
          </cell>
          <cell r="R506" t="str">
            <v>石井ｽﾎﾟｰﾂ</v>
          </cell>
          <cell r="S506" t="str">
            <v>000000</v>
          </cell>
          <cell r="U506" t="str">
            <v>000000</v>
          </cell>
          <cell r="W506" t="str">
            <v>000000</v>
          </cell>
          <cell r="Y506" t="str">
            <v>000000</v>
          </cell>
          <cell r="AA506" t="str">
            <v>000000</v>
          </cell>
          <cell r="AC506" t="str">
            <v>000000</v>
          </cell>
          <cell r="AE506" t="str">
            <v>000000</v>
          </cell>
          <cell r="AG506" t="str">
            <v>110747</v>
          </cell>
          <cell r="AH506" t="str">
            <v>石井ｽﾎﾟｰﾂ</v>
          </cell>
          <cell r="AI506">
            <v>1</v>
          </cell>
          <cell r="AJ506" t="str">
            <v>支店</v>
          </cell>
          <cell r="AK506" t="str">
            <v>000000</v>
          </cell>
          <cell r="AM506" t="str">
            <v>000000</v>
          </cell>
          <cell r="AO506" t="str">
            <v>110747</v>
          </cell>
          <cell r="AP506" t="str">
            <v>石井ｽﾎﾟｰﾂ</v>
          </cell>
          <cell r="AQ506" t="str">
            <v>000000</v>
          </cell>
          <cell r="AS506" t="str">
            <v>000000</v>
          </cell>
          <cell r="AU506" t="str">
            <v>000000</v>
          </cell>
          <cell r="AW506" t="str">
            <v>000000</v>
          </cell>
          <cell r="AY506" t="str">
            <v>000000</v>
          </cell>
          <cell r="BA506" t="str">
            <v>000000</v>
          </cell>
          <cell r="BC506" t="str">
            <v>000000</v>
          </cell>
          <cell r="BE506" t="str">
            <v>000040</v>
          </cell>
          <cell r="BF506" t="str">
            <v>その他</v>
          </cell>
          <cell r="BG506" t="str">
            <v>000000</v>
          </cell>
          <cell r="BI506" t="str">
            <v>000000</v>
          </cell>
          <cell r="BK506" t="str">
            <v>000000</v>
          </cell>
          <cell r="BM506" t="str">
            <v>000000</v>
          </cell>
          <cell r="BO506" t="str">
            <v>000000</v>
          </cell>
          <cell r="BQ506" t="str">
            <v>000000</v>
          </cell>
          <cell r="BS506" t="str">
            <v>000000</v>
          </cell>
          <cell r="BU506" t="str">
            <v>000000</v>
          </cell>
          <cell r="BW506" t="str">
            <v>000000</v>
          </cell>
          <cell r="BY506" t="str">
            <v>000000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I506">
            <v>0</v>
          </cell>
          <cell r="CK506">
            <v>0</v>
          </cell>
          <cell r="CM506">
            <v>0</v>
          </cell>
          <cell r="CO506">
            <v>0</v>
          </cell>
          <cell r="CQ506">
            <v>0</v>
          </cell>
          <cell r="CS506">
            <v>0</v>
          </cell>
          <cell r="CT506">
            <v>3</v>
          </cell>
          <cell r="CU506" t="str">
            <v>上代単価×掛率</v>
          </cell>
          <cell r="CV506">
            <v>60</v>
          </cell>
        </row>
        <row r="507">
          <cell r="A507" t="str">
            <v>215376</v>
          </cell>
          <cell r="B507" t="str">
            <v>(株)ＩＣＩ石井スポーツ</v>
          </cell>
          <cell r="C507" t="str">
            <v>石井ｽﾎﾟｰﾂ大宮</v>
          </cell>
          <cell r="D507" t="str">
            <v>石井ｽﾎﾟｰﾂ大宮</v>
          </cell>
          <cell r="F507" t="str">
            <v>330-0802</v>
          </cell>
          <cell r="G507" t="str">
            <v>埼玉県さいたま市大宮区宮町</v>
          </cell>
          <cell r="H507" t="str">
            <v>１－３７</v>
          </cell>
          <cell r="K507" t="str">
            <v>048-641-5707</v>
          </cell>
          <cell r="L507" t="str">
            <v>048-644-8988</v>
          </cell>
          <cell r="M507" t="str">
            <v>000000</v>
          </cell>
          <cell r="O507" t="str">
            <v>000000</v>
          </cell>
          <cell r="Q507" t="str">
            <v>110747</v>
          </cell>
          <cell r="R507" t="str">
            <v>石井ｽﾎﾟｰﾂ</v>
          </cell>
          <cell r="S507" t="str">
            <v>000000</v>
          </cell>
          <cell r="U507" t="str">
            <v>000000</v>
          </cell>
          <cell r="W507" t="str">
            <v>000000</v>
          </cell>
          <cell r="Y507" t="str">
            <v>000000</v>
          </cell>
          <cell r="AA507" t="str">
            <v>000000</v>
          </cell>
          <cell r="AC507" t="str">
            <v>000000</v>
          </cell>
          <cell r="AE507" t="str">
            <v>000000</v>
          </cell>
          <cell r="AG507" t="str">
            <v>110747</v>
          </cell>
          <cell r="AH507" t="str">
            <v>石井ｽﾎﾟｰﾂ</v>
          </cell>
          <cell r="AI507">
            <v>1</v>
          </cell>
          <cell r="AJ507" t="str">
            <v>支店</v>
          </cell>
          <cell r="AK507" t="str">
            <v>000000</v>
          </cell>
          <cell r="AM507" t="str">
            <v>000000</v>
          </cell>
          <cell r="AO507" t="str">
            <v>110747</v>
          </cell>
          <cell r="AP507" t="str">
            <v>石井ｽﾎﾟｰﾂ</v>
          </cell>
          <cell r="AQ507" t="str">
            <v>000000</v>
          </cell>
          <cell r="AS507" t="str">
            <v>000000</v>
          </cell>
          <cell r="AU507" t="str">
            <v>000000</v>
          </cell>
          <cell r="AW507" t="str">
            <v>000000</v>
          </cell>
          <cell r="AY507" t="str">
            <v>000000</v>
          </cell>
          <cell r="BA507" t="str">
            <v>000000</v>
          </cell>
          <cell r="BC507" t="str">
            <v>000000</v>
          </cell>
          <cell r="BE507" t="str">
            <v>000040</v>
          </cell>
          <cell r="BF507" t="str">
            <v>その他</v>
          </cell>
          <cell r="BG507" t="str">
            <v>000000</v>
          </cell>
          <cell r="BI507" t="str">
            <v>000000</v>
          </cell>
          <cell r="BK507" t="str">
            <v>000000</v>
          </cell>
          <cell r="BM507" t="str">
            <v>000000</v>
          </cell>
          <cell r="BO507" t="str">
            <v>000000</v>
          </cell>
          <cell r="BQ507" t="str">
            <v>000000</v>
          </cell>
          <cell r="BS507" t="str">
            <v>000000</v>
          </cell>
          <cell r="BU507" t="str">
            <v>000000</v>
          </cell>
          <cell r="BW507" t="str">
            <v>000000</v>
          </cell>
          <cell r="BY507" t="str">
            <v>000000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I507">
            <v>0</v>
          </cell>
          <cell r="CK507">
            <v>0</v>
          </cell>
          <cell r="CM507">
            <v>0</v>
          </cell>
          <cell r="CO507">
            <v>0</v>
          </cell>
          <cell r="CQ507">
            <v>0</v>
          </cell>
          <cell r="CS507">
            <v>0</v>
          </cell>
          <cell r="CT507">
            <v>3</v>
          </cell>
          <cell r="CU507" t="str">
            <v>上代単価×掛率</v>
          </cell>
          <cell r="CV507">
            <v>60</v>
          </cell>
        </row>
        <row r="508">
          <cell r="A508" t="str">
            <v>215377</v>
          </cell>
          <cell r="B508" t="str">
            <v>(株)ＩＣＩ石井スポーツ</v>
          </cell>
          <cell r="C508" t="str">
            <v>石井ｽﾎﾟｰﾂ川越</v>
          </cell>
          <cell r="D508" t="str">
            <v>石井ｽﾎﾟｰﾂ川越</v>
          </cell>
          <cell r="F508" t="str">
            <v>350-0045</v>
          </cell>
          <cell r="G508" t="str">
            <v>埼玉県川越市南通町14-4</v>
          </cell>
          <cell r="K508" t="str">
            <v>0492-26-6751</v>
          </cell>
          <cell r="L508" t="str">
            <v>0492-26-6786</v>
          </cell>
          <cell r="M508" t="str">
            <v>000000</v>
          </cell>
          <cell r="O508" t="str">
            <v>000000</v>
          </cell>
          <cell r="Q508" t="str">
            <v>110747</v>
          </cell>
          <cell r="R508" t="str">
            <v>石井ｽﾎﾟｰﾂ</v>
          </cell>
          <cell r="S508" t="str">
            <v>000000</v>
          </cell>
          <cell r="U508" t="str">
            <v>000000</v>
          </cell>
          <cell r="W508" t="str">
            <v>000000</v>
          </cell>
          <cell r="Y508" t="str">
            <v>000000</v>
          </cell>
          <cell r="AA508" t="str">
            <v>000000</v>
          </cell>
          <cell r="AC508" t="str">
            <v>000000</v>
          </cell>
          <cell r="AE508" t="str">
            <v>000000</v>
          </cell>
          <cell r="AG508" t="str">
            <v>110747</v>
          </cell>
          <cell r="AH508" t="str">
            <v>石井ｽﾎﾟｰﾂ</v>
          </cell>
          <cell r="AI508">
            <v>1</v>
          </cell>
          <cell r="AJ508" t="str">
            <v>支店</v>
          </cell>
          <cell r="AK508" t="str">
            <v>000000</v>
          </cell>
          <cell r="AM508" t="str">
            <v>000000</v>
          </cell>
          <cell r="AO508" t="str">
            <v>110747</v>
          </cell>
          <cell r="AP508" t="str">
            <v>石井ｽﾎﾟｰﾂ</v>
          </cell>
          <cell r="AQ508" t="str">
            <v>000000</v>
          </cell>
          <cell r="AS508" t="str">
            <v>000000</v>
          </cell>
          <cell r="AU508" t="str">
            <v>000000</v>
          </cell>
          <cell r="AW508" t="str">
            <v>000000</v>
          </cell>
          <cell r="AY508" t="str">
            <v>000000</v>
          </cell>
          <cell r="BA508" t="str">
            <v>000000</v>
          </cell>
          <cell r="BC508" t="str">
            <v>000000</v>
          </cell>
          <cell r="BE508" t="str">
            <v>000040</v>
          </cell>
          <cell r="BF508" t="str">
            <v>その他</v>
          </cell>
          <cell r="BG508" t="str">
            <v>000000</v>
          </cell>
          <cell r="BI508" t="str">
            <v>000000</v>
          </cell>
          <cell r="BK508" t="str">
            <v>000000</v>
          </cell>
          <cell r="BM508" t="str">
            <v>000000</v>
          </cell>
          <cell r="BO508" t="str">
            <v>000000</v>
          </cell>
          <cell r="BQ508" t="str">
            <v>000000</v>
          </cell>
          <cell r="BS508" t="str">
            <v>000000</v>
          </cell>
          <cell r="BU508" t="str">
            <v>000000</v>
          </cell>
          <cell r="BW508" t="str">
            <v>000000</v>
          </cell>
          <cell r="BY508" t="str">
            <v>000000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I508">
            <v>0</v>
          </cell>
          <cell r="CK508">
            <v>0</v>
          </cell>
          <cell r="CM508">
            <v>0</v>
          </cell>
          <cell r="CO508">
            <v>0</v>
          </cell>
          <cell r="CQ508">
            <v>0</v>
          </cell>
          <cell r="CS508">
            <v>0</v>
          </cell>
          <cell r="CT508">
            <v>3</v>
          </cell>
          <cell r="CU508" t="str">
            <v>上代単価×掛率</v>
          </cell>
          <cell r="CV508">
            <v>60</v>
          </cell>
        </row>
        <row r="509">
          <cell r="A509" t="str">
            <v>215378</v>
          </cell>
          <cell r="B509" t="str">
            <v>(株)ＩＣＩ石井スポーツ</v>
          </cell>
          <cell r="C509" t="str">
            <v>石井ｽﾎﾟｰﾂ越谷ﾚｲｸﾀｳﾝ</v>
          </cell>
          <cell r="D509" t="str">
            <v>石井ｽﾎﾟｰﾂ越谷ﾚｲｸﾀｳﾝ</v>
          </cell>
          <cell r="F509" t="str">
            <v>343-0826</v>
          </cell>
          <cell r="G509" t="str">
            <v>埼玉県越谷市東町2-8</v>
          </cell>
          <cell r="H509" t="str">
            <v>ｲｵﾝﾚｲｸﾀｳﾝB街区2F103区画</v>
          </cell>
          <cell r="K509" t="str">
            <v>048-990-3316</v>
          </cell>
          <cell r="L509" t="str">
            <v>048-990-3317</v>
          </cell>
          <cell r="M509" t="str">
            <v>000000</v>
          </cell>
          <cell r="O509" t="str">
            <v>000000</v>
          </cell>
          <cell r="Q509" t="str">
            <v>110747</v>
          </cell>
          <cell r="R509" t="str">
            <v>石井ｽﾎﾟｰﾂ</v>
          </cell>
          <cell r="S509" t="str">
            <v>000000</v>
          </cell>
          <cell r="U509" t="str">
            <v>000000</v>
          </cell>
          <cell r="W509" t="str">
            <v>000000</v>
          </cell>
          <cell r="Y509" t="str">
            <v>000000</v>
          </cell>
          <cell r="AA509" t="str">
            <v>000000</v>
          </cell>
          <cell r="AC509" t="str">
            <v>000000</v>
          </cell>
          <cell r="AE509" t="str">
            <v>000000</v>
          </cell>
          <cell r="AG509" t="str">
            <v>110747</v>
          </cell>
          <cell r="AH509" t="str">
            <v>石井ｽﾎﾟｰﾂ</v>
          </cell>
          <cell r="AI509">
            <v>1</v>
          </cell>
          <cell r="AJ509" t="str">
            <v>支店</v>
          </cell>
          <cell r="AK509" t="str">
            <v>000000</v>
          </cell>
          <cell r="AM509" t="str">
            <v>000000</v>
          </cell>
          <cell r="AO509" t="str">
            <v>110747</v>
          </cell>
          <cell r="AP509" t="str">
            <v>石井ｽﾎﾟｰﾂ</v>
          </cell>
          <cell r="AQ509" t="str">
            <v>000000</v>
          </cell>
          <cell r="AS509" t="str">
            <v>000000</v>
          </cell>
          <cell r="AU509" t="str">
            <v>000000</v>
          </cell>
          <cell r="AW509" t="str">
            <v>000000</v>
          </cell>
          <cell r="AY509" t="str">
            <v>000000</v>
          </cell>
          <cell r="BA509" t="str">
            <v>000000</v>
          </cell>
          <cell r="BC509" t="str">
            <v>000000</v>
          </cell>
          <cell r="BE509" t="str">
            <v>000040</v>
          </cell>
          <cell r="BF509" t="str">
            <v>その他</v>
          </cell>
          <cell r="BG509" t="str">
            <v>000000</v>
          </cell>
          <cell r="BI509" t="str">
            <v>000000</v>
          </cell>
          <cell r="BK509" t="str">
            <v>000000</v>
          </cell>
          <cell r="BM509" t="str">
            <v>000000</v>
          </cell>
          <cell r="BO509" t="str">
            <v>000000</v>
          </cell>
          <cell r="BQ509" t="str">
            <v>000000</v>
          </cell>
          <cell r="BS509" t="str">
            <v>000000</v>
          </cell>
          <cell r="BU509" t="str">
            <v>000000</v>
          </cell>
          <cell r="BW509" t="str">
            <v>000000</v>
          </cell>
          <cell r="BY509" t="str">
            <v>000000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I509">
            <v>0</v>
          </cell>
          <cell r="CK509">
            <v>0</v>
          </cell>
          <cell r="CM509">
            <v>0</v>
          </cell>
          <cell r="CO509">
            <v>0</v>
          </cell>
          <cell r="CQ509">
            <v>0</v>
          </cell>
          <cell r="CS509">
            <v>0</v>
          </cell>
          <cell r="CT509">
            <v>3</v>
          </cell>
          <cell r="CU509" t="str">
            <v>上代単価×掛率</v>
          </cell>
          <cell r="CV509">
            <v>60</v>
          </cell>
        </row>
        <row r="510">
          <cell r="A510" t="str">
            <v>215379</v>
          </cell>
          <cell r="B510" t="str">
            <v>(株)ＩＣＩ石井スポーツ</v>
          </cell>
          <cell r="C510" t="str">
            <v>石井ｽﾎﾟｰﾂ吉祥寺</v>
          </cell>
          <cell r="D510" t="str">
            <v>石井ｽﾎﾟｰﾂ吉祥寺</v>
          </cell>
          <cell r="F510" t="str">
            <v>180-0004</v>
          </cell>
          <cell r="G510" t="str">
            <v>東京都武蔵野市吉祥寺本町1-11-5</v>
          </cell>
          <cell r="H510" t="str">
            <v>B館 4F</v>
          </cell>
          <cell r="K510" t="str">
            <v>0422-23-7740</v>
          </cell>
          <cell r="L510" t="str">
            <v>0422-23-7741</v>
          </cell>
          <cell r="M510" t="str">
            <v>000000</v>
          </cell>
          <cell r="O510" t="str">
            <v>000000</v>
          </cell>
          <cell r="Q510" t="str">
            <v>110747</v>
          </cell>
          <cell r="R510" t="str">
            <v>石井ｽﾎﾟｰﾂ</v>
          </cell>
          <cell r="S510" t="str">
            <v>000000</v>
          </cell>
          <cell r="U510" t="str">
            <v>000000</v>
          </cell>
          <cell r="W510" t="str">
            <v>000000</v>
          </cell>
          <cell r="Y510" t="str">
            <v>000000</v>
          </cell>
          <cell r="AA510" t="str">
            <v>000000</v>
          </cell>
          <cell r="AC510" t="str">
            <v>000000</v>
          </cell>
          <cell r="AE510" t="str">
            <v>000000</v>
          </cell>
          <cell r="AG510" t="str">
            <v>110747</v>
          </cell>
          <cell r="AH510" t="str">
            <v>石井ｽﾎﾟｰﾂ</v>
          </cell>
          <cell r="AI510">
            <v>1</v>
          </cell>
          <cell r="AJ510" t="str">
            <v>支店</v>
          </cell>
          <cell r="AK510" t="str">
            <v>000000</v>
          </cell>
          <cell r="AM510" t="str">
            <v>000000</v>
          </cell>
          <cell r="AO510" t="str">
            <v>110747</v>
          </cell>
          <cell r="AP510" t="str">
            <v>石井ｽﾎﾟｰﾂ</v>
          </cell>
          <cell r="AQ510" t="str">
            <v>000000</v>
          </cell>
          <cell r="AS510" t="str">
            <v>000000</v>
          </cell>
          <cell r="AU510" t="str">
            <v>000000</v>
          </cell>
          <cell r="AW510" t="str">
            <v>000000</v>
          </cell>
          <cell r="AY510" t="str">
            <v>000000</v>
          </cell>
          <cell r="BA510" t="str">
            <v>000000</v>
          </cell>
          <cell r="BC510" t="str">
            <v>000000</v>
          </cell>
          <cell r="BE510" t="str">
            <v>000040</v>
          </cell>
          <cell r="BF510" t="str">
            <v>その他</v>
          </cell>
          <cell r="BG510" t="str">
            <v>000000</v>
          </cell>
          <cell r="BI510" t="str">
            <v>000000</v>
          </cell>
          <cell r="BK510" t="str">
            <v>000000</v>
          </cell>
          <cell r="BM510" t="str">
            <v>000000</v>
          </cell>
          <cell r="BO510" t="str">
            <v>000000</v>
          </cell>
          <cell r="BQ510" t="str">
            <v>000000</v>
          </cell>
          <cell r="BS510" t="str">
            <v>000000</v>
          </cell>
          <cell r="BU510" t="str">
            <v>000000</v>
          </cell>
          <cell r="BW510" t="str">
            <v>000000</v>
          </cell>
          <cell r="BY510" t="str">
            <v>000000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I510">
            <v>0</v>
          </cell>
          <cell r="CK510">
            <v>0</v>
          </cell>
          <cell r="CM510">
            <v>0</v>
          </cell>
          <cell r="CO510">
            <v>0</v>
          </cell>
          <cell r="CQ510">
            <v>0</v>
          </cell>
          <cell r="CS510">
            <v>0</v>
          </cell>
          <cell r="CT510">
            <v>3</v>
          </cell>
          <cell r="CU510" t="str">
            <v>上代単価×掛率</v>
          </cell>
          <cell r="CV510">
            <v>60</v>
          </cell>
        </row>
        <row r="511">
          <cell r="A511" t="str">
            <v>215380</v>
          </cell>
          <cell r="B511" t="str">
            <v>(株)ＩＣＩ石井スポーツ</v>
          </cell>
          <cell r="C511" t="str">
            <v>石井ｽﾎﾟｰﾂ新宿西口</v>
          </cell>
          <cell r="D511" t="str">
            <v>石井ｽﾎﾟｰﾂ新宿西口</v>
          </cell>
          <cell r="F511" t="str">
            <v>160-0023</v>
          </cell>
          <cell r="G511" t="str">
            <v>東京都新宿区西新宿1-16-7</v>
          </cell>
          <cell r="K511" t="str">
            <v>03-3346-0301</v>
          </cell>
          <cell r="L511" t="str">
            <v>03-3346-1495</v>
          </cell>
          <cell r="M511" t="str">
            <v>000000</v>
          </cell>
          <cell r="O511" t="str">
            <v>000000</v>
          </cell>
          <cell r="Q511" t="str">
            <v>110747</v>
          </cell>
          <cell r="R511" t="str">
            <v>石井ｽﾎﾟｰﾂ</v>
          </cell>
          <cell r="S511" t="str">
            <v>000000</v>
          </cell>
          <cell r="U511" t="str">
            <v>000000</v>
          </cell>
          <cell r="W511" t="str">
            <v>000000</v>
          </cell>
          <cell r="Y511" t="str">
            <v>000000</v>
          </cell>
          <cell r="AA511" t="str">
            <v>000000</v>
          </cell>
          <cell r="AC511" t="str">
            <v>000000</v>
          </cell>
          <cell r="AE511" t="str">
            <v>000000</v>
          </cell>
          <cell r="AG511" t="str">
            <v>110747</v>
          </cell>
          <cell r="AH511" t="str">
            <v>石井ｽﾎﾟｰﾂ</v>
          </cell>
          <cell r="AI511">
            <v>1</v>
          </cell>
          <cell r="AJ511" t="str">
            <v>支店</v>
          </cell>
          <cell r="AK511" t="str">
            <v>000000</v>
          </cell>
          <cell r="AM511" t="str">
            <v>000000</v>
          </cell>
          <cell r="AO511" t="str">
            <v>110747</v>
          </cell>
          <cell r="AP511" t="str">
            <v>石井ｽﾎﾟｰﾂ</v>
          </cell>
          <cell r="AQ511" t="str">
            <v>000000</v>
          </cell>
          <cell r="AS511" t="str">
            <v>000000</v>
          </cell>
          <cell r="AU511" t="str">
            <v>000000</v>
          </cell>
          <cell r="AW511" t="str">
            <v>000000</v>
          </cell>
          <cell r="AY511" t="str">
            <v>000000</v>
          </cell>
          <cell r="BA511" t="str">
            <v>000000</v>
          </cell>
          <cell r="BC511" t="str">
            <v>000000</v>
          </cell>
          <cell r="BE511" t="str">
            <v>000040</v>
          </cell>
          <cell r="BF511" t="str">
            <v>その他</v>
          </cell>
          <cell r="BG511" t="str">
            <v>000000</v>
          </cell>
          <cell r="BI511" t="str">
            <v>000000</v>
          </cell>
          <cell r="BK511" t="str">
            <v>000000</v>
          </cell>
          <cell r="BM511" t="str">
            <v>000000</v>
          </cell>
          <cell r="BO511" t="str">
            <v>000000</v>
          </cell>
          <cell r="BQ511" t="str">
            <v>000000</v>
          </cell>
          <cell r="BS511" t="str">
            <v>000000</v>
          </cell>
          <cell r="BU511" t="str">
            <v>000000</v>
          </cell>
          <cell r="BW511" t="str">
            <v>000000</v>
          </cell>
          <cell r="BY511" t="str">
            <v>000000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I511">
            <v>0</v>
          </cell>
          <cell r="CK511">
            <v>0</v>
          </cell>
          <cell r="CM511">
            <v>0</v>
          </cell>
          <cell r="CO511">
            <v>0</v>
          </cell>
          <cell r="CQ511">
            <v>0</v>
          </cell>
          <cell r="CS511">
            <v>0</v>
          </cell>
          <cell r="CT511">
            <v>3</v>
          </cell>
          <cell r="CU511" t="str">
            <v>上代単価×掛率</v>
          </cell>
          <cell r="CV511">
            <v>60</v>
          </cell>
        </row>
        <row r="512">
          <cell r="A512" t="str">
            <v>215381</v>
          </cell>
          <cell r="B512" t="str">
            <v>(株)ＩＣＩ石井スポーツ</v>
          </cell>
          <cell r="C512" t="str">
            <v>石井ｽﾎﾟｰﾂ登山本店</v>
          </cell>
          <cell r="D512" t="str">
            <v>石井ｽﾎﾟｰﾂ登山本店</v>
          </cell>
          <cell r="F512" t="str">
            <v>101-0051</v>
          </cell>
          <cell r="G512" t="str">
            <v>東京都千代田区神田神保町1-6-1</v>
          </cell>
          <cell r="H512" t="str">
            <v>ﾀｷｲﾋﾞﾙ</v>
          </cell>
          <cell r="K512" t="str">
            <v>03-3295-0622</v>
          </cell>
          <cell r="L512" t="str">
            <v>03-3295-6070</v>
          </cell>
          <cell r="M512" t="str">
            <v>000000</v>
          </cell>
          <cell r="O512" t="str">
            <v>000000</v>
          </cell>
          <cell r="Q512" t="str">
            <v>110747</v>
          </cell>
          <cell r="R512" t="str">
            <v>石井ｽﾎﾟｰﾂ</v>
          </cell>
          <cell r="S512" t="str">
            <v>000000</v>
          </cell>
          <cell r="U512" t="str">
            <v>000000</v>
          </cell>
          <cell r="W512" t="str">
            <v>000000</v>
          </cell>
          <cell r="Y512" t="str">
            <v>000000</v>
          </cell>
          <cell r="AA512" t="str">
            <v>000000</v>
          </cell>
          <cell r="AC512" t="str">
            <v>000000</v>
          </cell>
          <cell r="AE512" t="str">
            <v>000000</v>
          </cell>
          <cell r="AG512" t="str">
            <v>110747</v>
          </cell>
          <cell r="AH512" t="str">
            <v>石井ｽﾎﾟｰﾂ</v>
          </cell>
          <cell r="AI512">
            <v>1</v>
          </cell>
          <cell r="AJ512" t="str">
            <v>支店</v>
          </cell>
          <cell r="AK512" t="str">
            <v>000000</v>
          </cell>
          <cell r="AM512" t="str">
            <v>000000</v>
          </cell>
          <cell r="AO512" t="str">
            <v>110747</v>
          </cell>
          <cell r="AP512" t="str">
            <v>石井ｽﾎﾟｰﾂ</v>
          </cell>
          <cell r="AQ512" t="str">
            <v>000000</v>
          </cell>
          <cell r="AS512" t="str">
            <v>000000</v>
          </cell>
          <cell r="AU512" t="str">
            <v>000000</v>
          </cell>
          <cell r="AW512" t="str">
            <v>000000</v>
          </cell>
          <cell r="AY512" t="str">
            <v>000000</v>
          </cell>
          <cell r="BA512" t="str">
            <v>000000</v>
          </cell>
          <cell r="BC512" t="str">
            <v>000000</v>
          </cell>
          <cell r="BE512" t="str">
            <v>000040</v>
          </cell>
          <cell r="BF512" t="str">
            <v>その他</v>
          </cell>
          <cell r="BG512" t="str">
            <v>000000</v>
          </cell>
          <cell r="BI512" t="str">
            <v>000000</v>
          </cell>
          <cell r="BK512" t="str">
            <v>000000</v>
          </cell>
          <cell r="BM512" t="str">
            <v>000000</v>
          </cell>
          <cell r="BO512" t="str">
            <v>000000</v>
          </cell>
          <cell r="BQ512" t="str">
            <v>000000</v>
          </cell>
          <cell r="BS512" t="str">
            <v>000000</v>
          </cell>
          <cell r="BU512" t="str">
            <v>000000</v>
          </cell>
          <cell r="BW512" t="str">
            <v>000000</v>
          </cell>
          <cell r="BY512" t="str">
            <v>000000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I512">
            <v>0</v>
          </cell>
          <cell r="CK512">
            <v>0</v>
          </cell>
          <cell r="CM512">
            <v>0</v>
          </cell>
          <cell r="CO512">
            <v>0</v>
          </cell>
          <cell r="CQ512">
            <v>0</v>
          </cell>
          <cell r="CS512">
            <v>0</v>
          </cell>
          <cell r="CT512">
            <v>3</v>
          </cell>
          <cell r="CU512" t="str">
            <v>上代単価×掛率</v>
          </cell>
          <cell r="CV512">
            <v>60</v>
          </cell>
        </row>
        <row r="513">
          <cell r="A513" t="str">
            <v>215382</v>
          </cell>
          <cell r="B513" t="str">
            <v>(株)ＩＣＩ石井スポーツ</v>
          </cell>
          <cell r="C513" t="str">
            <v>石井ｽﾎﾟｰﾂ神田本館</v>
          </cell>
          <cell r="D513" t="str">
            <v>石井ｽﾎﾟｰﾂ神田本館</v>
          </cell>
          <cell r="F513" t="str">
            <v>101-0052</v>
          </cell>
          <cell r="G513" t="str">
            <v>東京都千代田区神田小川町3-10</v>
          </cell>
          <cell r="K513" t="str">
            <v>03-3295-3215</v>
          </cell>
          <cell r="L513" t="str">
            <v>03-3295-3492</v>
          </cell>
          <cell r="M513" t="str">
            <v>000000</v>
          </cell>
          <cell r="O513" t="str">
            <v>000000</v>
          </cell>
          <cell r="Q513" t="str">
            <v>110747</v>
          </cell>
          <cell r="R513" t="str">
            <v>石井ｽﾎﾟｰﾂ</v>
          </cell>
          <cell r="S513" t="str">
            <v>000000</v>
          </cell>
          <cell r="U513" t="str">
            <v>000000</v>
          </cell>
          <cell r="W513" t="str">
            <v>000000</v>
          </cell>
          <cell r="Y513" t="str">
            <v>000000</v>
          </cell>
          <cell r="AA513" t="str">
            <v>000000</v>
          </cell>
          <cell r="AC513" t="str">
            <v>000000</v>
          </cell>
          <cell r="AE513" t="str">
            <v>000000</v>
          </cell>
          <cell r="AG513" t="str">
            <v>110747</v>
          </cell>
          <cell r="AH513" t="str">
            <v>石井ｽﾎﾟｰﾂ</v>
          </cell>
          <cell r="AI513">
            <v>1</v>
          </cell>
          <cell r="AJ513" t="str">
            <v>支店</v>
          </cell>
          <cell r="AK513" t="str">
            <v>000000</v>
          </cell>
          <cell r="AM513" t="str">
            <v>000000</v>
          </cell>
          <cell r="AO513" t="str">
            <v>110747</v>
          </cell>
          <cell r="AP513" t="str">
            <v>石井ｽﾎﾟｰﾂ</v>
          </cell>
          <cell r="AQ513" t="str">
            <v>000000</v>
          </cell>
          <cell r="AS513" t="str">
            <v>000000</v>
          </cell>
          <cell r="AU513" t="str">
            <v>000000</v>
          </cell>
          <cell r="AW513" t="str">
            <v>000000</v>
          </cell>
          <cell r="AY513" t="str">
            <v>000000</v>
          </cell>
          <cell r="BA513" t="str">
            <v>000000</v>
          </cell>
          <cell r="BC513" t="str">
            <v>000000</v>
          </cell>
          <cell r="BE513" t="str">
            <v>000040</v>
          </cell>
          <cell r="BF513" t="str">
            <v>その他</v>
          </cell>
          <cell r="BG513" t="str">
            <v>000000</v>
          </cell>
          <cell r="BI513" t="str">
            <v>000000</v>
          </cell>
          <cell r="BK513" t="str">
            <v>000000</v>
          </cell>
          <cell r="BM513" t="str">
            <v>000000</v>
          </cell>
          <cell r="BO513" t="str">
            <v>000000</v>
          </cell>
          <cell r="BQ513" t="str">
            <v>000000</v>
          </cell>
          <cell r="BS513" t="str">
            <v>000000</v>
          </cell>
          <cell r="BU513" t="str">
            <v>000000</v>
          </cell>
          <cell r="BW513" t="str">
            <v>000000</v>
          </cell>
          <cell r="BY513" t="str">
            <v>000000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I513">
            <v>0</v>
          </cell>
          <cell r="CK513">
            <v>0</v>
          </cell>
          <cell r="CM513">
            <v>0</v>
          </cell>
          <cell r="CO513">
            <v>0</v>
          </cell>
          <cell r="CQ513">
            <v>0</v>
          </cell>
          <cell r="CS513">
            <v>0</v>
          </cell>
          <cell r="CT513">
            <v>3</v>
          </cell>
          <cell r="CU513" t="str">
            <v>上代単価×掛率</v>
          </cell>
          <cell r="CV513">
            <v>60</v>
          </cell>
        </row>
        <row r="514">
          <cell r="A514" t="str">
            <v>215383</v>
          </cell>
          <cell r="B514" t="str">
            <v>(株)ＩＣＩ石井スポーツ</v>
          </cell>
          <cell r="C514" t="str">
            <v>石井ｽﾎﾟｰﾂ横浜</v>
          </cell>
          <cell r="D514" t="str">
            <v>石井ｽﾎﾟｰﾂ横浜</v>
          </cell>
          <cell r="F514" t="str">
            <v>231-0021</v>
          </cell>
          <cell r="G514" t="str">
            <v>神奈川県横浜市中区</v>
          </cell>
          <cell r="H514" t="str">
            <v>日本大通7番地</v>
          </cell>
          <cell r="I514" t="str">
            <v>日本大通7ﾋﾞﾙ1F</v>
          </cell>
          <cell r="K514" t="str">
            <v>045-651-3681</v>
          </cell>
          <cell r="L514" t="str">
            <v>045-651-3682</v>
          </cell>
          <cell r="M514" t="str">
            <v>000000</v>
          </cell>
          <cell r="O514" t="str">
            <v>000000</v>
          </cell>
          <cell r="Q514" t="str">
            <v>110747</v>
          </cell>
          <cell r="R514" t="str">
            <v>石井ｽﾎﾟｰﾂ</v>
          </cell>
          <cell r="S514" t="str">
            <v>000000</v>
          </cell>
          <cell r="U514" t="str">
            <v>000000</v>
          </cell>
          <cell r="W514" t="str">
            <v>000000</v>
          </cell>
          <cell r="Y514" t="str">
            <v>000000</v>
          </cell>
          <cell r="AA514" t="str">
            <v>000000</v>
          </cell>
          <cell r="AC514" t="str">
            <v>000000</v>
          </cell>
          <cell r="AE514" t="str">
            <v>000000</v>
          </cell>
          <cell r="AG514" t="str">
            <v>110747</v>
          </cell>
          <cell r="AH514" t="str">
            <v>石井ｽﾎﾟｰﾂ</v>
          </cell>
          <cell r="AI514">
            <v>1</v>
          </cell>
          <cell r="AJ514" t="str">
            <v>支店</v>
          </cell>
          <cell r="AK514" t="str">
            <v>000000</v>
          </cell>
          <cell r="AM514" t="str">
            <v>000000</v>
          </cell>
          <cell r="AO514" t="str">
            <v>110747</v>
          </cell>
          <cell r="AP514" t="str">
            <v>石井ｽﾎﾟｰﾂ</v>
          </cell>
          <cell r="AQ514" t="str">
            <v>000000</v>
          </cell>
          <cell r="AS514" t="str">
            <v>000000</v>
          </cell>
          <cell r="AU514" t="str">
            <v>000000</v>
          </cell>
          <cell r="AW514" t="str">
            <v>000000</v>
          </cell>
          <cell r="AY514" t="str">
            <v>000000</v>
          </cell>
          <cell r="BA514" t="str">
            <v>000000</v>
          </cell>
          <cell r="BC514" t="str">
            <v>000000</v>
          </cell>
          <cell r="BE514" t="str">
            <v>000040</v>
          </cell>
          <cell r="BF514" t="str">
            <v>その他</v>
          </cell>
          <cell r="BG514" t="str">
            <v>000000</v>
          </cell>
          <cell r="BI514" t="str">
            <v>000000</v>
          </cell>
          <cell r="BK514" t="str">
            <v>000000</v>
          </cell>
          <cell r="BM514" t="str">
            <v>000000</v>
          </cell>
          <cell r="BO514" t="str">
            <v>000000</v>
          </cell>
          <cell r="BQ514" t="str">
            <v>000000</v>
          </cell>
          <cell r="BS514" t="str">
            <v>000000</v>
          </cell>
          <cell r="BU514" t="str">
            <v>000000</v>
          </cell>
          <cell r="BW514" t="str">
            <v>000000</v>
          </cell>
          <cell r="BY514" t="str">
            <v>000000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I514">
            <v>0</v>
          </cell>
          <cell r="CK514">
            <v>0</v>
          </cell>
          <cell r="CM514">
            <v>0</v>
          </cell>
          <cell r="CO514">
            <v>0</v>
          </cell>
          <cell r="CQ514">
            <v>0</v>
          </cell>
          <cell r="CS514">
            <v>0</v>
          </cell>
          <cell r="CT514">
            <v>3</v>
          </cell>
          <cell r="CU514" t="str">
            <v>上代単価×掛率</v>
          </cell>
          <cell r="CV514">
            <v>60</v>
          </cell>
        </row>
        <row r="515">
          <cell r="A515" t="str">
            <v>215384</v>
          </cell>
          <cell r="B515" t="str">
            <v>(株)ＩＣＩ石井スポーツ</v>
          </cell>
          <cell r="C515" t="str">
            <v>石井ｽﾎﾟｰﾂ高崎前橋</v>
          </cell>
          <cell r="D515" t="str">
            <v>石井ｽﾎﾟｰﾂ高崎前橋</v>
          </cell>
          <cell r="F515" t="str">
            <v>370-0001</v>
          </cell>
          <cell r="G515" t="str">
            <v>群馬県高崎市中尾町44-1</v>
          </cell>
          <cell r="K515" t="str">
            <v>027-361-4050</v>
          </cell>
          <cell r="L515" t="str">
            <v>027-361-4053</v>
          </cell>
          <cell r="M515" t="str">
            <v>000000</v>
          </cell>
          <cell r="O515" t="str">
            <v>000000</v>
          </cell>
          <cell r="Q515" t="str">
            <v>110747</v>
          </cell>
          <cell r="R515" t="str">
            <v>石井ｽﾎﾟｰﾂ</v>
          </cell>
          <cell r="S515" t="str">
            <v>000000</v>
          </cell>
          <cell r="U515" t="str">
            <v>000000</v>
          </cell>
          <cell r="W515" t="str">
            <v>000000</v>
          </cell>
          <cell r="Y515" t="str">
            <v>000000</v>
          </cell>
          <cell r="AA515" t="str">
            <v>000000</v>
          </cell>
          <cell r="AC515" t="str">
            <v>000000</v>
          </cell>
          <cell r="AE515" t="str">
            <v>000000</v>
          </cell>
          <cell r="AG515" t="str">
            <v>110747</v>
          </cell>
          <cell r="AH515" t="str">
            <v>石井ｽﾎﾟｰﾂ</v>
          </cell>
          <cell r="AI515">
            <v>1</v>
          </cell>
          <cell r="AJ515" t="str">
            <v>支店</v>
          </cell>
          <cell r="AK515" t="str">
            <v>000000</v>
          </cell>
          <cell r="AM515" t="str">
            <v>000000</v>
          </cell>
          <cell r="AO515" t="str">
            <v>110747</v>
          </cell>
          <cell r="AP515" t="str">
            <v>石井ｽﾎﾟｰﾂ</v>
          </cell>
          <cell r="AQ515" t="str">
            <v>000000</v>
          </cell>
          <cell r="AS515" t="str">
            <v>000000</v>
          </cell>
          <cell r="AU515" t="str">
            <v>000000</v>
          </cell>
          <cell r="AW515" t="str">
            <v>000000</v>
          </cell>
          <cell r="AY515" t="str">
            <v>000000</v>
          </cell>
          <cell r="BA515" t="str">
            <v>000000</v>
          </cell>
          <cell r="BC515" t="str">
            <v>000000</v>
          </cell>
          <cell r="BE515" t="str">
            <v>000040</v>
          </cell>
          <cell r="BF515" t="str">
            <v>その他</v>
          </cell>
          <cell r="BG515" t="str">
            <v>000000</v>
          </cell>
          <cell r="BI515" t="str">
            <v>000000</v>
          </cell>
          <cell r="BK515" t="str">
            <v>000000</v>
          </cell>
          <cell r="BM515" t="str">
            <v>000000</v>
          </cell>
          <cell r="BO515" t="str">
            <v>000000</v>
          </cell>
          <cell r="BQ515" t="str">
            <v>000000</v>
          </cell>
          <cell r="BS515" t="str">
            <v>000000</v>
          </cell>
          <cell r="BU515" t="str">
            <v>000000</v>
          </cell>
          <cell r="BW515" t="str">
            <v>000000</v>
          </cell>
          <cell r="BY515" t="str">
            <v>000000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I515">
            <v>0</v>
          </cell>
          <cell r="CK515">
            <v>0</v>
          </cell>
          <cell r="CM515">
            <v>0</v>
          </cell>
          <cell r="CO515">
            <v>0</v>
          </cell>
          <cell r="CQ515">
            <v>0</v>
          </cell>
          <cell r="CS515">
            <v>0</v>
          </cell>
          <cell r="CT515">
            <v>3</v>
          </cell>
          <cell r="CU515" t="str">
            <v>上代単価×掛率</v>
          </cell>
          <cell r="CV515">
            <v>60</v>
          </cell>
        </row>
        <row r="516">
          <cell r="A516" t="str">
            <v>215385</v>
          </cell>
          <cell r="B516" t="str">
            <v>(株)ＩＣＩ石井スポーツ</v>
          </cell>
          <cell r="C516" t="str">
            <v>石井ｽﾎﾟｰﾂ太田高林</v>
          </cell>
          <cell r="D516" t="str">
            <v>石井ｽﾎﾟｰﾂ太田高林</v>
          </cell>
          <cell r="F516" t="str">
            <v>373-0825</v>
          </cell>
          <cell r="G516" t="str">
            <v>群馬県太田市高林東町1386</v>
          </cell>
          <cell r="K516" t="str">
            <v>027-638-0620</v>
          </cell>
          <cell r="L516" t="str">
            <v>027-638-5705</v>
          </cell>
          <cell r="M516" t="str">
            <v>000000</v>
          </cell>
          <cell r="O516" t="str">
            <v>000000</v>
          </cell>
          <cell r="Q516" t="str">
            <v>110747</v>
          </cell>
          <cell r="R516" t="str">
            <v>石井ｽﾎﾟｰﾂ</v>
          </cell>
          <cell r="S516" t="str">
            <v>000000</v>
          </cell>
          <cell r="U516" t="str">
            <v>000000</v>
          </cell>
          <cell r="W516" t="str">
            <v>000000</v>
          </cell>
          <cell r="Y516" t="str">
            <v>000000</v>
          </cell>
          <cell r="AA516" t="str">
            <v>000000</v>
          </cell>
          <cell r="AC516" t="str">
            <v>000000</v>
          </cell>
          <cell r="AE516" t="str">
            <v>000000</v>
          </cell>
          <cell r="AG516" t="str">
            <v>110747</v>
          </cell>
          <cell r="AH516" t="str">
            <v>石井ｽﾎﾟｰﾂ</v>
          </cell>
          <cell r="AI516">
            <v>1</v>
          </cell>
          <cell r="AJ516" t="str">
            <v>支店</v>
          </cell>
          <cell r="AK516" t="str">
            <v>000000</v>
          </cell>
          <cell r="AM516" t="str">
            <v>000000</v>
          </cell>
          <cell r="AO516" t="str">
            <v>110747</v>
          </cell>
          <cell r="AP516" t="str">
            <v>石井ｽﾎﾟｰﾂ</v>
          </cell>
          <cell r="AQ516" t="str">
            <v>000000</v>
          </cell>
          <cell r="AS516" t="str">
            <v>000000</v>
          </cell>
          <cell r="AU516" t="str">
            <v>000000</v>
          </cell>
          <cell r="AW516" t="str">
            <v>000000</v>
          </cell>
          <cell r="AY516" t="str">
            <v>000000</v>
          </cell>
          <cell r="BA516" t="str">
            <v>000000</v>
          </cell>
          <cell r="BC516" t="str">
            <v>000000</v>
          </cell>
          <cell r="BE516" t="str">
            <v>000040</v>
          </cell>
          <cell r="BF516" t="str">
            <v>その他</v>
          </cell>
          <cell r="BG516" t="str">
            <v>000000</v>
          </cell>
          <cell r="BI516" t="str">
            <v>000000</v>
          </cell>
          <cell r="BK516" t="str">
            <v>000000</v>
          </cell>
          <cell r="BM516" t="str">
            <v>000000</v>
          </cell>
          <cell r="BO516" t="str">
            <v>000000</v>
          </cell>
          <cell r="BQ516" t="str">
            <v>000000</v>
          </cell>
          <cell r="BS516" t="str">
            <v>000000</v>
          </cell>
          <cell r="BU516" t="str">
            <v>000000</v>
          </cell>
          <cell r="BW516" t="str">
            <v>000000</v>
          </cell>
          <cell r="BY516" t="str">
            <v>000000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I516">
            <v>0</v>
          </cell>
          <cell r="CK516">
            <v>0</v>
          </cell>
          <cell r="CM516">
            <v>0</v>
          </cell>
          <cell r="CO516">
            <v>0</v>
          </cell>
          <cell r="CQ516">
            <v>0</v>
          </cell>
          <cell r="CS516">
            <v>0</v>
          </cell>
          <cell r="CT516">
            <v>3</v>
          </cell>
          <cell r="CU516" t="str">
            <v>上代単価×掛率</v>
          </cell>
          <cell r="CV516">
            <v>60</v>
          </cell>
        </row>
        <row r="517">
          <cell r="A517" t="str">
            <v>215386</v>
          </cell>
          <cell r="B517" t="str">
            <v>(株)ＩＣＩ石井スポーツ</v>
          </cell>
          <cell r="C517" t="str">
            <v>石井ｽﾎﾟｰﾂ新潟</v>
          </cell>
          <cell r="D517" t="str">
            <v>石井ｽﾎﾟｰﾂ新潟</v>
          </cell>
          <cell r="F517" t="str">
            <v>950-0982</v>
          </cell>
          <cell r="G517" t="str">
            <v>新潟県新潟市堀の内南1-16-52</v>
          </cell>
          <cell r="K517" t="str">
            <v>025-241-5134</v>
          </cell>
          <cell r="L517" t="str">
            <v>025-241-5138</v>
          </cell>
          <cell r="M517" t="str">
            <v>000000</v>
          </cell>
          <cell r="O517" t="str">
            <v>000000</v>
          </cell>
          <cell r="Q517" t="str">
            <v>110747</v>
          </cell>
          <cell r="R517" t="str">
            <v>石井ｽﾎﾟｰﾂ</v>
          </cell>
          <cell r="S517" t="str">
            <v>000000</v>
          </cell>
          <cell r="U517" t="str">
            <v>000000</v>
          </cell>
          <cell r="W517" t="str">
            <v>000000</v>
          </cell>
          <cell r="Y517" t="str">
            <v>000000</v>
          </cell>
          <cell r="AA517" t="str">
            <v>000000</v>
          </cell>
          <cell r="AC517" t="str">
            <v>000000</v>
          </cell>
          <cell r="AE517" t="str">
            <v>000000</v>
          </cell>
          <cell r="AG517" t="str">
            <v>110747</v>
          </cell>
          <cell r="AH517" t="str">
            <v>石井ｽﾎﾟｰﾂ</v>
          </cell>
          <cell r="AI517">
            <v>1</v>
          </cell>
          <cell r="AJ517" t="str">
            <v>支店</v>
          </cell>
          <cell r="AK517" t="str">
            <v>000000</v>
          </cell>
          <cell r="AM517" t="str">
            <v>000000</v>
          </cell>
          <cell r="AO517" t="str">
            <v>110747</v>
          </cell>
          <cell r="AP517" t="str">
            <v>石井ｽﾎﾟｰﾂ</v>
          </cell>
          <cell r="AQ517" t="str">
            <v>000000</v>
          </cell>
          <cell r="AS517" t="str">
            <v>000000</v>
          </cell>
          <cell r="AU517" t="str">
            <v>000000</v>
          </cell>
          <cell r="AW517" t="str">
            <v>000000</v>
          </cell>
          <cell r="AY517" t="str">
            <v>000000</v>
          </cell>
          <cell r="BA517" t="str">
            <v>000000</v>
          </cell>
          <cell r="BC517" t="str">
            <v>000000</v>
          </cell>
          <cell r="BE517" t="str">
            <v>000040</v>
          </cell>
          <cell r="BF517" t="str">
            <v>その他</v>
          </cell>
          <cell r="BG517" t="str">
            <v>000000</v>
          </cell>
          <cell r="BI517" t="str">
            <v>000000</v>
          </cell>
          <cell r="BK517" t="str">
            <v>000000</v>
          </cell>
          <cell r="BM517" t="str">
            <v>000000</v>
          </cell>
          <cell r="BO517" t="str">
            <v>000000</v>
          </cell>
          <cell r="BQ517" t="str">
            <v>000000</v>
          </cell>
          <cell r="BS517" t="str">
            <v>000000</v>
          </cell>
          <cell r="BU517" t="str">
            <v>000000</v>
          </cell>
          <cell r="BW517" t="str">
            <v>000000</v>
          </cell>
          <cell r="BY517" t="str">
            <v>000000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I517">
            <v>0</v>
          </cell>
          <cell r="CK517">
            <v>0</v>
          </cell>
          <cell r="CM517">
            <v>0</v>
          </cell>
          <cell r="CO517">
            <v>0</v>
          </cell>
          <cell r="CQ517">
            <v>0</v>
          </cell>
          <cell r="CS517">
            <v>0</v>
          </cell>
          <cell r="CT517">
            <v>3</v>
          </cell>
          <cell r="CU517" t="str">
            <v>上代単価×掛率</v>
          </cell>
          <cell r="CV517">
            <v>60</v>
          </cell>
        </row>
        <row r="518">
          <cell r="A518" t="str">
            <v>215387</v>
          </cell>
          <cell r="B518" t="str">
            <v>(株)ＩＣＩ石井スポーツ</v>
          </cell>
          <cell r="C518" t="str">
            <v>石井ｽﾎﾟｰﾂ仙台</v>
          </cell>
          <cell r="D518" t="str">
            <v>石井ｽﾎﾟｰﾂ仙台</v>
          </cell>
          <cell r="F518" t="str">
            <v>983-0852</v>
          </cell>
          <cell r="G518" t="str">
            <v>宮城県仙台市宮城野区榴岡4-1-8</v>
          </cell>
          <cell r="K518" t="str">
            <v>022-297-2442</v>
          </cell>
          <cell r="L518" t="str">
            <v>022-297-2390</v>
          </cell>
          <cell r="M518" t="str">
            <v>000000</v>
          </cell>
          <cell r="O518" t="str">
            <v>000000</v>
          </cell>
          <cell r="Q518" t="str">
            <v>110747</v>
          </cell>
          <cell r="R518" t="str">
            <v>石井ｽﾎﾟｰﾂ</v>
          </cell>
          <cell r="S518" t="str">
            <v>000000</v>
          </cell>
          <cell r="U518" t="str">
            <v>000000</v>
          </cell>
          <cell r="W518" t="str">
            <v>000000</v>
          </cell>
          <cell r="Y518" t="str">
            <v>000000</v>
          </cell>
          <cell r="AA518" t="str">
            <v>000000</v>
          </cell>
          <cell r="AC518" t="str">
            <v>000000</v>
          </cell>
          <cell r="AE518" t="str">
            <v>000000</v>
          </cell>
          <cell r="AG518" t="str">
            <v>110747</v>
          </cell>
          <cell r="AH518" t="str">
            <v>石井ｽﾎﾟｰﾂ</v>
          </cell>
          <cell r="AI518">
            <v>1</v>
          </cell>
          <cell r="AJ518" t="str">
            <v>支店</v>
          </cell>
          <cell r="AK518" t="str">
            <v>000000</v>
          </cell>
          <cell r="AM518" t="str">
            <v>000000</v>
          </cell>
          <cell r="AO518" t="str">
            <v>110747</v>
          </cell>
          <cell r="AP518" t="str">
            <v>石井ｽﾎﾟｰﾂ</v>
          </cell>
          <cell r="AQ518" t="str">
            <v>000000</v>
          </cell>
          <cell r="AS518" t="str">
            <v>000000</v>
          </cell>
          <cell r="AU518" t="str">
            <v>000000</v>
          </cell>
          <cell r="AW518" t="str">
            <v>000000</v>
          </cell>
          <cell r="AY518" t="str">
            <v>000000</v>
          </cell>
          <cell r="BA518" t="str">
            <v>000000</v>
          </cell>
          <cell r="BC518" t="str">
            <v>000000</v>
          </cell>
          <cell r="BE518" t="str">
            <v>000040</v>
          </cell>
          <cell r="BF518" t="str">
            <v>その他</v>
          </cell>
          <cell r="BG518" t="str">
            <v>000000</v>
          </cell>
          <cell r="BI518" t="str">
            <v>000000</v>
          </cell>
          <cell r="BK518" t="str">
            <v>000000</v>
          </cell>
          <cell r="BM518" t="str">
            <v>000000</v>
          </cell>
          <cell r="BO518" t="str">
            <v>000000</v>
          </cell>
          <cell r="BQ518" t="str">
            <v>000000</v>
          </cell>
          <cell r="BS518" t="str">
            <v>000000</v>
          </cell>
          <cell r="BU518" t="str">
            <v>000000</v>
          </cell>
          <cell r="BW518" t="str">
            <v>000000</v>
          </cell>
          <cell r="BY518" t="str">
            <v>000000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I518">
            <v>0</v>
          </cell>
          <cell r="CK518">
            <v>0</v>
          </cell>
          <cell r="CM518">
            <v>0</v>
          </cell>
          <cell r="CO518">
            <v>0</v>
          </cell>
          <cell r="CQ518">
            <v>0</v>
          </cell>
          <cell r="CS518">
            <v>0</v>
          </cell>
          <cell r="CT518">
            <v>3</v>
          </cell>
          <cell r="CU518" t="str">
            <v>上代単価×掛率</v>
          </cell>
          <cell r="CV518">
            <v>60</v>
          </cell>
        </row>
        <row r="519">
          <cell r="A519" t="str">
            <v>215388</v>
          </cell>
          <cell r="B519" t="str">
            <v>(株)ＩＣＩ石井スポーツ</v>
          </cell>
          <cell r="C519" t="str">
            <v>石井ｽﾎﾟｰﾂ秋田</v>
          </cell>
          <cell r="D519" t="str">
            <v>石井ｽﾎﾟｰﾂ秋田</v>
          </cell>
          <cell r="F519" t="str">
            <v>010-1414</v>
          </cell>
          <cell r="G519" t="str">
            <v>秋田県秋田市御所野元町1-1-15</v>
          </cell>
          <cell r="H519" t="str">
            <v>ﾌﾚｽﾎﾟ御所野</v>
          </cell>
          <cell r="K519" t="str">
            <v>018-892-7291</v>
          </cell>
          <cell r="L519" t="str">
            <v>018-892-7292</v>
          </cell>
          <cell r="M519" t="str">
            <v>000000</v>
          </cell>
          <cell r="O519" t="str">
            <v>000000</v>
          </cell>
          <cell r="Q519" t="str">
            <v>110747</v>
          </cell>
          <cell r="R519" t="str">
            <v>石井ｽﾎﾟｰﾂ</v>
          </cell>
          <cell r="S519" t="str">
            <v>000000</v>
          </cell>
          <cell r="U519" t="str">
            <v>000000</v>
          </cell>
          <cell r="W519" t="str">
            <v>000000</v>
          </cell>
          <cell r="Y519" t="str">
            <v>000000</v>
          </cell>
          <cell r="AA519" t="str">
            <v>000000</v>
          </cell>
          <cell r="AC519" t="str">
            <v>000000</v>
          </cell>
          <cell r="AE519" t="str">
            <v>000000</v>
          </cell>
          <cell r="AG519" t="str">
            <v>110747</v>
          </cell>
          <cell r="AH519" t="str">
            <v>石井ｽﾎﾟｰﾂ</v>
          </cell>
          <cell r="AI519">
            <v>1</v>
          </cell>
          <cell r="AJ519" t="str">
            <v>支店</v>
          </cell>
          <cell r="AK519" t="str">
            <v>000000</v>
          </cell>
          <cell r="AM519" t="str">
            <v>000000</v>
          </cell>
          <cell r="AO519" t="str">
            <v>110747</v>
          </cell>
          <cell r="AP519" t="str">
            <v>石井ｽﾎﾟｰﾂ</v>
          </cell>
          <cell r="AQ519" t="str">
            <v>000000</v>
          </cell>
          <cell r="AS519" t="str">
            <v>000000</v>
          </cell>
          <cell r="AU519" t="str">
            <v>000000</v>
          </cell>
          <cell r="AW519" t="str">
            <v>000000</v>
          </cell>
          <cell r="AY519" t="str">
            <v>000000</v>
          </cell>
          <cell r="BA519" t="str">
            <v>000000</v>
          </cell>
          <cell r="BC519" t="str">
            <v>000000</v>
          </cell>
          <cell r="BE519" t="str">
            <v>000040</v>
          </cell>
          <cell r="BF519" t="str">
            <v>その他</v>
          </cell>
          <cell r="BG519" t="str">
            <v>000000</v>
          </cell>
          <cell r="BI519" t="str">
            <v>000000</v>
          </cell>
          <cell r="BK519" t="str">
            <v>000000</v>
          </cell>
          <cell r="BM519" t="str">
            <v>000000</v>
          </cell>
          <cell r="BO519" t="str">
            <v>000000</v>
          </cell>
          <cell r="BQ519" t="str">
            <v>000000</v>
          </cell>
          <cell r="BS519" t="str">
            <v>000000</v>
          </cell>
          <cell r="BU519" t="str">
            <v>000000</v>
          </cell>
          <cell r="BW519" t="str">
            <v>000000</v>
          </cell>
          <cell r="BY519" t="str">
            <v>000000</v>
          </cell>
          <cell r="CA519">
            <v>0</v>
          </cell>
          <cell r="CB519">
            <v>0</v>
          </cell>
          <cell r="CC519">
            <v>0</v>
          </cell>
          <cell r="CD519">
            <v>0</v>
          </cell>
          <cell r="CE519">
            <v>0</v>
          </cell>
          <cell r="CF519">
            <v>0</v>
          </cell>
          <cell r="CG519">
            <v>0</v>
          </cell>
          <cell r="CI519">
            <v>0</v>
          </cell>
          <cell r="CK519">
            <v>0</v>
          </cell>
          <cell r="CM519">
            <v>0</v>
          </cell>
          <cell r="CO519">
            <v>0</v>
          </cell>
          <cell r="CQ519">
            <v>0</v>
          </cell>
          <cell r="CS519">
            <v>0</v>
          </cell>
          <cell r="CT519">
            <v>3</v>
          </cell>
          <cell r="CU519" t="str">
            <v>上代単価×掛率</v>
          </cell>
          <cell r="CV519">
            <v>60</v>
          </cell>
        </row>
        <row r="520">
          <cell r="A520" t="str">
            <v>215389</v>
          </cell>
          <cell r="B520" t="str">
            <v>(株)ＩＣＩ石井スポーツ</v>
          </cell>
          <cell r="C520" t="str">
            <v>石井ｽﾎﾟｰﾂ盛岡</v>
          </cell>
          <cell r="D520" t="str">
            <v>石井ｽﾎﾟｰﾂ盛岡</v>
          </cell>
          <cell r="F520" t="str">
            <v>020-0022</v>
          </cell>
          <cell r="G520" t="str">
            <v>岩手県盛岡市大通2-8-14</v>
          </cell>
          <cell r="H520" t="str">
            <v>MOSSﾋﾞﾙ2F</v>
          </cell>
          <cell r="K520" t="str">
            <v>019-626-2122</v>
          </cell>
          <cell r="L520" t="str">
            <v>019-625-5003</v>
          </cell>
          <cell r="M520" t="str">
            <v>000000</v>
          </cell>
          <cell r="O520" t="str">
            <v>000000</v>
          </cell>
          <cell r="Q520" t="str">
            <v>110747</v>
          </cell>
          <cell r="R520" t="str">
            <v>石井ｽﾎﾟｰﾂ</v>
          </cell>
          <cell r="S520" t="str">
            <v>000000</v>
          </cell>
          <cell r="U520" t="str">
            <v>000000</v>
          </cell>
          <cell r="W520" t="str">
            <v>000000</v>
          </cell>
          <cell r="Y520" t="str">
            <v>000000</v>
          </cell>
          <cell r="AA520" t="str">
            <v>000000</v>
          </cell>
          <cell r="AC520" t="str">
            <v>000000</v>
          </cell>
          <cell r="AE520" t="str">
            <v>000000</v>
          </cell>
          <cell r="AG520" t="str">
            <v>110747</v>
          </cell>
          <cell r="AH520" t="str">
            <v>石井ｽﾎﾟｰﾂ</v>
          </cell>
          <cell r="AI520">
            <v>1</v>
          </cell>
          <cell r="AJ520" t="str">
            <v>支店</v>
          </cell>
          <cell r="AK520" t="str">
            <v>000000</v>
          </cell>
          <cell r="AM520" t="str">
            <v>000000</v>
          </cell>
          <cell r="AO520" t="str">
            <v>110747</v>
          </cell>
          <cell r="AP520" t="str">
            <v>石井ｽﾎﾟｰﾂ</v>
          </cell>
          <cell r="AQ520" t="str">
            <v>000000</v>
          </cell>
          <cell r="AS520" t="str">
            <v>000000</v>
          </cell>
          <cell r="AU520" t="str">
            <v>000000</v>
          </cell>
          <cell r="AW520" t="str">
            <v>000000</v>
          </cell>
          <cell r="AY520" t="str">
            <v>000000</v>
          </cell>
          <cell r="BA520" t="str">
            <v>000000</v>
          </cell>
          <cell r="BC520" t="str">
            <v>000000</v>
          </cell>
          <cell r="BE520" t="str">
            <v>000040</v>
          </cell>
          <cell r="BF520" t="str">
            <v>その他</v>
          </cell>
          <cell r="BG520" t="str">
            <v>000000</v>
          </cell>
          <cell r="BI520" t="str">
            <v>000000</v>
          </cell>
          <cell r="BK520" t="str">
            <v>000000</v>
          </cell>
          <cell r="BM520" t="str">
            <v>000000</v>
          </cell>
          <cell r="BO520" t="str">
            <v>000000</v>
          </cell>
          <cell r="BQ520" t="str">
            <v>000000</v>
          </cell>
          <cell r="BS520" t="str">
            <v>000000</v>
          </cell>
          <cell r="BU520" t="str">
            <v>000000</v>
          </cell>
          <cell r="BW520" t="str">
            <v>000000</v>
          </cell>
          <cell r="BY520" t="str">
            <v>000000</v>
          </cell>
          <cell r="CA520">
            <v>0</v>
          </cell>
          <cell r="CB520">
            <v>0</v>
          </cell>
          <cell r="CC520">
            <v>0</v>
          </cell>
          <cell r="CD520">
            <v>0</v>
          </cell>
          <cell r="CE520">
            <v>0</v>
          </cell>
          <cell r="CF520">
            <v>0</v>
          </cell>
          <cell r="CG520">
            <v>0</v>
          </cell>
          <cell r="CI520">
            <v>0</v>
          </cell>
          <cell r="CK520">
            <v>0</v>
          </cell>
          <cell r="CM520">
            <v>0</v>
          </cell>
          <cell r="CO520">
            <v>0</v>
          </cell>
          <cell r="CQ520">
            <v>0</v>
          </cell>
          <cell r="CS520">
            <v>0</v>
          </cell>
          <cell r="CT520">
            <v>3</v>
          </cell>
          <cell r="CU520" t="str">
            <v>上代単価×掛率</v>
          </cell>
          <cell r="CV520">
            <v>60</v>
          </cell>
        </row>
        <row r="521">
          <cell r="A521" t="str">
            <v>215390</v>
          </cell>
          <cell r="B521" t="str">
            <v>(株)ＩＣＩ石井スポーツ</v>
          </cell>
          <cell r="C521" t="str">
            <v>石井ｽﾎﾟｰﾂ宇都宮今泉</v>
          </cell>
          <cell r="D521" t="str">
            <v>石井ｽﾎﾟｰﾂ宇都宮今泉</v>
          </cell>
          <cell r="F521" t="str">
            <v>321-0968</v>
          </cell>
          <cell r="G521" t="str">
            <v>栃木県宇都宮市中今泉3-9-23</v>
          </cell>
          <cell r="K521" t="str">
            <v>028-639-9650</v>
          </cell>
          <cell r="L521" t="str">
            <v>028-639-9668</v>
          </cell>
          <cell r="M521" t="str">
            <v>000000</v>
          </cell>
          <cell r="O521" t="str">
            <v>000000</v>
          </cell>
          <cell r="Q521" t="str">
            <v>110747</v>
          </cell>
          <cell r="R521" t="str">
            <v>石井ｽﾎﾟｰﾂ</v>
          </cell>
          <cell r="S521" t="str">
            <v>000000</v>
          </cell>
          <cell r="U521" t="str">
            <v>000000</v>
          </cell>
          <cell r="W521" t="str">
            <v>000000</v>
          </cell>
          <cell r="Y521" t="str">
            <v>000000</v>
          </cell>
          <cell r="AA521" t="str">
            <v>000000</v>
          </cell>
          <cell r="AC521" t="str">
            <v>000000</v>
          </cell>
          <cell r="AE521" t="str">
            <v>000000</v>
          </cell>
          <cell r="AG521" t="str">
            <v>110747</v>
          </cell>
          <cell r="AH521" t="str">
            <v>石井ｽﾎﾟｰﾂ</v>
          </cell>
          <cell r="AI521">
            <v>1</v>
          </cell>
          <cell r="AJ521" t="str">
            <v>支店</v>
          </cell>
          <cell r="AK521" t="str">
            <v>000000</v>
          </cell>
          <cell r="AM521" t="str">
            <v>000000</v>
          </cell>
          <cell r="AO521" t="str">
            <v>110747</v>
          </cell>
          <cell r="AP521" t="str">
            <v>石井ｽﾎﾟｰﾂ</v>
          </cell>
          <cell r="AQ521" t="str">
            <v>000000</v>
          </cell>
          <cell r="AS521" t="str">
            <v>000000</v>
          </cell>
          <cell r="AU521" t="str">
            <v>000000</v>
          </cell>
          <cell r="AW521" t="str">
            <v>000000</v>
          </cell>
          <cell r="AY521" t="str">
            <v>000000</v>
          </cell>
          <cell r="BA521" t="str">
            <v>000000</v>
          </cell>
          <cell r="BC521" t="str">
            <v>000000</v>
          </cell>
          <cell r="BE521" t="str">
            <v>000040</v>
          </cell>
          <cell r="BF521" t="str">
            <v>その他</v>
          </cell>
          <cell r="BG521" t="str">
            <v>000000</v>
          </cell>
          <cell r="BI521" t="str">
            <v>000000</v>
          </cell>
          <cell r="BK521" t="str">
            <v>000000</v>
          </cell>
          <cell r="BM521" t="str">
            <v>000000</v>
          </cell>
          <cell r="BO521" t="str">
            <v>000000</v>
          </cell>
          <cell r="BQ521" t="str">
            <v>000000</v>
          </cell>
          <cell r="BS521" t="str">
            <v>000000</v>
          </cell>
          <cell r="BU521" t="str">
            <v>000000</v>
          </cell>
          <cell r="BW521" t="str">
            <v>000000</v>
          </cell>
          <cell r="BY521" t="str">
            <v>000000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I521">
            <v>0</v>
          </cell>
          <cell r="CK521">
            <v>0</v>
          </cell>
          <cell r="CM521">
            <v>0</v>
          </cell>
          <cell r="CO521">
            <v>0</v>
          </cell>
          <cell r="CQ521">
            <v>0</v>
          </cell>
          <cell r="CS521">
            <v>0</v>
          </cell>
          <cell r="CT521">
            <v>3</v>
          </cell>
          <cell r="CU521" t="str">
            <v>上代単価×掛率</v>
          </cell>
          <cell r="CV521">
            <v>60</v>
          </cell>
        </row>
        <row r="522">
          <cell r="A522" t="str">
            <v>215391</v>
          </cell>
          <cell r="B522" t="str">
            <v>(株)ＩＣＩ石井スポーツ</v>
          </cell>
          <cell r="C522" t="str">
            <v>石井ｽﾎﾟｰﾂ札幌桑園</v>
          </cell>
          <cell r="D522" t="str">
            <v>石井ｽﾎﾟｰﾂ札幌桑園</v>
          </cell>
          <cell r="F522" t="str">
            <v>060-0011</v>
          </cell>
          <cell r="G522" t="str">
            <v>北海道札幌市中央区北11条西</v>
          </cell>
          <cell r="H522" t="str">
            <v>15-29-3</v>
          </cell>
          <cell r="K522" t="str">
            <v>011-726-2288</v>
          </cell>
          <cell r="L522" t="str">
            <v>011-726-2290</v>
          </cell>
          <cell r="M522" t="str">
            <v>000000</v>
          </cell>
          <cell r="O522" t="str">
            <v>000000</v>
          </cell>
          <cell r="Q522" t="str">
            <v>110747</v>
          </cell>
          <cell r="R522" t="str">
            <v>石井ｽﾎﾟｰﾂ</v>
          </cell>
          <cell r="S522" t="str">
            <v>000000</v>
          </cell>
          <cell r="U522" t="str">
            <v>000000</v>
          </cell>
          <cell r="W522" t="str">
            <v>000000</v>
          </cell>
          <cell r="Y522" t="str">
            <v>000000</v>
          </cell>
          <cell r="AA522" t="str">
            <v>000000</v>
          </cell>
          <cell r="AC522" t="str">
            <v>000000</v>
          </cell>
          <cell r="AE522" t="str">
            <v>000000</v>
          </cell>
          <cell r="AG522" t="str">
            <v>110747</v>
          </cell>
          <cell r="AH522" t="str">
            <v>石井ｽﾎﾟｰﾂ</v>
          </cell>
          <cell r="AI522">
            <v>1</v>
          </cell>
          <cell r="AJ522" t="str">
            <v>支店</v>
          </cell>
          <cell r="AK522" t="str">
            <v>000000</v>
          </cell>
          <cell r="AM522" t="str">
            <v>000000</v>
          </cell>
          <cell r="AO522" t="str">
            <v>110747</v>
          </cell>
          <cell r="AP522" t="str">
            <v>石井ｽﾎﾟｰﾂ</v>
          </cell>
          <cell r="AQ522" t="str">
            <v>000000</v>
          </cell>
          <cell r="AS522" t="str">
            <v>000000</v>
          </cell>
          <cell r="AU522" t="str">
            <v>000000</v>
          </cell>
          <cell r="AW522" t="str">
            <v>000000</v>
          </cell>
          <cell r="AY522" t="str">
            <v>000000</v>
          </cell>
          <cell r="BA522" t="str">
            <v>000000</v>
          </cell>
          <cell r="BC522" t="str">
            <v>000000</v>
          </cell>
          <cell r="BE522" t="str">
            <v>000040</v>
          </cell>
          <cell r="BF522" t="str">
            <v>その他</v>
          </cell>
          <cell r="BG522" t="str">
            <v>000000</v>
          </cell>
          <cell r="BI522" t="str">
            <v>000000</v>
          </cell>
          <cell r="BK522" t="str">
            <v>000000</v>
          </cell>
          <cell r="BM522" t="str">
            <v>000000</v>
          </cell>
          <cell r="BO522" t="str">
            <v>000000</v>
          </cell>
          <cell r="BQ522" t="str">
            <v>000000</v>
          </cell>
          <cell r="BS522" t="str">
            <v>000000</v>
          </cell>
          <cell r="BU522" t="str">
            <v>000000</v>
          </cell>
          <cell r="BW522" t="str">
            <v>000000</v>
          </cell>
          <cell r="BY522" t="str">
            <v>000000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I522">
            <v>0</v>
          </cell>
          <cell r="CK522">
            <v>0</v>
          </cell>
          <cell r="CM522">
            <v>0</v>
          </cell>
          <cell r="CO522">
            <v>0</v>
          </cell>
          <cell r="CQ522">
            <v>0</v>
          </cell>
          <cell r="CS522">
            <v>0</v>
          </cell>
          <cell r="CT522">
            <v>3</v>
          </cell>
          <cell r="CU522" t="str">
            <v>上代単価×掛率</v>
          </cell>
          <cell r="CV522">
            <v>60</v>
          </cell>
        </row>
        <row r="523">
          <cell r="A523" t="str">
            <v>215392</v>
          </cell>
          <cell r="B523" t="str">
            <v>(株)ＩＣＩ石井スポーツ</v>
          </cell>
          <cell r="C523" t="str">
            <v>石井ｽﾎﾟｰﾂ伏古</v>
          </cell>
          <cell r="D523" t="str">
            <v>石井ｽﾎﾟｰﾂ伏古</v>
          </cell>
          <cell r="F523" t="str">
            <v>007-0861</v>
          </cell>
          <cell r="G523" t="str">
            <v>北海道札幌市東区伏古一条4-1-45</v>
          </cell>
          <cell r="K523" t="str">
            <v>011-787-0233</v>
          </cell>
          <cell r="L523" t="str">
            <v>011-787-0325</v>
          </cell>
          <cell r="M523" t="str">
            <v>000000</v>
          </cell>
          <cell r="O523" t="str">
            <v>000000</v>
          </cell>
          <cell r="Q523" t="str">
            <v>110747</v>
          </cell>
          <cell r="R523" t="str">
            <v>石井ｽﾎﾟｰﾂ</v>
          </cell>
          <cell r="S523" t="str">
            <v>000000</v>
          </cell>
          <cell r="U523" t="str">
            <v>000000</v>
          </cell>
          <cell r="W523" t="str">
            <v>000000</v>
          </cell>
          <cell r="Y523" t="str">
            <v>000000</v>
          </cell>
          <cell r="AA523" t="str">
            <v>000000</v>
          </cell>
          <cell r="AC523" t="str">
            <v>000000</v>
          </cell>
          <cell r="AE523" t="str">
            <v>000000</v>
          </cell>
          <cell r="AG523" t="str">
            <v>110747</v>
          </cell>
          <cell r="AH523" t="str">
            <v>石井ｽﾎﾟｰﾂ</v>
          </cell>
          <cell r="AI523">
            <v>1</v>
          </cell>
          <cell r="AJ523" t="str">
            <v>支店</v>
          </cell>
          <cell r="AK523" t="str">
            <v>000000</v>
          </cell>
          <cell r="AM523" t="str">
            <v>000000</v>
          </cell>
          <cell r="AO523" t="str">
            <v>110747</v>
          </cell>
          <cell r="AP523" t="str">
            <v>石井ｽﾎﾟｰﾂ</v>
          </cell>
          <cell r="AQ523" t="str">
            <v>000000</v>
          </cell>
          <cell r="AS523" t="str">
            <v>000000</v>
          </cell>
          <cell r="AU523" t="str">
            <v>000000</v>
          </cell>
          <cell r="AW523" t="str">
            <v>000000</v>
          </cell>
          <cell r="AY523" t="str">
            <v>000000</v>
          </cell>
          <cell r="BA523" t="str">
            <v>000000</v>
          </cell>
          <cell r="BC523" t="str">
            <v>000000</v>
          </cell>
          <cell r="BE523" t="str">
            <v>000040</v>
          </cell>
          <cell r="BF523" t="str">
            <v>その他</v>
          </cell>
          <cell r="BG523" t="str">
            <v>000000</v>
          </cell>
          <cell r="BI523" t="str">
            <v>000000</v>
          </cell>
          <cell r="BK523" t="str">
            <v>000000</v>
          </cell>
          <cell r="BM523" t="str">
            <v>000000</v>
          </cell>
          <cell r="BO523" t="str">
            <v>000000</v>
          </cell>
          <cell r="BQ523" t="str">
            <v>000000</v>
          </cell>
          <cell r="BS523" t="str">
            <v>000000</v>
          </cell>
          <cell r="BU523" t="str">
            <v>000000</v>
          </cell>
          <cell r="BW523" t="str">
            <v>000000</v>
          </cell>
          <cell r="BY523" t="str">
            <v>000000</v>
          </cell>
          <cell r="CA523">
            <v>0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0</v>
          </cell>
          <cell r="CG523">
            <v>0</v>
          </cell>
          <cell r="CI523">
            <v>0</v>
          </cell>
          <cell r="CK523">
            <v>0</v>
          </cell>
          <cell r="CM523">
            <v>0</v>
          </cell>
          <cell r="CO523">
            <v>0</v>
          </cell>
          <cell r="CQ523">
            <v>0</v>
          </cell>
          <cell r="CS523">
            <v>0</v>
          </cell>
          <cell r="CT523">
            <v>3</v>
          </cell>
          <cell r="CU523" t="str">
            <v>上代単価×掛率</v>
          </cell>
          <cell r="CV523">
            <v>60</v>
          </cell>
        </row>
        <row r="524">
          <cell r="A524" t="str">
            <v>215393</v>
          </cell>
          <cell r="B524" t="str">
            <v>(株)ＩＣＩ石井スポーツ</v>
          </cell>
          <cell r="C524" t="str">
            <v>石井ｽﾎﾟｰﾂ松本</v>
          </cell>
          <cell r="D524" t="str">
            <v>石井ｽﾎﾟｰﾂ松本</v>
          </cell>
          <cell r="F524" t="str">
            <v>390-0811</v>
          </cell>
          <cell r="G524" t="str">
            <v>長野県松本市中央2-3-17</v>
          </cell>
          <cell r="K524" t="str">
            <v>0263-36-3039</v>
          </cell>
          <cell r="L524" t="str">
            <v>0263-36-5810</v>
          </cell>
          <cell r="M524" t="str">
            <v>000000</v>
          </cell>
          <cell r="O524" t="str">
            <v>000000</v>
          </cell>
          <cell r="Q524" t="str">
            <v>110747</v>
          </cell>
          <cell r="R524" t="str">
            <v>石井ｽﾎﾟｰﾂ</v>
          </cell>
          <cell r="S524" t="str">
            <v>000000</v>
          </cell>
          <cell r="U524" t="str">
            <v>000000</v>
          </cell>
          <cell r="W524" t="str">
            <v>000000</v>
          </cell>
          <cell r="Y524" t="str">
            <v>000000</v>
          </cell>
          <cell r="AA524" t="str">
            <v>000000</v>
          </cell>
          <cell r="AC524" t="str">
            <v>000000</v>
          </cell>
          <cell r="AE524" t="str">
            <v>000000</v>
          </cell>
          <cell r="AG524" t="str">
            <v>110747</v>
          </cell>
          <cell r="AH524" t="str">
            <v>石井ｽﾎﾟｰﾂ</v>
          </cell>
          <cell r="AI524">
            <v>1</v>
          </cell>
          <cell r="AJ524" t="str">
            <v>支店</v>
          </cell>
          <cell r="AK524" t="str">
            <v>000000</v>
          </cell>
          <cell r="AM524" t="str">
            <v>000000</v>
          </cell>
          <cell r="AO524" t="str">
            <v>110747</v>
          </cell>
          <cell r="AP524" t="str">
            <v>石井ｽﾎﾟｰﾂ</v>
          </cell>
          <cell r="AQ524" t="str">
            <v>000000</v>
          </cell>
          <cell r="AS524" t="str">
            <v>000000</v>
          </cell>
          <cell r="AU524" t="str">
            <v>000000</v>
          </cell>
          <cell r="AW524" t="str">
            <v>000000</v>
          </cell>
          <cell r="AY524" t="str">
            <v>000000</v>
          </cell>
          <cell r="BA524" t="str">
            <v>000000</v>
          </cell>
          <cell r="BC524" t="str">
            <v>000000</v>
          </cell>
          <cell r="BE524" t="str">
            <v>000040</v>
          </cell>
          <cell r="BF524" t="str">
            <v>その他</v>
          </cell>
          <cell r="BG524" t="str">
            <v>000000</v>
          </cell>
          <cell r="BI524" t="str">
            <v>000000</v>
          </cell>
          <cell r="BK524" t="str">
            <v>000000</v>
          </cell>
          <cell r="BM524" t="str">
            <v>000000</v>
          </cell>
          <cell r="BO524" t="str">
            <v>000000</v>
          </cell>
          <cell r="BQ524" t="str">
            <v>000000</v>
          </cell>
          <cell r="BS524" t="str">
            <v>000000</v>
          </cell>
          <cell r="BU524" t="str">
            <v>000000</v>
          </cell>
          <cell r="BW524" t="str">
            <v>000000</v>
          </cell>
          <cell r="BY524" t="str">
            <v>000000</v>
          </cell>
          <cell r="CA524">
            <v>0</v>
          </cell>
          <cell r="CB524">
            <v>0</v>
          </cell>
          <cell r="CC524">
            <v>0</v>
          </cell>
          <cell r="CD524">
            <v>0</v>
          </cell>
          <cell r="CE524">
            <v>0</v>
          </cell>
          <cell r="CF524">
            <v>0</v>
          </cell>
          <cell r="CG524">
            <v>0</v>
          </cell>
          <cell r="CI524">
            <v>0</v>
          </cell>
          <cell r="CK524">
            <v>0</v>
          </cell>
          <cell r="CM524">
            <v>0</v>
          </cell>
          <cell r="CO524">
            <v>0</v>
          </cell>
          <cell r="CQ524">
            <v>0</v>
          </cell>
          <cell r="CS524">
            <v>0</v>
          </cell>
          <cell r="CT524">
            <v>3</v>
          </cell>
          <cell r="CU524" t="str">
            <v>上代単価×掛率</v>
          </cell>
          <cell r="CV524">
            <v>60</v>
          </cell>
        </row>
        <row r="525">
          <cell r="A525" t="str">
            <v>215394</v>
          </cell>
          <cell r="B525" t="str">
            <v>(株)ＩＣＩ石井スポーツ</v>
          </cell>
          <cell r="C525" t="str">
            <v>石井ｽﾎﾟｰﾂ立川</v>
          </cell>
          <cell r="D525" t="str">
            <v>石井ｽﾎﾟｰﾂ立川</v>
          </cell>
          <cell r="F525" t="str">
            <v>190-0012</v>
          </cell>
          <cell r="G525" t="str">
            <v>東京都立川市曙町2-42-1</v>
          </cell>
          <cell r="H525" t="str">
            <v>ﾊﾟｰｸｱﾍﾞﾆｭｰ1F</v>
          </cell>
          <cell r="K525" t="str">
            <v>042-540-4801</v>
          </cell>
          <cell r="L525" t="str">
            <v>042-540-4802</v>
          </cell>
          <cell r="M525" t="str">
            <v>000000</v>
          </cell>
          <cell r="O525" t="str">
            <v>000000</v>
          </cell>
          <cell r="Q525" t="str">
            <v>110747</v>
          </cell>
          <cell r="R525" t="str">
            <v>石井ｽﾎﾟｰﾂ</v>
          </cell>
          <cell r="S525" t="str">
            <v>000000</v>
          </cell>
          <cell r="U525" t="str">
            <v>000000</v>
          </cell>
          <cell r="W525" t="str">
            <v>000000</v>
          </cell>
          <cell r="Y525" t="str">
            <v>000000</v>
          </cell>
          <cell r="AA525" t="str">
            <v>000000</v>
          </cell>
          <cell r="AC525" t="str">
            <v>000000</v>
          </cell>
          <cell r="AE525" t="str">
            <v>000000</v>
          </cell>
          <cell r="AG525" t="str">
            <v>110747</v>
          </cell>
          <cell r="AH525" t="str">
            <v>石井ｽﾎﾟｰﾂ</v>
          </cell>
          <cell r="AI525">
            <v>1</v>
          </cell>
          <cell r="AJ525" t="str">
            <v>支店</v>
          </cell>
          <cell r="AK525" t="str">
            <v>000000</v>
          </cell>
          <cell r="AM525" t="str">
            <v>000000</v>
          </cell>
          <cell r="AO525" t="str">
            <v>110747</v>
          </cell>
          <cell r="AP525" t="str">
            <v>石井ｽﾎﾟｰﾂ</v>
          </cell>
          <cell r="AQ525" t="str">
            <v>000000</v>
          </cell>
          <cell r="AS525" t="str">
            <v>000000</v>
          </cell>
          <cell r="AU525" t="str">
            <v>000000</v>
          </cell>
          <cell r="AW525" t="str">
            <v>000000</v>
          </cell>
          <cell r="AY525" t="str">
            <v>000000</v>
          </cell>
          <cell r="BA525" t="str">
            <v>000000</v>
          </cell>
          <cell r="BC525" t="str">
            <v>000000</v>
          </cell>
          <cell r="BE525" t="str">
            <v>000040</v>
          </cell>
          <cell r="BF525" t="str">
            <v>その他</v>
          </cell>
          <cell r="BG525" t="str">
            <v>000000</v>
          </cell>
          <cell r="BI525" t="str">
            <v>000000</v>
          </cell>
          <cell r="BK525" t="str">
            <v>000000</v>
          </cell>
          <cell r="BM525" t="str">
            <v>000000</v>
          </cell>
          <cell r="BO525" t="str">
            <v>000000</v>
          </cell>
          <cell r="BQ525" t="str">
            <v>000000</v>
          </cell>
          <cell r="BS525" t="str">
            <v>000000</v>
          </cell>
          <cell r="BU525" t="str">
            <v>000000</v>
          </cell>
          <cell r="BW525" t="str">
            <v>000000</v>
          </cell>
          <cell r="BY525" t="str">
            <v>000000</v>
          </cell>
          <cell r="CA525">
            <v>0</v>
          </cell>
          <cell r="CB525">
            <v>0</v>
          </cell>
          <cell r="CC525">
            <v>0</v>
          </cell>
          <cell r="CD525">
            <v>0</v>
          </cell>
          <cell r="CE525">
            <v>0</v>
          </cell>
          <cell r="CF525">
            <v>0</v>
          </cell>
          <cell r="CG525">
            <v>0</v>
          </cell>
          <cell r="CI525">
            <v>0</v>
          </cell>
          <cell r="CK525">
            <v>0</v>
          </cell>
          <cell r="CM525">
            <v>0</v>
          </cell>
          <cell r="CO525">
            <v>0</v>
          </cell>
          <cell r="CQ525">
            <v>0</v>
          </cell>
          <cell r="CS525">
            <v>0</v>
          </cell>
          <cell r="CT525">
            <v>3</v>
          </cell>
          <cell r="CU525" t="str">
            <v>上代単価×掛率</v>
          </cell>
          <cell r="CV525">
            <v>60</v>
          </cell>
        </row>
        <row r="526">
          <cell r="A526" t="str">
            <v>215395</v>
          </cell>
          <cell r="B526" t="str">
            <v>(株)ＩＣＩ石井スポーツ</v>
          </cell>
          <cell r="C526" t="str">
            <v>石井ｽﾎﾟｰﾂ甲府</v>
          </cell>
          <cell r="D526" t="str">
            <v>石井ｽﾎﾟｰﾂ甲府</v>
          </cell>
          <cell r="F526" t="str">
            <v>400-0814</v>
          </cell>
          <cell r="G526" t="str">
            <v>山梨県甲府市阿原町481-1</v>
          </cell>
          <cell r="K526" t="str">
            <v>055-221-0141</v>
          </cell>
          <cell r="L526" t="str">
            <v>055-221-0145</v>
          </cell>
          <cell r="M526" t="str">
            <v>000000</v>
          </cell>
          <cell r="O526" t="str">
            <v>000000</v>
          </cell>
          <cell r="Q526" t="str">
            <v>110747</v>
          </cell>
          <cell r="R526" t="str">
            <v>石井ｽﾎﾟｰﾂ</v>
          </cell>
          <cell r="S526" t="str">
            <v>000000</v>
          </cell>
          <cell r="U526" t="str">
            <v>000000</v>
          </cell>
          <cell r="W526" t="str">
            <v>000000</v>
          </cell>
          <cell r="Y526" t="str">
            <v>000000</v>
          </cell>
          <cell r="AA526" t="str">
            <v>000000</v>
          </cell>
          <cell r="AC526" t="str">
            <v>000000</v>
          </cell>
          <cell r="AE526" t="str">
            <v>000000</v>
          </cell>
          <cell r="AG526" t="str">
            <v>110747</v>
          </cell>
          <cell r="AH526" t="str">
            <v>石井ｽﾎﾟｰﾂ</v>
          </cell>
          <cell r="AI526">
            <v>1</v>
          </cell>
          <cell r="AJ526" t="str">
            <v>支店</v>
          </cell>
          <cell r="AK526" t="str">
            <v>000000</v>
          </cell>
          <cell r="AM526" t="str">
            <v>000000</v>
          </cell>
          <cell r="AO526" t="str">
            <v>110747</v>
          </cell>
          <cell r="AP526" t="str">
            <v>石井ｽﾎﾟｰﾂ</v>
          </cell>
          <cell r="AQ526" t="str">
            <v>000000</v>
          </cell>
          <cell r="AS526" t="str">
            <v>000000</v>
          </cell>
          <cell r="AU526" t="str">
            <v>000000</v>
          </cell>
          <cell r="AW526" t="str">
            <v>000000</v>
          </cell>
          <cell r="AY526" t="str">
            <v>000000</v>
          </cell>
          <cell r="BA526" t="str">
            <v>000000</v>
          </cell>
          <cell r="BC526" t="str">
            <v>000000</v>
          </cell>
          <cell r="BE526" t="str">
            <v>000040</v>
          </cell>
          <cell r="BF526" t="str">
            <v>その他</v>
          </cell>
          <cell r="BG526" t="str">
            <v>000000</v>
          </cell>
          <cell r="BI526" t="str">
            <v>000000</v>
          </cell>
          <cell r="BK526" t="str">
            <v>000000</v>
          </cell>
          <cell r="BM526" t="str">
            <v>000000</v>
          </cell>
          <cell r="BO526" t="str">
            <v>000000</v>
          </cell>
          <cell r="BQ526" t="str">
            <v>000000</v>
          </cell>
          <cell r="BS526" t="str">
            <v>000000</v>
          </cell>
          <cell r="BU526" t="str">
            <v>000000</v>
          </cell>
          <cell r="BW526" t="str">
            <v>000000</v>
          </cell>
          <cell r="BY526" t="str">
            <v>000000</v>
          </cell>
          <cell r="CA526">
            <v>0</v>
          </cell>
          <cell r="CB526">
            <v>0</v>
          </cell>
          <cell r="CC526">
            <v>0</v>
          </cell>
          <cell r="CD526">
            <v>0</v>
          </cell>
          <cell r="CE526">
            <v>0</v>
          </cell>
          <cell r="CF526">
            <v>0</v>
          </cell>
          <cell r="CG526">
            <v>0</v>
          </cell>
          <cell r="CI526">
            <v>0</v>
          </cell>
          <cell r="CK526">
            <v>0</v>
          </cell>
          <cell r="CM526">
            <v>0</v>
          </cell>
          <cell r="CO526">
            <v>0</v>
          </cell>
          <cell r="CQ526">
            <v>0</v>
          </cell>
          <cell r="CS526">
            <v>0</v>
          </cell>
          <cell r="CT526">
            <v>3</v>
          </cell>
          <cell r="CU526" t="str">
            <v>上代単価×掛率</v>
          </cell>
          <cell r="CV526">
            <v>60</v>
          </cell>
        </row>
        <row r="527">
          <cell r="A527" t="str">
            <v>215396</v>
          </cell>
          <cell r="B527" t="str">
            <v>(株)ＩＣＩ石井スポーツ</v>
          </cell>
          <cell r="C527" t="str">
            <v>石井ｽﾎﾟｰﾂ長野</v>
          </cell>
          <cell r="D527" t="str">
            <v>石井ｽﾎﾟｰﾂ長野</v>
          </cell>
          <cell r="F527" t="str">
            <v>380-0921</v>
          </cell>
          <cell r="G527" t="str">
            <v>長野県長野市栗田991-1</v>
          </cell>
          <cell r="H527" t="str">
            <v>ｲｰｽﾄｹﾞｰﾄ長野1階</v>
          </cell>
          <cell r="K527" t="str">
            <v>026-229-7739</v>
          </cell>
          <cell r="L527" t="str">
            <v>026-229-7790</v>
          </cell>
          <cell r="M527" t="str">
            <v>000000</v>
          </cell>
          <cell r="O527" t="str">
            <v>000000</v>
          </cell>
          <cell r="Q527" t="str">
            <v>110747</v>
          </cell>
          <cell r="R527" t="str">
            <v>石井ｽﾎﾟｰﾂ</v>
          </cell>
          <cell r="S527" t="str">
            <v>000000</v>
          </cell>
          <cell r="U527" t="str">
            <v>000000</v>
          </cell>
          <cell r="W527" t="str">
            <v>000000</v>
          </cell>
          <cell r="Y527" t="str">
            <v>000000</v>
          </cell>
          <cell r="AA527" t="str">
            <v>000000</v>
          </cell>
          <cell r="AC527" t="str">
            <v>000000</v>
          </cell>
          <cell r="AE527" t="str">
            <v>000000</v>
          </cell>
          <cell r="AG527" t="str">
            <v>110747</v>
          </cell>
          <cell r="AH527" t="str">
            <v>石井ｽﾎﾟｰﾂ</v>
          </cell>
          <cell r="AI527">
            <v>1</v>
          </cell>
          <cell r="AJ527" t="str">
            <v>支店</v>
          </cell>
          <cell r="AK527" t="str">
            <v>000000</v>
          </cell>
          <cell r="AM527" t="str">
            <v>000000</v>
          </cell>
          <cell r="AO527" t="str">
            <v>110747</v>
          </cell>
          <cell r="AP527" t="str">
            <v>石井ｽﾎﾟｰﾂ</v>
          </cell>
          <cell r="AQ527" t="str">
            <v>000000</v>
          </cell>
          <cell r="AS527" t="str">
            <v>000000</v>
          </cell>
          <cell r="AU527" t="str">
            <v>000000</v>
          </cell>
          <cell r="AW527" t="str">
            <v>000000</v>
          </cell>
          <cell r="AY527" t="str">
            <v>000000</v>
          </cell>
          <cell r="BA527" t="str">
            <v>000000</v>
          </cell>
          <cell r="BC527" t="str">
            <v>000000</v>
          </cell>
          <cell r="BE527" t="str">
            <v>000040</v>
          </cell>
          <cell r="BF527" t="str">
            <v>その他</v>
          </cell>
          <cell r="BG527" t="str">
            <v>000000</v>
          </cell>
          <cell r="BI527" t="str">
            <v>000000</v>
          </cell>
          <cell r="BK527" t="str">
            <v>000000</v>
          </cell>
          <cell r="BM527" t="str">
            <v>000000</v>
          </cell>
          <cell r="BO527" t="str">
            <v>000000</v>
          </cell>
          <cell r="BQ527" t="str">
            <v>000000</v>
          </cell>
          <cell r="BS527" t="str">
            <v>000000</v>
          </cell>
          <cell r="BU527" t="str">
            <v>000000</v>
          </cell>
          <cell r="BW527" t="str">
            <v>000000</v>
          </cell>
          <cell r="BY527" t="str">
            <v>000000</v>
          </cell>
          <cell r="CA527">
            <v>0</v>
          </cell>
          <cell r="CB527">
            <v>0</v>
          </cell>
          <cell r="CC527">
            <v>0</v>
          </cell>
          <cell r="CD527">
            <v>0</v>
          </cell>
          <cell r="CE527">
            <v>0</v>
          </cell>
          <cell r="CF527">
            <v>0</v>
          </cell>
          <cell r="CG527">
            <v>0</v>
          </cell>
          <cell r="CI527">
            <v>0</v>
          </cell>
          <cell r="CK527">
            <v>0</v>
          </cell>
          <cell r="CM527">
            <v>0</v>
          </cell>
          <cell r="CO527">
            <v>0</v>
          </cell>
          <cell r="CQ527">
            <v>0</v>
          </cell>
          <cell r="CS527">
            <v>0</v>
          </cell>
          <cell r="CT527">
            <v>3</v>
          </cell>
          <cell r="CU527" t="str">
            <v>上代単価×掛率</v>
          </cell>
          <cell r="CV527">
            <v>60</v>
          </cell>
        </row>
        <row r="528">
          <cell r="A528" t="str">
            <v>215397</v>
          </cell>
          <cell r="B528" t="str">
            <v>(株)ＩＣＩ石井スポーツ</v>
          </cell>
          <cell r="C528" t="str">
            <v>石井ｽﾎﾟｰﾂ松坂屋静岡</v>
          </cell>
          <cell r="D528" t="str">
            <v>石井ｽﾎﾟｰﾂ松坂屋静岡</v>
          </cell>
          <cell r="F528" t="str">
            <v>420-0857</v>
          </cell>
          <cell r="G528" t="str">
            <v>静岡県静岡市葵区御幸町10-2</v>
          </cell>
          <cell r="H528" t="str">
            <v>松坂屋静岡店北館5F</v>
          </cell>
          <cell r="K528" t="str">
            <v>054-652-3132</v>
          </cell>
          <cell r="L528" t="str">
            <v>054-652-3133</v>
          </cell>
          <cell r="M528" t="str">
            <v>000000</v>
          </cell>
          <cell r="O528" t="str">
            <v>000000</v>
          </cell>
          <cell r="Q528" t="str">
            <v>110747</v>
          </cell>
          <cell r="R528" t="str">
            <v>石井ｽﾎﾟｰﾂ</v>
          </cell>
          <cell r="S528" t="str">
            <v>000000</v>
          </cell>
          <cell r="U528" t="str">
            <v>000000</v>
          </cell>
          <cell r="W528" t="str">
            <v>000000</v>
          </cell>
          <cell r="Y528" t="str">
            <v>000000</v>
          </cell>
          <cell r="AA528" t="str">
            <v>000000</v>
          </cell>
          <cell r="AC528" t="str">
            <v>000000</v>
          </cell>
          <cell r="AE528" t="str">
            <v>000000</v>
          </cell>
          <cell r="AG528" t="str">
            <v>110747</v>
          </cell>
          <cell r="AH528" t="str">
            <v>石井ｽﾎﾟｰﾂ</v>
          </cell>
          <cell r="AI528">
            <v>1</v>
          </cell>
          <cell r="AJ528" t="str">
            <v>支店</v>
          </cell>
          <cell r="AK528" t="str">
            <v>000000</v>
          </cell>
          <cell r="AM528" t="str">
            <v>000000</v>
          </cell>
          <cell r="AO528" t="str">
            <v>110747</v>
          </cell>
          <cell r="AP528" t="str">
            <v>石井ｽﾎﾟｰﾂ</v>
          </cell>
          <cell r="AQ528" t="str">
            <v>000000</v>
          </cell>
          <cell r="AS528" t="str">
            <v>000000</v>
          </cell>
          <cell r="AU528" t="str">
            <v>000000</v>
          </cell>
          <cell r="AW528" t="str">
            <v>000000</v>
          </cell>
          <cell r="AY528" t="str">
            <v>000000</v>
          </cell>
          <cell r="BA528" t="str">
            <v>000000</v>
          </cell>
          <cell r="BC528" t="str">
            <v>000000</v>
          </cell>
          <cell r="BE528" t="str">
            <v>000040</v>
          </cell>
          <cell r="BF528" t="str">
            <v>その他</v>
          </cell>
          <cell r="BG528" t="str">
            <v>000000</v>
          </cell>
          <cell r="BI528" t="str">
            <v>000000</v>
          </cell>
          <cell r="BK528" t="str">
            <v>000000</v>
          </cell>
          <cell r="BM528" t="str">
            <v>000000</v>
          </cell>
          <cell r="BO528" t="str">
            <v>000000</v>
          </cell>
          <cell r="BQ528" t="str">
            <v>000000</v>
          </cell>
          <cell r="BS528" t="str">
            <v>000000</v>
          </cell>
          <cell r="BU528" t="str">
            <v>000000</v>
          </cell>
          <cell r="BW528" t="str">
            <v>000000</v>
          </cell>
          <cell r="BY528" t="str">
            <v>000000</v>
          </cell>
          <cell r="CA528">
            <v>0</v>
          </cell>
          <cell r="CB528">
            <v>0</v>
          </cell>
          <cell r="CC528">
            <v>0</v>
          </cell>
          <cell r="CD528">
            <v>0</v>
          </cell>
          <cell r="CE528">
            <v>0</v>
          </cell>
          <cell r="CF528">
            <v>0</v>
          </cell>
          <cell r="CG528">
            <v>0</v>
          </cell>
          <cell r="CI528">
            <v>0</v>
          </cell>
          <cell r="CK528">
            <v>0</v>
          </cell>
          <cell r="CM528">
            <v>0</v>
          </cell>
          <cell r="CO528">
            <v>0</v>
          </cell>
          <cell r="CQ528">
            <v>0</v>
          </cell>
          <cell r="CS528">
            <v>0</v>
          </cell>
          <cell r="CT528">
            <v>3</v>
          </cell>
          <cell r="CU528" t="str">
            <v>上代単価×掛率</v>
          </cell>
          <cell r="CV528">
            <v>60</v>
          </cell>
        </row>
        <row r="529">
          <cell r="A529" t="str">
            <v>215398</v>
          </cell>
          <cell r="B529" t="str">
            <v>(株)ＩＣＩ石井スポーツ</v>
          </cell>
          <cell r="C529" t="str">
            <v>石井ｽﾎﾟｰﾂ三宮駅前</v>
          </cell>
          <cell r="D529" t="str">
            <v>石井ｽﾎﾟｰﾂ三宮駅前</v>
          </cell>
          <cell r="F529" t="str">
            <v>651-0096</v>
          </cell>
          <cell r="G529" t="str">
            <v>兵庫県神戸市中央区雲井通</v>
          </cell>
          <cell r="H529" t="str">
            <v>6-1-5 6F</v>
          </cell>
          <cell r="K529" t="str">
            <v>078-262-5301</v>
          </cell>
          <cell r="L529" t="str">
            <v>078-271-6002</v>
          </cell>
          <cell r="M529" t="str">
            <v>000000</v>
          </cell>
          <cell r="O529" t="str">
            <v>000000</v>
          </cell>
          <cell r="Q529" t="str">
            <v>110747</v>
          </cell>
          <cell r="R529" t="str">
            <v>石井ｽﾎﾟｰﾂ</v>
          </cell>
          <cell r="S529" t="str">
            <v>000000</v>
          </cell>
          <cell r="U529" t="str">
            <v>000000</v>
          </cell>
          <cell r="W529" t="str">
            <v>000000</v>
          </cell>
          <cell r="Y529" t="str">
            <v>000000</v>
          </cell>
          <cell r="AA529" t="str">
            <v>000000</v>
          </cell>
          <cell r="AC529" t="str">
            <v>000000</v>
          </cell>
          <cell r="AE529" t="str">
            <v>000000</v>
          </cell>
          <cell r="AG529" t="str">
            <v>110747</v>
          </cell>
          <cell r="AH529" t="str">
            <v>石井ｽﾎﾟｰﾂ</v>
          </cell>
          <cell r="AI529">
            <v>1</v>
          </cell>
          <cell r="AJ529" t="str">
            <v>支店</v>
          </cell>
          <cell r="AK529" t="str">
            <v>000000</v>
          </cell>
          <cell r="AM529" t="str">
            <v>000000</v>
          </cell>
          <cell r="AO529" t="str">
            <v>110747</v>
          </cell>
          <cell r="AP529" t="str">
            <v>石井ｽﾎﾟｰﾂ</v>
          </cell>
          <cell r="AQ529" t="str">
            <v>000000</v>
          </cell>
          <cell r="AS529" t="str">
            <v>000000</v>
          </cell>
          <cell r="AU529" t="str">
            <v>000000</v>
          </cell>
          <cell r="AW529" t="str">
            <v>000000</v>
          </cell>
          <cell r="AY529" t="str">
            <v>000000</v>
          </cell>
          <cell r="BA529" t="str">
            <v>000000</v>
          </cell>
          <cell r="BC529" t="str">
            <v>000000</v>
          </cell>
          <cell r="BE529" t="str">
            <v>000040</v>
          </cell>
          <cell r="BF529" t="str">
            <v>その他</v>
          </cell>
          <cell r="BG529" t="str">
            <v>000000</v>
          </cell>
          <cell r="BI529" t="str">
            <v>000000</v>
          </cell>
          <cell r="BK529" t="str">
            <v>000000</v>
          </cell>
          <cell r="BM529" t="str">
            <v>000000</v>
          </cell>
          <cell r="BO529" t="str">
            <v>000000</v>
          </cell>
          <cell r="BQ529" t="str">
            <v>000000</v>
          </cell>
          <cell r="BS529" t="str">
            <v>000000</v>
          </cell>
          <cell r="BU529" t="str">
            <v>000000</v>
          </cell>
          <cell r="BW529" t="str">
            <v>000000</v>
          </cell>
          <cell r="BY529" t="str">
            <v>000000</v>
          </cell>
          <cell r="CA529">
            <v>0</v>
          </cell>
          <cell r="CB529">
            <v>0</v>
          </cell>
          <cell r="CC529">
            <v>0</v>
          </cell>
          <cell r="CD529">
            <v>0</v>
          </cell>
          <cell r="CE529">
            <v>0</v>
          </cell>
          <cell r="CF529">
            <v>0</v>
          </cell>
          <cell r="CG529">
            <v>0</v>
          </cell>
          <cell r="CI529">
            <v>0</v>
          </cell>
          <cell r="CK529">
            <v>0</v>
          </cell>
          <cell r="CM529">
            <v>0</v>
          </cell>
          <cell r="CO529">
            <v>0</v>
          </cell>
          <cell r="CQ529">
            <v>0</v>
          </cell>
          <cell r="CS529">
            <v>0</v>
          </cell>
          <cell r="CT529">
            <v>3</v>
          </cell>
          <cell r="CU529" t="str">
            <v>上代単価×掛率</v>
          </cell>
          <cell r="CV529">
            <v>60</v>
          </cell>
        </row>
        <row r="530">
          <cell r="A530" t="str">
            <v>215400</v>
          </cell>
          <cell r="B530" t="str">
            <v>(株)ＩＣＩ石井スポーツ</v>
          </cell>
          <cell r="C530" t="str">
            <v>石井ｽﾎﾟｰﾂ大丸東京</v>
          </cell>
          <cell r="D530" t="str">
            <v>石井ｽﾎﾟｰﾂ大丸東京</v>
          </cell>
          <cell r="F530" t="str">
            <v>100-6701</v>
          </cell>
          <cell r="G530" t="str">
            <v>東京都千代田区丸の内1-9-1</v>
          </cell>
          <cell r="H530" t="str">
            <v>大丸東京店 11階</v>
          </cell>
          <cell r="K530" t="str">
            <v>03-5220-3580</v>
          </cell>
          <cell r="L530" t="str">
            <v>03-5220-3581</v>
          </cell>
          <cell r="M530" t="str">
            <v>000000</v>
          </cell>
          <cell r="O530" t="str">
            <v>000000</v>
          </cell>
          <cell r="Q530" t="str">
            <v>110747</v>
          </cell>
          <cell r="R530" t="str">
            <v>石井ｽﾎﾟｰﾂ</v>
          </cell>
          <cell r="S530" t="str">
            <v>000000</v>
          </cell>
          <cell r="U530" t="str">
            <v>000000</v>
          </cell>
          <cell r="W530" t="str">
            <v>000000</v>
          </cell>
          <cell r="Y530" t="str">
            <v>000000</v>
          </cell>
          <cell r="AA530" t="str">
            <v>000000</v>
          </cell>
          <cell r="AC530" t="str">
            <v>000000</v>
          </cell>
          <cell r="AE530" t="str">
            <v>000000</v>
          </cell>
          <cell r="AG530" t="str">
            <v>110747</v>
          </cell>
          <cell r="AH530" t="str">
            <v>石井ｽﾎﾟｰﾂ</v>
          </cell>
          <cell r="AI530">
            <v>1</v>
          </cell>
          <cell r="AJ530" t="str">
            <v>支店</v>
          </cell>
          <cell r="AK530" t="str">
            <v>000000</v>
          </cell>
          <cell r="AM530" t="str">
            <v>000000</v>
          </cell>
          <cell r="AO530" t="str">
            <v>110747</v>
          </cell>
          <cell r="AP530" t="str">
            <v>石井ｽﾎﾟｰﾂ</v>
          </cell>
          <cell r="AQ530" t="str">
            <v>000000</v>
          </cell>
          <cell r="AS530" t="str">
            <v>000000</v>
          </cell>
          <cell r="AU530" t="str">
            <v>000000</v>
          </cell>
          <cell r="AW530" t="str">
            <v>000000</v>
          </cell>
          <cell r="AY530" t="str">
            <v>000000</v>
          </cell>
          <cell r="BA530" t="str">
            <v>000000</v>
          </cell>
          <cell r="BC530" t="str">
            <v>000000</v>
          </cell>
          <cell r="BE530" t="str">
            <v>000040</v>
          </cell>
          <cell r="BF530" t="str">
            <v>その他</v>
          </cell>
          <cell r="BG530" t="str">
            <v>000000</v>
          </cell>
          <cell r="BI530" t="str">
            <v>000000</v>
          </cell>
          <cell r="BK530" t="str">
            <v>000000</v>
          </cell>
          <cell r="BM530" t="str">
            <v>000000</v>
          </cell>
          <cell r="BO530" t="str">
            <v>000000</v>
          </cell>
          <cell r="BQ530" t="str">
            <v>000000</v>
          </cell>
          <cell r="BS530" t="str">
            <v>000000</v>
          </cell>
          <cell r="BU530" t="str">
            <v>000000</v>
          </cell>
          <cell r="BW530" t="str">
            <v>000000</v>
          </cell>
          <cell r="BY530" t="str">
            <v>000000</v>
          </cell>
          <cell r="CA530">
            <v>0</v>
          </cell>
          <cell r="CB530">
            <v>0</v>
          </cell>
          <cell r="CC530">
            <v>0</v>
          </cell>
          <cell r="CD530">
            <v>0</v>
          </cell>
          <cell r="CE530">
            <v>0</v>
          </cell>
          <cell r="CF530">
            <v>0</v>
          </cell>
          <cell r="CG530">
            <v>0</v>
          </cell>
          <cell r="CI530">
            <v>0</v>
          </cell>
          <cell r="CK530">
            <v>0</v>
          </cell>
          <cell r="CM530">
            <v>0</v>
          </cell>
          <cell r="CO530">
            <v>0</v>
          </cell>
          <cell r="CQ530">
            <v>0</v>
          </cell>
          <cell r="CS530">
            <v>0</v>
          </cell>
          <cell r="CT530">
            <v>3</v>
          </cell>
          <cell r="CU530" t="str">
            <v>上代単価×掛率</v>
          </cell>
          <cell r="CV530">
            <v>60</v>
          </cell>
        </row>
        <row r="531">
          <cell r="A531" t="str">
            <v>215401</v>
          </cell>
          <cell r="B531" t="str">
            <v>(株)ＩＣＩ石井スポーツ</v>
          </cell>
          <cell r="C531" t="str">
            <v>石井ｽﾎﾟｰﾂIBS大阪</v>
          </cell>
          <cell r="D531" t="str">
            <v>石井ｽﾎﾟｰﾂIBS大阪</v>
          </cell>
          <cell r="F531" t="str">
            <v>530-0001</v>
          </cell>
          <cell r="G531" t="str">
            <v>大阪府大阪市北区梅田1-2</v>
          </cell>
          <cell r="H531" t="str">
            <v>大阪駅前第2ﾋﾞﾙ1F</v>
          </cell>
          <cell r="K531" t="str">
            <v>06-6344-5225</v>
          </cell>
          <cell r="L531" t="str">
            <v>06-6344-3779</v>
          </cell>
          <cell r="M531" t="str">
            <v>000000</v>
          </cell>
          <cell r="O531" t="str">
            <v>000000</v>
          </cell>
          <cell r="Q531" t="str">
            <v>110747</v>
          </cell>
          <cell r="R531" t="str">
            <v>石井ｽﾎﾟｰﾂ</v>
          </cell>
          <cell r="S531" t="str">
            <v>000000</v>
          </cell>
          <cell r="U531" t="str">
            <v>000000</v>
          </cell>
          <cell r="W531" t="str">
            <v>000000</v>
          </cell>
          <cell r="Y531" t="str">
            <v>000000</v>
          </cell>
          <cell r="AA531" t="str">
            <v>000000</v>
          </cell>
          <cell r="AC531" t="str">
            <v>000000</v>
          </cell>
          <cell r="AE531" t="str">
            <v>000000</v>
          </cell>
          <cell r="AG531" t="str">
            <v>110747</v>
          </cell>
          <cell r="AH531" t="str">
            <v>石井ｽﾎﾟｰﾂ</v>
          </cell>
          <cell r="AI531">
            <v>1</v>
          </cell>
          <cell r="AJ531" t="str">
            <v>支店</v>
          </cell>
          <cell r="AK531" t="str">
            <v>000000</v>
          </cell>
          <cell r="AM531" t="str">
            <v>000000</v>
          </cell>
          <cell r="AO531" t="str">
            <v>110747</v>
          </cell>
          <cell r="AP531" t="str">
            <v>石井ｽﾎﾟｰﾂ</v>
          </cell>
          <cell r="AQ531" t="str">
            <v>000000</v>
          </cell>
          <cell r="AS531" t="str">
            <v>000000</v>
          </cell>
          <cell r="AU531" t="str">
            <v>000000</v>
          </cell>
          <cell r="AW531" t="str">
            <v>000000</v>
          </cell>
          <cell r="AY531" t="str">
            <v>000000</v>
          </cell>
          <cell r="BA531" t="str">
            <v>000000</v>
          </cell>
          <cell r="BC531" t="str">
            <v>000000</v>
          </cell>
          <cell r="BE531" t="str">
            <v>000040</v>
          </cell>
          <cell r="BF531" t="str">
            <v>その他</v>
          </cell>
          <cell r="BG531" t="str">
            <v>000000</v>
          </cell>
          <cell r="BI531" t="str">
            <v>000000</v>
          </cell>
          <cell r="BK531" t="str">
            <v>000000</v>
          </cell>
          <cell r="BM531" t="str">
            <v>000000</v>
          </cell>
          <cell r="BO531" t="str">
            <v>000000</v>
          </cell>
          <cell r="BQ531" t="str">
            <v>000000</v>
          </cell>
          <cell r="BS531" t="str">
            <v>000000</v>
          </cell>
          <cell r="BU531" t="str">
            <v>000000</v>
          </cell>
          <cell r="BW531" t="str">
            <v>000000</v>
          </cell>
          <cell r="BY531" t="str">
            <v>000000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I531">
            <v>0</v>
          </cell>
          <cell r="CK531">
            <v>0</v>
          </cell>
          <cell r="CM531">
            <v>0</v>
          </cell>
          <cell r="CO531">
            <v>0</v>
          </cell>
          <cell r="CQ531">
            <v>0</v>
          </cell>
          <cell r="CS531">
            <v>0</v>
          </cell>
          <cell r="CT531">
            <v>3</v>
          </cell>
          <cell r="CU531" t="str">
            <v>上代単価×掛率</v>
          </cell>
          <cell r="CV531">
            <v>60</v>
          </cell>
        </row>
        <row r="532">
          <cell r="A532" t="str">
            <v>215402</v>
          </cell>
          <cell r="B532" t="str">
            <v>(株)ＩＣＩ石井スポーツ</v>
          </cell>
          <cell r="C532" t="str">
            <v>石井ｽﾎﾟｰﾂIBS名古屋</v>
          </cell>
          <cell r="D532" t="str">
            <v>石井ｽﾎﾟｰﾂIBS名古屋</v>
          </cell>
          <cell r="F532" t="str">
            <v>460-0003</v>
          </cell>
          <cell r="G532" t="str">
            <v>愛知県名古屋市中区錦3-16-2</v>
          </cell>
          <cell r="H532" t="str">
            <v>栄ﾊﾟｰｸｻｲﾄﾞﾌﾟﾚｲｽ2F</v>
          </cell>
          <cell r="K532" t="str">
            <v>052-973-2780</v>
          </cell>
          <cell r="L532" t="str">
            <v>052-973-2781</v>
          </cell>
          <cell r="M532" t="str">
            <v>000000</v>
          </cell>
          <cell r="O532" t="str">
            <v>000000</v>
          </cell>
          <cell r="Q532" t="str">
            <v>110747</v>
          </cell>
          <cell r="R532" t="str">
            <v>石井ｽﾎﾟｰﾂ</v>
          </cell>
          <cell r="S532" t="str">
            <v>000000</v>
          </cell>
          <cell r="U532" t="str">
            <v>000000</v>
          </cell>
          <cell r="W532" t="str">
            <v>000000</v>
          </cell>
          <cell r="Y532" t="str">
            <v>000000</v>
          </cell>
          <cell r="AA532" t="str">
            <v>000000</v>
          </cell>
          <cell r="AC532" t="str">
            <v>000000</v>
          </cell>
          <cell r="AE532" t="str">
            <v>000000</v>
          </cell>
          <cell r="AG532" t="str">
            <v>110747</v>
          </cell>
          <cell r="AH532" t="str">
            <v>石井ｽﾎﾟｰﾂ</v>
          </cell>
          <cell r="AI532">
            <v>1</v>
          </cell>
          <cell r="AJ532" t="str">
            <v>支店</v>
          </cell>
          <cell r="AK532" t="str">
            <v>000000</v>
          </cell>
          <cell r="AM532" t="str">
            <v>000000</v>
          </cell>
          <cell r="AO532" t="str">
            <v>110747</v>
          </cell>
          <cell r="AP532" t="str">
            <v>石井ｽﾎﾟｰﾂ</v>
          </cell>
          <cell r="AQ532" t="str">
            <v>000000</v>
          </cell>
          <cell r="AS532" t="str">
            <v>000000</v>
          </cell>
          <cell r="AU532" t="str">
            <v>000000</v>
          </cell>
          <cell r="AW532" t="str">
            <v>000000</v>
          </cell>
          <cell r="AY532" t="str">
            <v>000000</v>
          </cell>
          <cell r="BA532" t="str">
            <v>000000</v>
          </cell>
          <cell r="BC532" t="str">
            <v>000000</v>
          </cell>
          <cell r="BE532" t="str">
            <v>000040</v>
          </cell>
          <cell r="BF532" t="str">
            <v>その他</v>
          </cell>
          <cell r="BG532" t="str">
            <v>000000</v>
          </cell>
          <cell r="BI532" t="str">
            <v>000000</v>
          </cell>
          <cell r="BK532" t="str">
            <v>000000</v>
          </cell>
          <cell r="BM532" t="str">
            <v>000000</v>
          </cell>
          <cell r="BO532" t="str">
            <v>000000</v>
          </cell>
          <cell r="BQ532" t="str">
            <v>000000</v>
          </cell>
          <cell r="BS532" t="str">
            <v>000000</v>
          </cell>
          <cell r="BU532" t="str">
            <v>000000</v>
          </cell>
          <cell r="BW532" t="str">
            <v>000000</v>
          </cell>
          <cell r="BY532" t="str">
            <v>000000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  <cell r="CG532">
            <v>0</v>
          </cell>
          <cell r="CI532">
            <v>0</v>
          </cell>
          <cell r="CK532">
            <v>0</v>
          </cell>
          <cell r="CM532">
            <v>0</v>
          </cell>
          <cell r="CO532">
            <v>0</v>
          </cell>
          <cell r="CQ532">
            <v>0</v>
          </cell>
          <cell r="CS532">
            <v>0</v>
          </cell>
          <cell r="CT532">
            <v>3</v>
          </cell>
          <cell r="CU532" t="str">
            <v>上代単価×掛率</v>
          </cell>
          <cell r="CV532">
            <v>60</v>
          </cell>
        </row>
        <row r="533">
          <cell r="A533" t="str">
            <v>215403</v>
          </cell>
          <cell r="B533" t="str">
            <v>(株)ＩＣＩ石井スポーツ</v>
          </cell>
          <cell r="C533" t="str">
            <v>石井ｽﾎﾟｰﾂIBS福岡</v>
          </cell>
          <cell r="D533" t="str">
            <v>石井ｽﾎﾟｰﾂIBS福岡</v>
          </cell>
          <cell r="F533" t="str">
            <v>810-0001</v>
          </cell>
          <cell r="G533" t="str">
            <v>福岡県福岡市中央区天神4-2-20</v>
          </cell>
          <cell r="H533" t="str">
            <v>竹中天神幸ﾋﾞﾙ1F</v>
          </cell>
          <cell r="K533" t="str">
            <v>092-737-9136</v>
          </cell>
          <cell r="L533" t="str">
            <v>092-737-9137</v>
          </cell>
          <cell r="M533" t="str">
            <v>000000</v>
          </cell>
          <cell r="O533" t="str">
            <v>000000</v>
          </cell>
          <cell r="Q533" t="str">
            <v>110747</v>
          </cell>
          <cell r="R533" t="str">
            <v>石井ｽﾎﾟｰﾂ</v>
          </cell>
          <cell r="S533" t="str">
            <v>000000</v>
          </cell>
          <cell r="U533" t="str">
            <v>000000</v>
          </cell>
          <cell r="W533" t="str">
            <v>000000</v>
          </cell>
          <cell r="Y533" t="str">
            <v>000000</v>
          </cell>
          <cell r="AA533" t="str">
            <v>000000</v>
          </cell>
          <cell r="AC533" t="str">
            <v>000000</v>
          </cell>
          <cell r="AE533" t="str">
            <v>000000</v>
          </cell>
          <cell r="AG533" t="str">
            <v>110747</v>
          </cell>
          <cell r="AH533" t="str">
            <v>石井ｽﾎﾟｰﾂ</v>
          </cell>
          <cell r="AI533">
            <v>1</v>
          </cell>
          <cell r="AJ533" t="str">
            <v>支店</v>
          </cell>
          <cell r="AK533" t="str">
            <v>000000</v>
          </cell>
          <cell r="AM533" t="str">
            <v>000000</v>
          </cell>
          <cell r="AO533" t="str">
            <v>110747</v>
          </cell>
          <cell r="AP533" t="str">
            <v>石井ｽﾎﾟｰﾂ</v>
          </cell>
          <cell r="AQ533" t="str">
            <v>000000</v>
          </cell>
          <cell r="AS533" t="str">
            <v>000000</v>
          </cell>
          <cell r="AU533" t="str">
            <v>000000</v>
          </cell>
          <cell r="AW533" t="str">
            <v>000000</v>
          </cell>
          <cell r="AY533" t="str">
            <v>000000</v>
          </cell>
          <cell r="BA533" t="str">
            <v>000000</v>
          </cell>
          <cell r="BC533" t="str">
            <v>000000</v>
          </cell>
          <cell r="BE533" t="str">
            <v>000040</v>
          </cell>
          <cell r="BF533" t="str">
            <v>その他</v>
          </cell>
          <cell r="BG533" t="str">
            <v>000000</v>
          </cell>
          <cell r="BI533" t="str">
            <v>000000</v>
          </cell>
          <cell r="BK533" t="str">
            <v>000000</v>
          </cell>
          <cell r="BM533" t="str">
            <v>000000</v>
          </cell>
          <cell r="BO533" t="str">
            <v>000000</v>
          </cell>
          <cell r="BQ533" t="str">
            <v>000000</v>
          </cell>
          <cell r="BS533" t="str">
            <v>000000</v>
          </cell>
          <cell r="BU533" t="str">
            <v>000000</v>
          </cell>
          <cell r="BW533" t="str">
            <v>000000</v>
          </cell>
          <cell r="BY533" t="str">
            <v>000000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  <cell r="CG533">
            <v>0</v>
          </cell>
          <cell r="CI533">
            <v>0</v>
          </cell>
          <cell r="CK533">
            <v>0</v>
          </cell>
          <cell r="CM533">
            <v>0</v>
          </cell>
          <cell r="CO533">
            <v>0</v>
          </cell>
          <cell r="CQ533">
            <v>0</v>
          </cell>
          <cell r="CS533">
            <v>0</v>
          </cell>
          <cell r="CT533">
            <v>3</v>
          </cell>
          <cell r="CU533" t="str">
            <v>上代単価×掛率</v>
          </cell>
          <cell r="CV533">
            <v>60</v>
          </cell>
        </row>
        <row r="534">
          <cell r="A534" t="str">
            <v>215404</v>
          </cell>
          <cell r="B534" t="str">
            <v>株式会社ｱﾙﾍﾟﾝ</v>
          </cell>
          <cell r="C534" t="str">
            <v>株式会社アルペン</v>
          </cell>
          <cell r="D534" t="str">
            <v>株式会社アルペン</v>
          </cell>
          <cell r="F534" t="str">
            <v>270-1360</v>
          </cell>
          <cell r="G534" t="str">
            <v>千葉県印西市泉野一丁目２番地</v>
          </cell>
          <cell r="H534" t="str">
            <v>ＰＰ千葉ＮＴ一階</v>
          </cell>
          <cell r="K534" t="str">
            <v>0476-45-8118</v>
          </cell>
          <cell r="L534" t="str">
            <v>0476-45-8135</v>
          </cell>
          <cell r="M534" t="str">
            <v>000000</v>
          </cell>
          <cell r="O534" t="str">
            <v>000221</v>
          </cell>
          <cell r="P534" t="str">
            <v>Sporty Goods</v>
          </cell>
          <cell r="Q534" t="str">
            <v>190103</v>
          </cell>
          <cell r="R534" t="str">
            <v>株式会社アルペン</v>
          </cell>
          <cell r="S534" t="str">
            <v>000000</v>
          </cell>
          <cell r="U534" t="str">
            <v>000000</v>
          </cell>
          <cell r="W534" t="str">
            <v>000000</v>
          </cell>
          <cell r="Y534" t="str">
            <v>000000</v>
          </cell>
          <cell r="AA534" t="str">
            <v>000000</v>
          </cell>
          <cell r="AC534" t="str">
            <v>000000</v>
          </cell>
          <cell r="AE534" t="str">
            <v>000000</v>
          </cell>
          <cell r="AG534" t="str">
            <v>190103</v>
          </cell>
          <cell r="AH534" t="str">
            <v>株式会社アルペン</v>
          </cell>
          <cell r="AI534">
            <v>1</v>
          </cell>
          <cell r="AJ534" t="str">
            <v>支店</v>
          </cell>
          <cell r="AK534" t="str">
            <v>000000</v>
          </cell>
          <cell r="AM534" t="str">
            <v>000221</v>
          </cell>
          <cell r="AN534" t="str">
            <v>Sporty Goods</v>
          </cell>
          <cell r="AO534" t="str">
            <v>190103</v>
          </cell>
          <cell r="AP534" t="str">
            <v>株式会社アルペン</v>
          </cell>
          <cell r="AQ534" t="str">
            <v>000000</v>
          </cell>
          <cell r="AS534" t="str">
            <v>000000</v>
          </cell>
          <cell r="AU534" t="str">
            <v>000000</v>
          </cell>
          <cell r="AW534" t="str">
            <v>000000</v>
          </cell>
          <cell r="AY534" t="str">
            <v>000000</v>
          </cell>
          <cell r="BA534" t="str">
            <v>000000</v>
          </cell>
          <cell r="BC534" t="str">
            <v>000000</v>
          </cell>
          <cell r="BE534" t="str">
            <v>000049</v>
          </cell>
          <cell r="BF534" t="str">
            <v>志賀剛史</v>
          </cell>
          <cell r="BG534" t="str">
            <v>000000</v>
          </cell>
          <cell r="BI534" t="str">
            <v>000000</v>
          </cell>
          <cell r="BK534" t="str">
            <v>000000</v>
          </cell>
          <cell r="BM534" t="str">
            <v>000000</v>
          </cell>
          <cell r="BO534" t="str">
            <v>000000</v>
          </cell>
          <cell r="BQ534" t="str">
            <v>000000</v>
          </cell>
          <cell r="BS534" t="str">
            <v>000000</v>
          </cell>
          <cell r="BU534" t="str">
            <v>000000</v>
          </cell>
          <cell r="BW534" t="str">
            <v>000000</v>
          </cell>
          <cell r="BY534" t="str">
            <v>000000</v>
          </cell>
          <cell r="CA534">
            <v>0</v>
          </cell>
          <cell r="CB534">
            <v>0</v>
          </cell>
          <cell r="CC534">
            <v>0</v>
          </cell>
          <cell r="CD534">
            <v>0</v>
          </cell>
          <cell r="CE534">
            <v>0</v>
          </cell>
          <cell r="CF534">
            <v>0</v>
          </cell>
          <cell r="CG534">
            <v>0</v>
          </cell>
          <cell r="CI534">
            <v>0</v>
          </cell>
          <cell r="CK534">
            <v>0</v>
          </cell>
          <cell r="CM534">
            <v>0</v>
          </cell>
          <cell r="CO534">
            <v>0</v>
          </cell>
          <cell r="CQ534">
            <v>0</v>
          </cell>
          <cell r="CS534">
            <v>0</v>
          </cell>
          <cell r="CT534">
            <v>3</v>
          </cell>
          <cell r="CU534" t="str">
            <v>上代単価×掛率</v>
          </cell>
          <cell r="CV534">
            <v>53</v>
          </cell>
        </row>
        <row r="535">
          <cell r="A535" t="str">
            <v>215405</v>
          </cell>
          <cell r="B535" t="str">
            <v>VOLCOM STORE OSAKA</v>
          </cell>
          <cell r="C535" t="str">
            <v>EXPOCITY店</v>
          </cell>
          <cell r="D535" t="str">
            <v>VOLCOM STORE OSAKA</v>
          </cell>
          <cell r="F535" t="str">
            <v>565-0826</v>
          </cell>
          <cell r="G535" t="str">
            <v>大阪府吹田市千里万博公園2-1</v>
          </cell>
          <cell r="H535" t="str">
            <v>H.L.N.A棟 1F</v>
          </cell>
          <cell r="K535" t="str">
            <v>06-4860-6169</v>
          </cell>
          <cell r="M535" t="str">
            <v>000000</v>
          </cell>
          <cell r="O535" t="str">
            <v>000999</v>
          </cell>
          <cell r="P535" t="str">
            <v>Other</v>
          </cell>
          <cell r="Q535" t="str">
            <v>190102</v>
          </cell>
          <cell r="R535" t="str">
            <v>㈱REGULATOR</v>
          </cell>
          <cell r="S535" t="str">
            <v>000000</v>
          </cell>
          <cell r="U535" t="str">
            <v>000000</v>
          </cell>
          <cell r="W535" t="str">
            <v>000000</v>
          </cell>
          <cell r="Y535" t="str">
            <v>000000</v>
          </cell>
          <cell r="AA535" t="str">
            <v>000000</v>
          </cell>
          <cell r="AC535" t="str">
            <v>000000</v>
          </cell>
          <cell r="AE535" t="str">
            <v>000000</v>
          </cell>
          <cell r="AG535" t="str">
            <v>190102</v>
          </cell>
          <cell r="AH535" t="str">
            <v>㈱REGULATOR</v>
          </cell>
          <cell r="AI535">
            <v>1</v>
          </cell>
          <cell r="AJ535" t="str">
            <v>支店</v>
          </cell>
          <cell r="AK535" t="str">
            <v>000000</v>
          </cell>
          <cell r="AM535" t="str">
            <v>000999</v>
          </cell>
          <cell r="AN535" t="str">
            <v>Other</v>
          </cell>
          <cell r="AO535" t="str">
            <v>190102</v>
          </cell>
          <cell r="AP535" t="str">
            <v>㈱REGULATOR</v>
          </cell>
          <cell r="AQ535" t="str">
            <v>000000</v>
          </cell>
          <cell r="AS535" t="str">
            <v>000000</v>
          </cell>
          <cell r="AU535" t="str">
            <v>000000</v>
          </cell>
          <cell r="AW535" t="str">
            <v>000000</v>
          </cell>
          <cell r="AY535" t="str">
            <v>000000</v>
          </cell>
          <cell r="BA535" t="str">
            <v>000000</v>
          </cell>
          <cell r="BC535" t="str">
            <v>000000</v>
          </cell>
          <cell r="BE535" t="str">
            <v>000052</v>
          </cell>
          <cell r="BF535" t="str">
            <v>中野光章</v>
          </cell>
          <cell r="BG535" t="str">
            <v>000000</v>
          </cell>
          <cell r="BI535" t="str">
            <v>000000</v>
          </cell>
          <cell r="BK535" t="str">
            <v>000000</v>
          </cell>
          <cell r="BM535" t="str">
            <v>000000</v>
          </cell>
          <cell r="BO535" t="str">
            <v>000000</v>
          </cell>
          <cell r="BQ535" t="str">
            <v>000000</v>
          </cell>
          <cell r="BS535" t="str">
            <v>000000</v>
          </cell>
          <cell r="BU535" t="str">
            <v>000000</v>
          </cell>
          <cell r="BW535" t="str">
            <v>000000</v>
          </cell>
          <cell r="BY535" t="str">
            <v>000000</v>
          </cell>
          <cell r="CA535">
            <v>0</v>
          </cell>
          <cell r="CB535">
            <v>0</v>
          </cell>
          <cell r="CC535">
            <v>0</v>
          </cell>
          <cell r="CD535">
            <v>0</v>
          </cell>
          <cell r="CE535">
            <v>0</v>
          </cell>
          <cell r="CF535">
            <v>0</v>
          </cell>
          <cell r="CG535">
            <v>0</v>
          </cell>
          <cell r="CI535">
            <v>0</v>
          </cell>
          <cell r="CK535">
            <v>0</v>
          </cell>
          <cell r="CM535">
            <v>0</v>
          </cell>
          <cell r="CO535">
            <v>0</v>
          </cell>
          <cell r="CQ535">
            <v>0</v>
          </cell>
          <cell r="CS535">
            <v>0</v>
          </cell>
          <cell r="CT535">
            <v>3</v>
          </cell>
          <cell r="CU535" t="str">
            <v>上代単価×掛率</v>
          </cell>
          <cell r="CV535">
            <v>60</v>
          </cell>
        </row>
        <row r="536">
          <cell r="A536" t="str">
            <v>215414</v>
          </cell>
          <cell r="B536" t="str">
            <v>㈱ABOVE店舗</v>
          </cell>
          <cell r="C536" t="str">
            <v>㈱ABOVE店舗</v>
          </cell>
          <cell r="D536" t="str">
            <v>㈱ABOVE店舗</v>
          </cell>
          <cell r="F536" t="str">
            <v>213-0002</v>
          </cell>
          <cell r="G536" t="str">
            <v>神奈川県川崎市高津区二子</v>
          </cell>
          <cell r="H536" t="str">
            <v>1-25-18</v>
          </cell>
          <cell r="K536" t="str">
            <v>044-712-0074</v>
          </cell>
          <cell r="L536" t="str">
            <v>044-712-0074</v>
          </cell>
          <cell r="M536" t="str">
            <v>000000</v>
          </cell>
          <cell r="O536" t="str">
            <v>000213</v>
          </cell>
          <cell r="P536" t="str">
            <v>Cycle Specialty</v>
          </cell>
          <cell r="Q536" t="str">
            <v>110752</v>
          </cell>
          <cell r="R536" t="str">
            <v>㈱ABOVE</v>
          </cell>
          <cell r="S536" t="str">
            <v>000000</v>
          </cell>
          <cell r="U536" t="str">
            <v>000000</v>
          </cell>
          <cell r="W536" t="str">
            <v>000000</v>
          </cell>
          <cell r="Y536" t="str">
            <v>000000</v>
          </cell>
          <cell r="AA536" t="str">
            <v>000000</v>
          </cell>
          <cell r="AC536" t="str">
            <v>000000</v>
          </cell>
          <cell r="AE536" t="str">
            <v>000000</v>
          </cell>
          <cell r="AG536" t="str">
            <v>110752</v>
          </cell>
          <cell r="AH536" t="str">
            <v>㈱ABOVE</v>
          </cell>
          <cell r="AI536">
            <v>1</v>
          </cell>
          <cell r="AJ536" t="str">
            <v>支店</v>
          </cell>
          <cell r="AK536" t="str">
            <v>000000</v>
          </cell>
          <cell r="AM536" t="str">
            <v>000213</v>
          </cell>
          <cell r="AN536" t="str">
            <v>Cycle Specialty</v>
          </cell>
          <cell r="AO536" t="str">
            <v>110752</v>
          </cell>
          <cell r="AP536" t="str">
            <v>㈱ABOVE</v>
          </cell>
          <cell r="AQ536" t="str">
            <v>000000</v>
          </cell>
          <cell r="AS536" t="str">
            <v>000000</v>
          </cell>
          <cell r="AU536" t="str">
            <v>000000</v>
          </cell>
          <cell r="AW536" t="str">
            <v>000000</v>
          </cell>
          <cell r="AY536" t="str">
            <v>000000</v>
          </cell>
          <cell r="BA536" t="str">
            <v>000000</v>
          </cell>
          <cell r="BC536" t="str">
            <v>000000</v>
          </cell>
          <cell r="BE536" t="str">
            <v>000040</v>
          </cell>
          <cell r="BF536" t="str">
            <v>その他</v>
          </cell>
          <cell r="BG536" t="str">
            <v>000000</v>
          </cell>
          <cell r="BI536" t="str">
            <v>000000</v>
          </cell>
          <cell r="BK536" t="str">
            <v>000000</v>
          </cell>
          <cell r="BM536" t="str">
            <v>000000</v>
          </cell>
          <cell r="BO536" t="str">
            <v>000000</v>
          </cell>
          <cell r="BQ536" t="str">
            <v>000000</v>
          </cell>
          <cell r="BS536" t="str">
            <v>000000</v>
          </cell>
          <cell r="BU536" t="str">
            <v>000000</v>
          </cell>
          <cell r="BW536" t="str">
            <v>000000</v>
          </cell>
          <cell r="BY536" t="str">
            <v>000000</v>
          </cell>
          <cell r="CA536">
            <v>0</v>
          </cell>
          <cell r="CB536">
            <v>0</v>
          </cell>
          <cell r="CC536">
            <v>0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I536">
            <v>0</v>
          </cell>
          <cell r="CK536">
            <v>0</v>
          </cell>
          <cell r="CM536">
            <v>0</v>
          </cell>
          <cell r="CO536">
            <v>0</v>
          </cell>
          <cell r="CQ536">
            <v>0</v>
          </cell>
          <cell r="CS536">
            <v>0</v>
          </cell>
          <cell r="CT536">
            <v>3</v>
          </cell>
          <cell r="CU536" t="str">
            <v>上代単価×掛率</v>
          </cell>
          <cell r="CV536">
            <v>60</v>
          </cell>
        </row>
        <row r="537">
          <cell r="A537" t="str">
            <v>215415</v>
          </cell>
          <cell r="B537" t="str">
            <v>㈱ABOVE事務所</v>
          </cell>
          <cell r="C537" t="str">
            <v>㈱ABOVE事務所</v>
          </cell>
          <cell r="D537" t="str">
            <v>㈱ABOVE事務所</v>
          </cell>
          <cell r="F537" t="str">
            <v>213-0001</v>
          </cell>
          <cell r="G537" t="str">
            <v>神奈川県川崎市高津区溝口</v>
          </cell>
          <cell r="H537" t="str">
            <v>6-2-3-207</v>
          </cell>
          <cell r="K537" t="str">
            <v>044-742-8470</v>
          </cell>
          <cell r="M537" t="str">
            <v>000000</v>
          </cell>
          <cell r="O537" t="str">
            <v>000213</v>
          </cell>
          <cell r="P537" t="str">
            <v>Cycle Specialty</v>
          </cell>
          <cell r="Q537" t="str">
            <v>110752</v>
          </cell>
          <cell r="R537" t="str">
            <v>㈱ABOVE</v>
          </cell>
          <cell r="S537" t="str">
            <v>000000</v>
          </cell>
          <cell r="U537" t="str">
            <v>000000</v>
          </cell>
          <cell r="W537" t="str">
            <v>000000</v>
          </cell>
          <cell r="Y537" t="str">
            <v>000000</v>
          </cell>
          <cell r="AA537" t="str">
            <v>000000</v>
          </cell>
          <cell r="AC537" t="str">
            <v>000000</v>
          </cell>
          <cell r="AE537" t="str">
            <v>000000</v>
          </cell>
          <cell r="AG537" t="str">
            <v>110752</v>
          </cell>
          <cell r="AH537" t="str">
            <v>㈱ABOVE</v>
          </cell>
          <cell r="AI537">
            <v>1</v>
          </cell>
          <cell r="AJ537" t="str">
            <v>支店</v>
          </cell>
          <cell r="AK537" t="str">
            <v>000000</v>
          </cell>
          <cell r="AM537" t="str">
            <v>000213</v>
          </cell>
          <cell r="AN537" t="str">
            <v>Cycle Specialty</v>
          </cell>
          <cell r="AO537" t="str">
            <v>110752</v>
          </cell>
          <cell r="AP537" t="str">
            <v>㈱ABOVE</v>
          </cell>
          <cell r="AQ537" t="str">
            <v>000000</v>
          </cell>
          <cell r="AS537" t="str">
            <v>000000</v>
          </cell>
          <cell r="AU537" t="str">
            <v>000000</v>
          </cell>
          <cell r="AW537" t="str">
            <v>000000</v>
          </cell>
          <cell r="AY537" t="str">
            <v>000000</v>
          </cell>
          <cell r="BA537" t="str">
            <v>000000</v>
          </cell>
          <cell r="BC537" t="str">
            <v>000000</v>
          </cell>
          <cell r="BE537" t="str">
            <v>000040</v>
          </cell>
          <cell r="BF537" t="str">
            <v>その他</v>
          </cell>
          <cell r="BG537" t="str">
            <v>000000</v>
          </cell>
          <cell r="BI537" t="str">
            <v>000000</v>
          </cell>
          <cell r="BK537" t="str">
            <v>000000</v>
          </cell>
          <cell r="BM537" t="str">
            <v>000000</v>
          </cell>
          <cell r="BO537" t="str">
            <v>000000</v>
          </cell>
          <cell r="BQ537" t="str">
            <v>000000</v>
          </cell>
          <cell r="BS537" t="str">
            <v>000000</v>
          </cell>
          <cell r="BU537" t="str">
            <v>000000</v>
          </cell>
          <cell r="BW537" t="str">
            <v>000000</v>
          </cell>
          <cell r="BY537" t="str">
            <v>000000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I537">
            <v>0</v>
          </cell>
          <cell r="CK537">
            <v>0</v>
          </cell>
          <cell r="CM537">
            <v>0</v>
          </cell>
          <cell r="CO537">
            <v>0</v>
          </cell>
          <cell r="CQ537">
            <v>0</v>
          </cell>
          <cell r="CS537">
            <v>0</v>
          </cell>
          <cell r="CT537">
            <v>3</v>
          </cell>
          <cell r="CU537" t="str">
            <v>上代単価×掛率</v>
          </cell>
          <cell r="CV537">
            <v>60</v>
          </cell>
        </row>
        <row r="538">
          <cell r="A538" t="str">
            <v>215441</v>
          </cell>
          <cell r="B538" t="str">
            <v>(有)ｲﾝｽﾀﾝﾄ</v>
          </cell>
          <cell r="C538" t="str">
            <v>ｲﾝｽﾀﾝﾄ浦安</v>
          </cell>
          <cell r="D538" t="str">
            <v>ｲﾝｽﾀﾝﾄ浦安</v>
          </cell>
          <cell r="F538" t="str">
            <v>279-0002</v>
          </cell>
          <cell r="G538" t="str">
            <v>千葉県浦安市北栄1-15-5-3F</v>
          </cell>
          <cell r="K538" t="str">
            <v>047-381-0968</v>
          </cell>
          <cell r="L538" t="str">
            <v>047-381-0969</v>
          </cell>
          <cell r="M538" t="str">
            <v>000000</v>
          </cell>
          <cell r="O538" t="str">
            <v>000220</v>
          </cell>
          <cell r="P538" t="str">
            <v>Skate shop</v>
          </cell>
          <cell r="Q538" t="str">
            <v>110766</v>
          </cell>
          <cell r="R538" t="str">
            <v>ｲﾝｽﾀﾝﾄ</v>
          </cell>
          <cell r="S538" t="str">
            <v>000000</v>
          </cell>
          <cell r="U538" t="str">
            <v>000000</v>
          </cell>
          <cell r="W538" t="str">
            <v>000000</v>
          </cell>
          <cell r="Y538" t="str">
            <v>000000</v>
          </cell>
          <cell r="AA538" t="str">
            <v>000000</v>
          </cell>
          <cell r="AC538" t="str">
            <v>000000</v>
          </cell>
          <cell r="AE538" t="str">
            <v>000000</v>
          </cell>
          <cell r="AG538" t="str">
            <v>110766</v>
          </cell>
          <cell r="AH538" t="str">
            <v>ｲﾝｽﾀﾝﾄ</v>
          </cell>
          <cell r="AI538">
            <v>1</v>
          </cell>
          <cell r="AJ538" t="str">
            <v>支店</v>
          </cell>
          <cell r="AK538" t="str">
            <v>000000</v>
          </cell>
          <cell r="AM538" t="str">
            <v>000220</v>
          </cell>
          <cell r="AN538" t="str">
            <v>Skate shop</v>
          </cell>
          <cell r="AO538" t="str">
            <v>110766</v>
          </cell>
          <cell r="AP538" t="str">
            <v>ｲﾝｽﾀﾝﾄ</v>
          </cell>
          <cell r="AQ538" t="str">
            <v>000000</v>
          </cell>
          <cell r="AS538" t="str">
            <v>000000</v>
          </cell>
          <cell r="AU538" t="str">
            <v>000000</v>
          </cell>
          <cell r="AW538" t="str">
            <v>000000</v>
          </cell>
          <cell r="AY538" t="str">
            <v>000000</v>
          </cell>
          <cell r="BA538" t="str">
            <v>000000</v>
          </cell>
          <cell r="BC538" t="str">
            <v>000000</v>
          </cell>
          <cell r="BE538" t="str">
            <v>000017</v>
          </cell>
          <cell r="BF538" t="str">
            <v>南山龍一</v>
          </cell>
          <cell r="BG538" t="str">
            <v>000000</v>
          </cell>
          <cell r="BI538" t="str">
            <v>000000</v>
          </cell>
          <cell r="BK538" t="str">
            <v>000000</v>
          </cell>
          <cell r="BM538" t="str">
            <v>000000</v>
          </cell>
          <cell r="BO538" t="str">
            <v>000000</v>
          </cell>
          <cell r="BQ538" t="str">
            <v>000000</v>
          </cell>
          <cell r="BS538" t="str">
            <v>000000</v>
          </cell>
          <cell r="BU538" t="str">
            <v>000000</v>
          </cell>
          <cell r="BW538" t="str">
            <v>000000</v>
          </cell>
          <cell r="BY538" t="str">
            <v>000000</v>
          </cell>
          <cell r="CA538">
            <v>0</v>
          </cell>
          <cell r="CB538">
            <v>0</v>
          </cell>
          <cell r="CC538">
            <v>0</v>
          </cell>
          <cell r="CD538">
            <v>0</v>
          </cell>
          <cell r="CE538">
            <v>0</v>
          </cell>
          <cell r="CF538">
            <v>0</v>
          </cell>
          <cell r="CG538">
            <v>0</v>
          </cell>
          <cell r="CI538">
            <v>0</v>
          </cell>
          <cell r="CK538">
            <v>0</v>
          </cell>
          <cell r="CM538">
            <v>0</v>
          </cell>
          <cell r="CO538">
            <v>0</v>
          </cell>
          <cell r="CQ538">
            <v>0</v>
          </cell>
          <cell r="CS538">
            <v>0</v>
          </cell>
          <cell r="CT538">
            <v>3</v>
          </cell>
          <cell r="CU538" t="str">
            <v>上代単価×掛率</v>
          </cell>
          <cell r="CV538">
            <v>57</v>
          </cell>
        </row>
        <row r="539">
          <cell r="A539" t="str">
            <v>215442</v>
          </cell>
          <cell r="B539" t="str">
            <v>(有)ｲﾝｽﾀﾝﾄ</v>
          </cell>
          <cell r="C539" t="str">
            <v>ｲﾝｽﾀﾝﾄ吉祥寺</v>
          </cell>
          <cell r="D539" t="str">
            <v>ｲﾝｽﾀﾝﾄ吉祥寺</v>
          </cell>
          <cell r="F539" t="str">
            <v>180-0004</v>
          </cell>
          <cell r="G539" t="str">
            <v>東京都武蔵野市吉祥寺本町</v>
          </cell>
          <cell r="H539" t="str">
            <v>1-20-15</v>
          </cell>
          <cell r="K539" t="str">
            <v>0422-27-2680</v>
          </cell>
          <cell r="L539" t="str">
            <v>0422-27-2686</v>
          </cell>
          <cell r="M539" t="str">
            <v>000000</v>
          </cell>
          <cell r="O539" t="str">
            <v>000220</v>
          </cell>
          <cell r="P539" t="str">
            <v>Skate shop</v>
          </cell>
          <cell r="Q539" t="str">
            <v>110766</v>
          </cell>
          <cell r="R539" t="str">
            <v>ｲﾝｽﾀﾝﾄ</v>
          </cell>
          <cell r="S539" t="str">
            <v>000000</v>
          </cell>
          <cell r="U539" t="str">
            <v>000000</v>
          </cell>
          <cell r="W539" t="str">
            <v>000000</v>
          </cell>
          <cell r="Y539" t="str">
            <v>000000</v>
          </cell>
          <cell r="AA539" t="str">
            <v>000000</v>
          </cell>
          <cell r="AC539" t="str">
            <v>000000</v>
          </cell>
          <cell r="AE539" t="str">
            <v>000000</v>
          </cell>
          <cell r="AG539" t="str">
            <v>110766</v>
          </cell>
          <cell r="AH539" t="str">
            <v>ｲﾝｽﾀﾝﾄ</v>
          </cell>
          <cell r="AI539">
            <v>1</v>
          </cell>
          <cell r="AJ539" t="str">
            <v>支店</v>
          </cell>
          <cell r="AK539" t="str">
            <v>000000</v>
          </cell>
          <cell r="AM539" t="str">
            <v>000220</v>
          </cell>
          <cell r="AN539" t="str">
            <v>Skate shop</v>
          </cell>
          <cell r="AO539" t="str">
            <v>110766</v>
          </cell>
          <cell r="AP539" t="str">
            <v>ｲﾝｽﾀﾝﾄ</v>
          </cell>
          <cell r="AQ539" t="str">
            <v>000000</v>
          </cell>
          <cell r="AS539" t="str">
            <v>000000</v>
          </cell>
          <cell r="AU539" t="str">
            <v>000000</v>
          </cell>
          <cell r="AW539" t="str">
            <v>000000</v>
          </cell>
          <cell r="AY539" t="str">
            <v>000000</v>
          </cell>
          <cell r="BA539" t="str">
            <v>000000</v>
          </cell>
          <cell r="BC539" t="str">
            <v>000000</v>
          </cell>
          <cell r="BE539" t="str">
            <v>000017</v>
          </cell>
          <cell r="BF539" t="str">
            <v>南山龍一</v>
          </cell>
          <cell r="BG539" t="str">
            <v>000000</v>
          </cell>
          <cell r="BI539" t="str">
            <v>000000</v>
          </cell>
          <cell r="BK539" t="str">
            <v>000000</v>
          </cell>
          <cell r="BM539" t="str">
            <v>000000</v>
          </cell>
          <cell r="BO539" t="str">
            <v>000000</v>
          </cell>
          <cell r="BQ539" t="str">
            <v>000000</v>
          </cell>
          <cell r="BS539" t="str">
            <v>000000</v>
          </cell>
          <cell r="BU539" t="str">
            <v>000000</v>
          </cell>
          <cell r="BW539" t="str">
            <v>000000</v>
          </cell>
          <cell r="BY539" t="str">
            <v>000000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  <cell r="CG539">
            <v>0</v>
          </cell>
          <cell r="CI539">
            <v>0</v>
          </cell>
          <cell r="CK539">
            <v>0</v>
          </cell>
          <cell r="CM539">
            <v>0</v>
          </cell>
          <cell r="CO539">
            <v>0</v>
          </cell>
          <cell r="CQ539">
            <v>0</v>
          </cell>
          <cell r="CS539">
            <v>0</v>
          </cell>
          <cell r="CT539">
            <v>3</v>
          </cell>
          <cell r="CU539" t="str">
            <v>上代単価×掛率</v>
          </cell>
          <cell r="CV539">
            <v>57</v>
          </cell>
        </row>
        <row r="540">
          <cell r="A540" t="str">
            <v>215443</v>
          </cell>
          <cell r="B540" t="str">
            <v>(有)ｳｨﾘｰｳｨﾘｰ</v>
          </cell>
          <cell r="C540" t="str">
            <v>ｳｨﾘｰｳｨﾘｰﾊﾟﾚｯﾄ2</v>
          </cell>
          <cell r="D540" t="str">
            <v>ｳｨﾘｰｳｨﾘｰﾊﾟﾚｯﾄ2</v>
          </cell>
          <cell r="F540" t="str">
            <v>080-2471</v>
          </cell>
          <cell r="G540" t="str">
            <v>北海道帯広市西21条南3-17-1</v>
          </cell>
          <cell r="K540" t="str">
            <v>0155-34-7781</v>
          </cell>
          <cell r="L540" t="str">
            <v>0155-34-7781</v>
          </cell>
          <cell r="M540" t="str">
            <v>000000</v>
          </cell>
          <cell r="O540" t="str">
            <v>000219</v>
          </cell>
          <cell r="P540" t="str">
            <v>Select Fashion</v>
          </cell>
          <cell r="Q540" t="str">
            <v>110767</v>
          </cell>
          <cell r="R540" t="str">
            <v>ｳｨﾘｰｳｨﾘｰ</v>
          </cell>
          <cell r="S540" t="str">
            <v>000000</v>
          </cell>
          <cell r="U540" t="str">
            <v>000000</v>
          </cell>
          <cell r="W540" t="str">
            <v>000000</v>
          </cell>
          <cell r="Y540" t="str">
            <v>000000</v>
          </cell>
          <cell r="AA540" t="str">
            <v>000000</v>
          </cell>
          <cell r="AC540" t="str">
            <v>000000</v>
          </cell>
          <cell r="AE540" t="str">
            <v>000000</v>
          </cell>
          <cell r="AG540" t="str">
            <v>110767</v>
          </cell>
          <cell r="AH540" t="str">
            <v>ｳｨﾘｰｳｨﾘｰ</v>
          </cell>
          <cell r="AI540">
            <v>1</v>
          </cell>
          <cell r="AJ540" t="str">
            <v>支店</v>
          </cell>
          <cell r="AK540" t="str">
            <v>000000</v>
          </cell>
          <cell r="AM540" t="str">
            <v>000219</v>
          </cell>
          <cell r="AN540" t="str">
            <v>Select Fashion</v>
          </cell>
          <cell r="AO540" t="str">
            <v>110767</v>
          </cell>
          <cell r="AP540" t="str">
            <v>ｳｨﾘｰｳｨﾘｰ</v>
          </cell>
          <cell r="AQ540" t="str">
            <v>000000</v>
          </cell>
          <cell r="AS540" t="str">
            <v>000000</v>
          </cell>
          <cell r="AU540" t="str">
            <v>000000</v>
          </cell>
          <cell r="AW540" t="str">
            <v>000000</v>
          </cell>
          <cell r="AY540" t="str">
            <v>000000</v>
          </cell>
          <cell r="BA540" t="str">
            <v>000000</v>
          </cell>
          <cell r="BC540" t="str">
            <v>000000</v>
          </cell>
          <cell r="BE540" t="str">
            <v>000003</v>
          </cell>
          <cell r="BF540" t="str">
            <v>泉田和明</v>
          </cell>
          <cell r="BG540" t="str">
            <v>000000</v>
          </cell>
          <cell r="BI540" t="str">
            <v>000000</v>
          </cell>
          <cell r="BK540" t="str">
            <v>000000</v>
          </cell>
          <cell r="BM540" t="str">
            <v>000000</v>
          </cell>
          <cell r="BO540" t="str">
            <v>000000</v>
          </cell>
          <cell r="BQ540" t="str">
            <v>000000</v>
          </cell>
          <cell r="BS540" t="str">
            <v>000000</v>
          </cell>
          <cell r="BU540" t="str">
            <v>000000</v>
          </cell>
          <cell r="BW540" t="str">
            <v>000000</v>
          </cell>
          <cell r="BY540" t="str">
            <v>000000</v>
          </cell>
          <cell r="CA540">
            <v>0</v>
          </cell>
          <cell r="CB540">
            <v>0</v>
          </cell>
          <cell r="CC540">
            <v>0</v>
          </cell>
          <cell r="CD540">
            <v>0</v>
          </cell>
          <cell r="CE540">
            <v>0</v>
          </cell>
          <cell r="CF540">
            <v>0</v>
          </cell>
          <cell r="CG540">
            <v>0</v>
          </cell>
          <cell r="CI540">
            <v>0</v>
          </cell>
          <cell r="CK540">
            <v>0</v>
          </cell>
          <cell r="CM540">
            <v>0</v>
          </cell>
          <cell r="CO540">
            <v>0</v>
          </cell>
          <cell r="CQ540">
            <v>0</v>
          </cell>
          <cell r="CS540">
            <v>0</v>
          </cell>
          <cell r="CT540">
            <v>3</v>
          </cell>
          <cell r="CU540" t="str">
            <v>上代単価×掛率</v>
          </cell>
          <cell r="CV540">
            <v>60</v>
          </cell>
        </row>
        <row r="541">
          <cell r="A541" t="str">
            <v>215444</v>
          </cell>
          <cell r="B541" t="str">
            <v>(有)ｳｨﾘｰｳｨﾘｰ</v>
          </cell>
          <cell r="C541" t="str">
            <v>ｳｨﾘｰｳｨﾘｰﾊﾟｲﾙｱｯﾌﾟ</v>
          </cell>
          <cell r="D541" t="str">
            <v>ｳｨﾘｰｳｨﾘｰﾊﾟｲﾙｱｯﾌﾟ</v>
          </cell>
          <cell r="F541" t="str">
            <v>078-8371</v>
          </cell>
          <cell r="G541" t="str">
            <v>北海道旭川市旭神1条5丁目8-11</v>
          </cell>
          <cell r="K541" t="str">
            <v>0166-68-2212</v>
          </cell>
          <cell r="L541" t="str">
            <v>0166-65-8051</v>
          </cell>
          <cell r="M541" t="str">
            <v>000000</v>
          </cell>
          <cell r="O541" t="str">
            <v>000219</v>
          </cell>
          <cell r="P541" t="str">
            <v>Select Fashion</v>
          </cell>
          <cell r="Q541" t="str">
            <v>110767</v>
          </cell>
          <cell r="R541" t="str">
            <v>ｳｨﾘｰｳｨﾘｰ</v>
          </cell>
          <cell r="S541" t="str">
            <v>000000</v>
          </cell>
          <cell r="U541" t="str">
            <v>000000</v>
          </cell>
          <cell r="W541" t="str">
            <v>000000</v>
          </cell>
          <cell r="Y541" t="str">
            <v>000000</v>
          </cell>
          <cell r="AA541" t="str">
            <v>000000</v>
          </cell>
          <cell r="AC541" t="str">
            <v>000000</v>
          </cell>
          <cell r="AE541" t="str">
            <v>000000</v>
          </cell>
          <cell r="AG541" t="str">
            <v>110767</v>
          </cell>
          <cell r="AH541" t="str">
            <v>ｳｨﾘｰｳｨﾘｰ</v>
          </cell>
          <cell r="AI541">
            <v>1</v>
          </cell>
          <cell r="AJ541" t="str">
            <v>支店</v>
          </cell>
          <cell r="AK541" t="str">
            <v>000000</v>
          </cell>
          <cell r="AM541" t="str">
            <v>000219</v>
          </cell>
          <cell r="AN541" t="str">
            <v>Select Fashion</v>
          </cell>
          <cell r="AO541" t="str">
            <v>110767</v>
          </cell>
          <cell r="AP541" t="str">
            <v>ｳｨﾘｰｳｨﾘｰ</v>
          </cell>
          <cell r="AQ541" t="str">
            <v>000000</v>
          </cell>
          <cell r="AS541" t="str">
            <v>000000</v>
          </cell>
          <cell r="AU541" t="str">
            <v>000000</v>
          </cell>
          <cell r="AW541" t="str">
            <v>000000</v>
          </cell>
          <cell r="AY541" t="str">
            <v>000000</v>
          </cell>
          <cell r="BA541" t="str">
            <v>000000</v>
          </cell>
          <cell r="BC541" t="str">
            <v>000000</v>
          </cell>
          <cell r="BE541" t="str">
            <v>000003</v>
          </cell>
          <cell r="BF541" t="str">
            <v>泉田和明</v>
          </cell>
          <cell r="BG541" t="str">
            <v>000000</v>
          </cell>
          <cell r="BI541" t="str">
            <v>000000</v>
          </cell>
          <cell r="BK541" t="str">
            <v>000000</v>
          </cell>
          <cell r="BM541" t="str">
            <v>000000</v>
          </cell>
          <cell r="BO541" t="str">
            <v>000000</v>
          </cell>
          <cell r="BQ541" t="str">
            <v>000000</v>
          </cell>
          <cell r="BS541" t="str">
            <v>000000</v>
          </cell>
          <cell r="BU541" t="str">
            <v>000000</v>
          </cell>
          <cell r="BW541" t="str">
            <v>000000</v>
          </cell>
          <cell r="BY541" t="str">
            <v>000000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  <cell r="CI541">
            <v>0</v>
          </cell>
          <cell r="CK541">
            <v>0</v>
          </cell>
          <cell r="CM541">
            <v>0</v>
          </cell>
          <cell r="CO541">
            <v>0</v>
          </cell>
          <cell r="CQ541">
            <v>0</v>
          </cell>
          <cell r="CS541">
            <v>0</v>
          </cell>
          <cell r="CT541">
            <v>3</v>
          </cell>
          <cell r="CU541" t="str">
            <v>上代単価×掛率</v>
          </cell>
          <cell r="CV541">
            <v>60</v>
          </cell>
        </row>
        <row r="542">
          <cell r="A542" t="str">
            <v>215445</v>
          </cell>
          <cell r="B542" t="str">
            <v>(有)ｲﾝｽﾀﾝﾄ</v>
          </cell>
          <cell r="C542" t="str">
            <v>ｲﾝｽﾀﾝﾄ千葉</v>
          </cell>
          <cell r="D542" t="str">
            <v>ｲﾝｽﾀﾝﾄ千葉</v>
          </cell>
          <cell r="F542" t="str">
            <v>260-0024</v>
          </cell>
          <cell r="G542" t="str">
            <v>千葉県千葉市中央区中央港2-1-28</v>
          </cell>
          <cell r="K542" t="str">
            <v>043-306-3047</v>
          </cell>
          <cell r="M542" t="str">
            <v>000000</v>
          </cell>
          <cell r="O542" t="str">
            <v>000220</v>
          </cell>
          <cell r="P542" t="str">
            <v>Skate shop</v>
          </cell>
          <cell r="Q542" t="str">
            <v>110766</v>
          </cell>
          <cell r="R542" t="str">
            <v>ｲﾝｽﾀﾝﾄ</v>
          </cell>
          <cell r="S542" t="str">
            <v>000000</v>
          </cell>
          <cell r="U542" t="str">
            <v>000000</v>
          </cell>
          <cell r="W542" t="str">
            <v>000000</v>
          </cell>
          <cell r="Y542" t="str">
            <v>000000</v>
          </cell>
          <cell r="AA542" t="str">
            <v>000000</v>
          </cell>
          <cell r="AC542" t="str">
            <v>000000</v>
          </cell>
          <cell r="AE542" t="str">
            <v>000000</v>
          </cell>
          <cell r="AG542" t="str">
            <v>110766</v>
          </cell>
          <cell r="AH542" t="str">
            <v>ｲﾝｽﾀﾝﾄ</v>
          </cell>
          <cell r="AI542">
            <v>1</v>
          </cell>
          <cell r="AJ542" t="str">
            <v>支店</v>
          </cell>
          <cell r="AK542" t="str">
            <v>000000</v>
          </cell>
          <cell r="AM542" t="str">
            <v>000220</v>
          </cell>
          <cell r="AN542" t="str">
            <v>Skate shop</v>
          </cell>
          <cell r="AO542" t="str">
            <v>110766</v>
          </cell>
          <cell r="AP542" t="str">
            <v>ｲﾝｽﾀﾝﾄ</v>
          </cell>
          <cell r="AQ542" t="str">
            <v>000000</v>
          </cell>
          <cell r="AS542" t="str">
            <v>000000</v>
          </cell>
          <cell r="AU542" t="str">
            <v>000000</v>
          </cell>
          <cell r="AW542" t="str">
            <v>000000</v>
          </cell>
          <cell r="AY542" t="str">
            <v>000000</v>
          </cell>
          <cell r="BA542" t="str">
            <v>000000</v>
          </cell>
          <cell r="BC542" t="str">
            <v>000000</v>
          </cell>
          <cell r="BE542" t="str">
            <v>000017</v>
          </cell>
          <cell r="BF542" t="str">
            <v>南山龍一</v>
          </cell>
          <cell r="BG542" t="str">
            <v>000000</v>
          </cell>
          <cell r="BI542" t="str">
            <v>000000</v>
          </cell>
          <cell r="BK542" t="str">
            <v>000000</v>
          </cell>
          <cell r="BM542" t="str">
            <v>000000</v>
          </cell>
          <cell r="BO542" t="str">
            <v>000000</v>
          </cell>
          <cell r="BQ542" t="str">
            <v>000000</v>
          </cell>
          <cell r="BS542" t="str">
            <v>000000</v>
          </cell>
          <cell r="BU542" t="str">
            <v>000000</v>
          </cell>
          <cell r="BW542" t="str">
            <v>000000</v>
          </cell>
          <cell r="BY542" t="str">
            <v>000000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I542">
            <v>0</v>
          </cell>
          <cell r="CK542">
            <v>0</v>
          </cell>
          <cell r="CM542">
            <v>0</v>
          </cell>
          <cell r="CO542">
            <v>0</v>
          </cell>
          <cell r="CQ542">
            <v>0</v>
          </cell>
          <cell r="CS542">
            <v>0</v>
          </cell>
          <cell r="CT542">
            <v>3</v>
          </cell>
          <cell r="CU542" t="str">
            <v>上代単価×掛率</v>
          </cell>
          <cell r="CV542">
            <v>57</v>
          </cell>
        </row>
        <row r="543">
          <cell r="A543" t="str">
            <v>215446</v>
          </cell>
          <cell r="B543" t="str">
            <v>(有)ｲﾝｽﾀﾝﾄ</v>
          </cell>
          <cell r="C543" t="str">
            <v>ｲﾝｽﾀﾝﾄお台場</v>
          </cell>
          <cell r="D543" t="str">
            <v>ｲﾝｽﾀﾝﾄお台場</v>
          </cell>
          <cell r="F543" t="str">
            <v>135-0064</v>
          </cell>
          <cell r="G543" t="str">
            <v>東京都江東区青海１丁目１－１０</v>
          </cell>
          <cell r="H543" t="str">
            <v>ダイバーシティ東京プラザ５Ｆ</v>
          </cell>
          <cell r="K543" t="str">
            <v>03-6380-7262</v>
          </cell>
          <cell r="M543" t="str">
            <v>000000</v>
          </cell>
          <cell r="O543" t="str">
            <v>000220</v>
          </cell>
          <cell r="P543" t="str">
            <v>Skate shop</v>
          </cell>
          <cell r="Q543" t="str">
            <v>110766</v>
          </cell>
          <cell r="R543" t="str">
            <v>ｲﾝｽﾀﾝﾄ</v>
          </cell>
          <cell r="S543" t="str">
            <v>000000</v>
          </cell>
          <cell r="U543" t="str">
            <v>000000</v>
          </cell>
          <cell r="W543" t="str">
            <v>000000</v>
          </cell>
          <cell r="Y543" t="str">
            <v>000000</v>
          </cell>
          <cell r="AA543" t="str">
            <v>000000</v>
          </cell>
          <cell r="AC543" t="str">
            <v>000000</v>
          </cell>
          <cell r="AE543" t="str">
            <v>000000</v>
          </cell>
          <cell r="AG543" t="str">
            <v>110766</v>
          </cell>
          <cell r="AH543" t="str">
            <v>ｲﾝｽﾀﾝﾄ</v>
          </cell>
          <cell r="AI543">
            <v>1</v>
          </cell>
          <cell r="AJ543" t="str">
            <v>支店</v>
          </cell>
          <cell r="AK543" t="str">
            <v>000000</v>
          </cell>
          <cell r="AM543" t="str">
            <v>000220</v>
          </cell>
          <cell r="AN543" t="str">
            <v>Skate shop</v>
          </cell>
          <cell r="AO543" t="str">
            <v>110766</v>
          </cell>
          <cell r="AP543" t="str">
            <v>ｲﾝｽﾀﾝﾄ</v>
          </cell>
          <cell r="AQ543" t="str">
            <v>000000</v>
          </cell>
          <cell r="AS543" t="str">
            <v>000000</v>
          </cell>
          <cell r="AU543" t="str">
            <v>000000</v>
          </cell>
          <cell r="AW543" t="str">
            <v>000000</v>
          </cell>
          <cell r="AY543" t="str">
            <v>000000</v>
          </cell>
          <cell r="BA543" t="str">
            <v>000000</v>
          </cell>
          <cell r="BC543" t="str">
            <v>000000</v>
          </cell>
          <cell r="BE543" t="str">
            <v>000017</v>
          </cell>
          <cell r="BF543" t="str">
            <v>南山龍一</v>
          </cell>
          <cell r="BG543" t="str">
            <v>000000</v>
          </cell>
          <cell r="BI543" t="str">
            <v>000000</v>
          </cell>
          <cell r="BK543" t="str">
            <v>000000</v>
          </cell>
          <cell r="BM543" t="str">
            <v>000000</v>
          </cell>
          <cell r="BO543" t="str">
            <v>000000</v>
          </cell>
          <cell r="BQ543" t="str">
            <v>000000</v>
          </cell>
          <cell r="BS543" t="str">
            <v>000000</v>
          </cell>
          <cell r="BU543" t="str">
            <v>000000</v>
          </cell>
          <cell r="BW543" t="str">
            <v>000000</v>
          </cell>
          <cell r="BY543" t="str">
            <v>000000</v>
          </cell>
          <cell r="CA543">
            <v>0</v>
          </cell>
          <cell r="CB543">
            <v>0</v>
          </cell>
          <cell r="CC543">
            <v>0</v>
          </cell>
          <cell r="CD543">
            <v>0</v>
          </cell>
          <cell r="CE543">
            <v>0</v>
          </cell>
          <cell r="CF543">
            <v>0</v>
          </cell>
          <cell r="CG543">
            <v>0</v>
          </cell>
          <cell r="CI543">
            <v>0</v>
          </cell>
          <cell r="CK543">
            <v>0</v>
          </cell>
          <cell r="CM543">
            <v>0</v>
          </cell>
          <cell r="CO543">
            <v>0</v>
          </cell>
          <cell r="CQ543">
            <v>0</v>
          </cell>
          <cell r="CS543">
            <v>0</v>
          </cell>
          <cell r="CT543">
            <v>3</v>
          </cell>
          <cell r="CU543" t="str">
            <v>上代単価×掛率</v>
          </cell>
          <cell r="CV543">
            <v>65</v>
          </cell>
        </row>
        <row r="544">
          <cell r="A544" t="str">
            <v>215448</v>
          </cell>
          <cell r="B544" t="str">
            <v>(有)ｲﾝｽﾀﾝﾄ</v>
          </cell>
          <cell r="C544" t="str">
            <v>ｲﾝｽﾀﾝﾄSkip factory</v>
          </cell>
          <cell r="D544" t="str">
            <v>ｲﾝｽﾀﾝﾄSkip factory</v>
          </cell>
          <cell r="F544" t="str">
            <v>359-0016</v>
          </cell>
          <cell r="G544" t="str">
            <v>埼玉県所沢市新郷２２０－１</v>
          </cell>
          <cell r="K544" t="str">
            <v>04-2937-7585</v>
          </cell>
          <cell r="M544" t="str">
            <v>000000</v>
          </cell>
          <cell r="O544" t="str">
            <v>000220</v>
          </cell>
          <cell r="P544" t="str">
            <v>Skate shop</v>
          </cell>
          <cell r="Q544" t="str">
            <v>110766</v>
          </cell>
          <cell r="R544" t="str">
            <v>ｲﾝｽﾀﾝﾄ</v>
          </cell>
          <cell r="S544" t="str">
            <v>000000</v>
          </cell>
          <cell r="U544" t="str">
            <v>000000</v>
          </cell>
          <cell r="W544" t="str">
            <v>000000</v>
          </cell>
          <cell r="Y544" t="str">
            <v>000000</v>
          </cell>
          <cell r="AA544" t="str">
            <v>000000</v>
          </cell>
          <cell r="AC544" t="str">
            <v>000000</v>
          </cell>
          <cell r="AE544" t="str">
            <v>000000</v>
          </cell>
          <cell r="AG544" t="str">
            <v>110766</v>
          </cell>
          <cell r="AH544" t="str">
            <v>ｲﾝｽﾀﾝﾄ</v>
          </cell>
          <cell r="AI544">
            <v>1</v>
          </cell>
          <cell r="AJ544" t="str">
            <v>支店</v>
          </cell>
          <cell r="AK544" t="str">
            <v>000000</v>
          </cell>
          <cell r="AM544" t="str">
            <v>000220</v>
          </cell>
          <cell r="AN544" t="str">
            <v>Skate shop</v>
          </cell>
          <cell r="AO544" t="str">
            <v>110766</v>
          </cell>
          <cell r="AP544" t="str">
            <v>ｲﾝｽﾀﾝﾄ</v>
          </cell>
          <cell r="AQ544" t="str">
            <v>000000</v>
          </cell>
          <cell r="AS544" t="str">
            <v>000000</v>
          </cell>
          <cell r="AU544" t="str">
            <v>000000</v>
          </cell>
          <cell r="AW544" t="str">
            <v>000000</v>
          </cell>
          <cell r="AY544" t="str">
            <v>000000</v>
          </cell>
          <cell r="BA544" t="str">
            <v>000000</v>
          </cell>
          <cell r="BC544" t="str">
            <v>000000</v>
          </cell>
          <cell r="BE544" t="str">
            <v>000017</v>
          </cell>
          <cell r="BF544" t="str">
            <v>南山龍一</v>
          </cell>
          <cell r="BG544" t="str">
            <v>000000</v>
          </cell>
          <cell r="BI544" t="str">
            <v>000000</v>
          </cell>
          <cell r="BK544" t="str">
            <v>000000</v>
          </cell>
          <cell r="BM544" t="str">
            <v>000000</v>
          </cell>
          <cell r="BO544" t="str">
            <v>000000</v>
          </cell>
          <cell r="BQ544" t="str">
            <v>000000</v>
          </cell>
          <cell r="BS544" t="str">
            <v>000000</v>
          </cell>
          <cell r="BU544" t="str">
            <v>000000</v>
          </cell>
          <cell r="BW544" t="str">
            <v>000000</v>
          </cell>
          <cell r="BY544" t="str">
            <v>000000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  <cell r="CG544">
            <v>0</v>
          </cell>
          <cell r="CI544">
            <v>0</v>
          </cell>
          <cell r="CK544">
            <v>0</v>
          </cell>
          <cell r="CM544">
            <v>0</v>
          </cell>
          <cell r="CO544">
            <v>0</v>
          </cell>
          <cell r="CQ544">
            <v>0</v>
          </cell>
          <cell r="CS544">
            <v>0</v>
          </cell>
          <cell r="CT544">
            <v>3</v>
          </cell>
          <cell r="CU544" t="str">
            <v>上代単価×掛率</v>
          </cell>
          <cell r="CV544">
            <v>57</v>
          </cell>
        </row>
        <row r="545">
          <cell r="A545" t="str">
            <v>215486</v>
          </cell>
          <cell r="B545" t="str">
            <v>(株)かえるハウス</v>
          </cell>
          <cell r="C545" t="str">
            <v>かえる　Vic2ｼｮｯﾌﾟ</v>
          </cell>
          <cell r="D545" t="str">
            <v>かえる　Vic2ｼｮｯﾌﾟ</v>
          </cell>
          <cell r="F545" t="str">
            <v>102-0073</v>
          </cell>
          <cell r="G545" t="str">
            <v>東京都武蔵野市吉祥寺南町</v>
          </cell>
          <cell r="H545" t="str">
            <v>1-8-8 1F</v>
          </cell>
          <cell r="K545" t="str">
            <v>0422-24-6428</v>
          </cell>
          <cell r="L545" t="str">
            <v>0422-24-6429</v>
          </cell>
          <cell r="M545" t="str">
            <v>000000</v>
          </cell>
          <cell r="O545" t="str">
            <v>000222</v>
          </cell>
          <cell r="P545" t="str">
            <v>WebMalls</v>
          </cell>
          <cell r="Q545" t="str">
            <v>110777</v>
          </cell>
          <cell r="R545" t="str">
            <v>かえる</v>
          </cell>
          <cell r="S545" t="str">
            <v>000000</v>
          </cell>
          <cell r="U545" t="str">
            <v>000000</v>
          </cell>
          <cell r="W545" t="str">
            <v>000000</v>
          </cell>
          <cell r="Y545" t="str">
            <v>000000</v>
          </cell>
          <cell r="AA545" t="str">
            <v>000000</v>
          </cell>
          <cell r="AC545" t="str">
            <v>000000</v>
          </cell>
          <cell r="AE545" t="str">
            <v>000000</v>
          </cell>
          <cell r="AG545" t="str">
            <v>110777</v>
          </cell>
          <cell r="AH545" t="str">
            <v>かえる</v>
          </cell>
          <cell r="AI545">
            <v>1</v>
          </cell>
          <cell r="AJ545" t="str">
            <v>支店</v>
          </cell>
          <cell r="AK545" t="str">
            <v>000000</v>
          </cell>
          <cell r="AM545" t="str">
            <v>000222</v>
          </cell>
          <cell r="AN545" t="str">
            <v>WebMalls</v>
          </cell>
          <cell r="AO545" t="str">
            <v>110777</v>
          </cell>
          <cell r="AP545" t="str">
            <v>かえる</v>
          </cell>
          <cell r="AQ545" t="str">
            <v>000000</v>
          </cell>
          <cell r="AS545" t="str">
            <v>000000</v>
          </cell>
          <cell r="AU545" t="str">
            <v>000000</v>
          </cell>
          <cell r="AW545" t="str">
            <v>000000</v>
          </cell>
          <cell r="AY545" t="str">
            <v>000000</v>
          </cell>
          <cell r="BA545" t="str">
            <v>000000</v>
          </cell>
          <cell r="BC545" t="str">
            <v>000000</v>
          </cell>
          <cell r="BE545" t="str">
            <v>000017</v>
          </cell>
          <cell r="BF545" t="str">
            <v>南山龍一</v>
          </cell>
          <cell r="BG545" t="str">
            <v>000000</v>
          </cell>
          <cell r="BI545" t="str">
            <v>000000</v>
          </cell>
          <cell r="BK545" t="str">
            <v>000000</v>
          </cell>
          <cell r="BM545" t="str">
            <v>000000</v>
          </cell>
          <cell r="BO545" t="str">
            <v>000000</v>
          </cell>
          <cell r="BQ545" t="str">
            <v>000000</v>
          </cell>
          <cell r="BS545" t="str">
            <v>000000</v>
          </cell>
          <cell r="BU545" t="str">
            <v>000000</v>
          </cell>
          <cell r="BW545" t="str">
            <v>000000</v>
          </cell>
          <cell r="BY545" t="str">
            <v>000000</v>
          </cell>
          <cell r="CA545">
            <v>0</v>
          </cell>
          <cell r="CB545">
            <v>0</v>
          </cell>
          <cell r="CC545">
            <v>0</v>
          </cell>
          <cell r="CD545">
            <v>0</v>
          </cell>
          <cell r="CE545">
            <v>0</v>
          </cell>
          <cell r="CF545">
            <v>0</v>
          </cell>
          <cell r="CG545">
            <v>0</v>
          </cell>
          <cell r="CI545">
            <v>0</v>
          </cell>
          <cell r="CK545">
            <v>0</v>
          </cell>
          <cell r="CM545">
            <v>0</v>
          </cell>
          <cell r="CO545">
            <v>0</v>
          </cell>
          <cell r="CQ545">
            <v>0</v>
          </cell>
          <cell r="CS545">
            <v>0</v>
          </cell>
          <cell r="CT545">
            <v>3</v>
          </cell>
          <cell r="CU545" t="str">
            <v>上代単価×掛率</v>
          </cell>
          <cell r="CV545">
            <v>60</v>
          </cell>
        </row>
        <row r="546">
          <cell r="A546" t="str">
            <v>215487</v>
          </cell>
          <cell r="B546" t="str">
            <v>(株)かえるハウス</v>
          </cell>
          <cell r="C546" t="str">
            <v>かえる　物流ｾﾝﾀｰ</v>
          </cell>
          <cell r="D546" t="str">
            <v>かえる　物流ｾﾝﾀｰ</v>
          </cell>
          <cell r="F546" t="str">
            <v>277-0872</v>
          </cell>
          <cell r="G546" t="str">
            <v>千葉県柏市十余二242-7</v>
          </cell>
          <cell r="H546" t="str">
            <v>(株)清長内</v>
          </cell>
          <cell r="K546" t="str">
            <v>04-7146-6161</v>
          </cell>
          <cell r="M546" t="str">
            <v>000000</v>
          </cell>
          <cell r="O546" t="str">
            <v>000222</v>
          </cell>
          <cell r="P546" t="str">
            <v>WebMalls</v>
          </cell>
          <cell r="Q546" t="str">
            <v>110777</v>
          </cell>
          <cell r="R546" t="str">
            <v>かえる</v>
          </cell>
          <cell r="S546" t="str">
            <v>000000</v>
          </cell>
          <cell r="U546" t="str">
            <v>000000</v>
          </cell>
          <cell r="W546" t="str">
            <v>000000</v>
          </cell>
          <cell r="Y546" t="str">
            <v>000000</v>
          </cell>
          <cell r="AA546" t="str">
            <v>000000</v>
          </cell>
          <cell r="AC546" t="str">
            <v>000000</v>
          </cell>
          <cell r="AE546" t="str">
            <v>000000</v>
          </cell>
          <cell r="AG546" t="str">
            <v>110777</v>
          </cell>
          <cell r="AH546" t="str">
            <v>かえる</v>
          </cell>
          <cell r="AI546">
            <v>1</v>
          </cell>
          <cell r="AJ546" t="str">
            <v>支店</v>
          </cell>
          <cell r="AK546" t="str">
            <v>000000</v>
          </cell>
          <cell r="AM546" t="str">
            <v>000222</v>
          </cell>
          <cell r="AN546" t="str">
            <v>WebMalls</v>
          </cell>
          <cell r="AO546" t="str">
            <v>110777</v>
          </cell>
          <cell r="AP546" t="str">
            <v>かえる</v>
          </cell>
          <cell r="AQ546" t="str">
            <v>000000</v>
          </cell>
          <cell r="AS546" t="str">
            <v>000000</v>
          </cell>
          <cell r="AU546" t="str">
            <v>000000</v>
          </cell>
          <cell r="AW546" t="str">
            <v>000000</v>
          </cell>
          <cell r="AY546" t="str">
            <v>000000</v>
          </cell>
          <cell r="BA546" t="str">
            <v>000000</v>
          </cell>
          <cell r="BC546" t="str">
            <v>000000</v>
          </cell>
          <cell r="BE546" t="str">
            <v>000017</v>
          </cell>
          <cell r="BF546" t="str">
            <v>南山龍一</v>
          </cell>
          <cell r="BG546" t="str">
            <v>000000</v>
          </cell>
          <cell r="BI546" t="str">
            <v>000000</v>
          </cell>
          <cell r="BK546" t="str">
            <v>000000</v>
          </cell>
          <cell r="BM546" t="str">
            <v>000000</v>
          </cell>
          <cell r="BO546" t="str">
            <v>000000</v>
          </cell>
          <cell r="BQ546" t="str">
            <v>000000</v>
          </cell>
          <cell r="BS546" t="str">
            <v>000000</v>
          </cell>
          <cell r="BU546" t="str">
            <v>000000</v>
          </cell>
          <cell r="BW546" t="str">
            <v>000000</v>
          </cell>
          <cell r="BY546" t="str">
            <v>000000</v>
          </cell>
          <cell r="CA546">
            <v>0</v>
          </cell>
          <cell r="CB546">
            <v>0</v>
          </cell>
          <cell r="CC546">
            <v>0</v>
          </cell>
          <cell r="CD546">
            <v>0</v>
          </cell>
          <cell r="CE546">
            <v>0</v>
          </cell>
          <cell r="CF546">
            <v>0</v>
          </cell>
          <cell r="CG546">
            <v>0</v>
          </cell>
          <cell r="CI546">
            <v>0</v>
          </cell>
          <cell r="CK546">
            <v>0</v>
          </cell>
          <cell r="CM546">
            <v>0</v>
          </cell>
          <cell r="CO546">
            <v>0</v>
          </cell>
          <cell r="CQ546">
            <v>0</v>
          </cell>
          <cell r="CS546">
            <v>0</v>
          </cell>
          <cell r="CT546">
            <v>3</v>
          </cell>
          <cell r="CU546" t="str">
            <v>上代単価×掛率</v>
          </cell>
          <cell r="CV546">
            <v>60</v>
          </cell>
        </row>
        <row r="547">
          <cell r="A547" t="str">
            <v>215489</v>
          </cell>
          <cell r="B547" t="str">
            <v>神奈川トヨタ自動車(株)</v>
          </cell>
          <cell r="C547" t="str">
            <v>ｸﾞｯﾄﾞ ｵｰﾌﾟﾝ ｴｱ ﾏｲｸｽ</v>
          </cell>
          <cell r="D547" t="str">
            <v>ｸﾞｯﾄﾞ ｵｰﾌﾟﾝ ｴｱ ﾏｲｸｽ</v>
          </cell>
          <cell r="F547" t="str">
            <v>221-0052</v>
          </cell>
          <cell r="G547" t="str">
            <v>神奈川県横浜市神奈川区栄町</v>
          </cell>
          <cell r="H547" t="str">
            <v>７－１マイクスビル３Ｆ</v>
          </cell>
          <cell r="I547" t="str">
            <v>マイクス横浜本店　物販事業室</v>
          </cell>
          <cell r="K547" t="str">
            <v>045-459-2289</v>
          </cell>
          <cell r="L547" t="str">
            <v>045-461-0063</v>
          </cell>
          <cell r="M547" t="str">
            <v>000000</v>
          </cell>
          <cell r="O547" t="str">
            <v>000218</v>
          </cell>
          <cell r="P547" t="str">
            <v>Outdoor Specialty</v>
          </cell>
          <cell r="Q547" t="str">
            <v>110779</v>
          </cell>
          <cell r="R547" t="str">
            <v>神奈川ﾄﾖﾀ</v>
          </cell>
          <cell r="S547" t="str">
            <v>000000</v>
          </cell>
          <cell r="U547" t="str">
            <v>000000</v>
          </cell>
          <cell r="W547" t="str">
            <v>000000</v>
          </cell>
          <cell r="Y547" t="str">
            <v>000000</v>
          </cell>
          <cell r="AA547" t="str">
            <v>000000</v>
          </cell>
          <cell r="AC547" t="str">
            <v>000000</v>
          </cell>
          <cell r="AE547" t="str">
            <v>000000</v>
          </cell>
          <cell r="AG547" t="str">
            <v>110779</v>
          </cell>
          <cell r="AH547" t="str">
            <v>神奈川ﾄﾖﾀ</v>
          </cell>
          <cell r="AI547">
            <v>1</v>
          </cell>
          <cell r="AJ547" t="str">
            <v>支店</v>
          </cell>
          <cell r="AK547" t="str">
            <v>000000</v>
          </cell>
          <cell r="AM547" t="str">
            <v>000218</v>
          </cell>
          <cell r="AN547" t="str">
            <v>Outdoor Specialty</v>
          </cell>
          <cell r="AO547" t="str">
            <v>110779</v>
          </cell>
          <cell r="AP547" t="str">
            <v>神奈川ﾄﾖﾀ</v>
          </cell>
          <cell r="AQ547" t="str">
            <v>000000</v>
          </cell>
          <cell r="AS547" t="str">
            <v>000000</v>
          </cell>
          <cell r="AU547" t="str">
            <v>000000</v>
          </cell>
          <cell r="AW547" t="str">
            <v>000000</v>
          </cell>
          <cell r="AY547" t="str">
            <v>000000</v>
          </cell>
          <cell r="BA547" t="str">
            <v>000000</v>
          </cell>
          <cell r="BC547" t="str">
            <v>000000</v>
          </cell>
          <cell r="BE547" t="str">
            <v>000056</v>
          </cell>
          <cell r="BF547" t="str">
            <v>五十嵐悠介</v>
          </cell>
          <cell r="BG547" t="str">
            <v>000000</v>
          </cell>
          <cell r="BI547" t="str">
            <v>000000</v>
          </cell>
          <cell r="BK547" t="str">
            <v>000000</v>
          </cell>
          <cell r="BM547" t="str">
            <v>000000</v>
          </cell>
          <cell r="BO547" t="str">
            <v>000000</v>
          </cell>
          <cell r="BQ547" t="str">
            <v>000000</v>
          </cell>
          <cell r="BS547" t="str">
            <v>000000</v>
          </cell>
          <cell r="BU547" t="str">
            <v>000000</v>
          </cell>
          <cell r="BW547" t="str">
            <v>000000</v>
          </cell>
          <cell r="BY547" t="str">
            <v>000000</v>
          </cell>
          <cell r="CA547">
            <v>0</v>
          </cell>
          <cell r="CB547">
            <v>0</v>
          </cell>
          <cell r="CC547">
            <v>0</v>
          </cell>
          <cell r="CD547">
            <v>0</v>
          </cell>
          <cell r="CE547">
            <v>0</v>
          </cell>
          <cell r="CF547">
            <v>0</v>
          </cell>
          <cell r="CG547">
            <v>0</v>
          </cell>
          <cell r="CI547">
            <v>0</v>
          </cell>
          <cell r="CK547">
            <v>0</v>
          </cell>
          <cell r="CM547">
            <v>0</v>
          </cell>
          <cell r="CO547">
            <v>0</v>
          </cell>
          <cell r="CQ547">
            <v>0</v>
          </cell>
          <cell r="CS547">
            <v>0</v>
          </cell>
          <cell r="CT547">
            <v>3</v>
          </cell>
          <cell r="CU547" t="str">
            <v>上代単価×掛率</v>
          </cell>
          <cell r="CV547">
            <v>60</v>
          </cell>
        </row>
        <row r="548">
          <cell r="A548" t="str">
            <v>215498</v>
          </cell>
          <cell r="B548" t="str">
            <v>(株)ｶﾝｾｷ</v>
          </cell>
          <cell r="C548" t="str">
            <v>ﾈｵ･ｻｲｸﾘｽﾀ駅東店</v>
          </cell>
          <cell r="D548" t="str">
            <v>ﾈｵ･ｻｲｸﾘｽﾀ駅東店</v>
          </cell>
          <cell r="E548" t="str">
            <v>102</v>
          </cell>
          <cell r="F548" t="str">
            <v>321-0954</v>
          </cell>
          <cell r="G548" t="str">
            <v>栃木県宇都宮市元今泉5-11-16</v>
          </cell>
          <cell r="K548" t="str">
            <v>028-613-1555</v>
          </cell>
          <cell r="L548" t="str">
            <v>028-613-1556</v>
          </cell>
          <cell r="M548" t="str">
            <v>000000</v>
          </cell>
          <cell r="O548" t="str">
            <v>000218</v>
          </cell>
          <cell r="P548" t="str">
            <v>Outdoor Specialty</v>
          </cell>
          <cell r="Q548" t="str">
            <v>110784</v>
          </cell>
          <cell r="R548" t="str">
            <v>ｶﾝｾｷ</v>
          </cell>
          <cell r="S548" t="str">
            <v>000000</v>
          </cell>
          <cell r="U548" t="str">
            <v>000000</v>
          </cell>
          <cell r="W548" t="str">
            <v>000000</v>
          </cell>
          <cell r="Y548" t="str">
            <v>000000</v>
          </cell>
          <cell r="AA548" t="str">
            <v>000000</v>
          </cell>
          <cell r="AC548" t="str">
            <v>000000</v>
          </cell>
          <cell r="AE548" t="str">
            <v>000000</v>
          </cell>
          <cell r="AG548" t="str">
            <v>110784</v>
          </cell>
          <cell r="AH548" t="str">
            <v>ｶﾝｾｷ</v>
          </cell>
          <cell r="AI548">
            <v>1</v>
          </cell>
          <cell r="AJ548" t="str">
            <v>支店</v>
          </cell>
          <cell r="AK548" t="str">
            <v>000000</v>
          </cell>
          <cell r="AM548" t="str">
            <v>000218</v>
          </cell>
          <cell r="AN548" t="str">
            <v>Outdoor Specialty</v>
          </cell>
          <cell r="AO548" t="str">
            <v>110784</v>
          </cell>
          <cell r="AP548" t="str">
            <v>ｶﾝｾｷ</v>
          </cell>
          <cell r="AQ548" t="str">
            <v>000000</v>
          </cell>
          <cell r="AS548" t="str">
            <v>000000</v>
          </cell>
          <cell r="AU548" t="str">
            <v>000000</v>
          </cell>
          <cell r="AW548" t="str">
            <v>000000</v>
          </cell>
          <cell r="AY548" t="str">
            <v>000000</v>
          </cell>
          <cell r="BA548" t="str">
            <v>000000</v>
          </cell>
          <cell r="BC548" t="str">
            <v>000000</v>
          </cell>
          <cell r="BE548" t="str">
            <v>000056</v>
          </cell>
          <cell r="BF548" t="str">
            <v>五十嵐悠介</v>
          </cell>
          <cell r="BG548" t="str">
            <v>000000</v>
          </cell>
          <cell r="BI548" t="str">
            <v>000000</v>
          </cell>
          <cell r="BK548" t="str">
            <v>000000</v>
          </cell>
          <cell r="BM548" t="str">
            <v>000000</v>
          </cell>
          <cell r="BO548" t="str">
            <v>000000</v>
          </cell>
          <cell r="BQ548" t="str">
            <v>000000</v>
          </cell>
          <cell r="BS548" t="str">
            <v>000000</v>
          </cell>
          <cell r="BU548" t="str">
            <v>000000</v>
          </cell>
          <cell r="BW548" t="str">
            <v>000000</v>
          </cell>
          <cell r="BY548" t="str">
            <v>000000</v>
          </cell>
          <cell r="CA548">
            <v>0</v>
          </cell>
          <cell r="CB548">
            <v>0</v>
          </cell>
          <cell r="CC548">
            <v>0</v>
          </cell>
          <cell r="CD548">
            <v>0</v>
          </cell>
          <cell r="CE548">
            <v>0</v>
          </cell>
          <cell r="CF548">
            <v>0</v>
          </cell>
          <cell r="CG548">
            <v>0</v>
          </cell>
          <cell r="CI548">
            <v>0</v>
          </cell>
          <cell r="CK548">
            <v>0</v>
          </cell>
          <cell r="CM548">
            <v>0</v>
          </cell>
          <cell r="CO548">
            <v>0</v>
          </cell>
          <cell r="CQ548">
            <v>0</v>
          </cell>
          <cell r="CS548">
            <v>0</v>
          </cell>
          <cell r="CT548">
            <v>3</v>
          </cell>
          <cell r="CU548" t="str">
            <v>上代単価×掛率</v>
          </cell>
          <cell r="CV548">
            <v>59</v>
          </cell>
        </row>
        <row r="549">
          <cell r="A549" t="str">
            <v>215499</v>
          </cell>
          <cell r="B549" t="str">
            <v>(株)ｶﾝｾｷ</v>
          </cell>
          <cell r="C549" t="str">
            <v>ﾈｵ･ｻｲｸﾘｽﾀ真岡店</v>
          </cell>
          <cell r="D549" t="str">
            <v>ﾈｵ･ｻｲｸﾘｽﾀ真岡店</v>
          </cell>
          <cell r="E549" t="str">
            <v>107</v>
          </cell>
          <cell r="F549" t="str">
            <v>321-4331</v>
          </cell>
          <cell r="G549" t="str">
            <v>栃木県真岡市白布が丘6-1</v>
          </cell>
          <cell r="K549" t="str">
            <v>0285-81-3771</v>
          </cell>
          <cell r="L549" t="str">
            <v>0285-81-3850</v>
          </cell>
          <cell r="M549" t="str">
            <v>000000</v>
          </cell>
          <cell r="O549" t="str">
            <v>000218</v>
          </cell>
          <cell r="P549" t="str">
            <v>Outdoor Specialty</v>
          </cell>
          <cell r="Q549" t="str">
            <v>110784</v>
          </cell>
          <cell r="R549" t="str">
            <v>ｶﾝｾｷ</v>
          </cell>
          <cell r="S549" t="str">
            <v>000000</v>
          </cell>
          <cell r="U549" t="str">
            <v>000000</v>
          </cell>
          <cell r="W549" t="str">
            <v>000000</v>
          </cell>
          <cell r="Y549" t="str">
            <v>000000</v>
          </cell>
          <cell r="AA549" t="str">
            <v>000000</v>
          </cell>
          <cell r="AC549" t="str">
            <v>000000</v>
          </cell>
          <cell r="AE549" t="str">
            <v>000000</v>
          </cell>
          <cell r="AG549" t="str">
            <v>110784</v>
          </cell>
          <cell r="AH549" t="str">
            <v>ｶﾝｾｷ</v>
          </cell>
          <cell r="AI549">
            <v>1</v>
          </cell>
          <cell r="AJ549" t="str">
            <v>支店</v>
          </cell>
          <cell r="AK549" t="str">
            <v>000000</v>
          </cell>
          <cell r="AM549" t="str">
            <v>000218</v>
          </cell>
          <cell r="AN549" t="str">
            <v>Outdoor Specialty</v>
          </cell>
          <cell r="AO549" t="str">
            <v>110784</v>
          </cell>
          <cell r="AP549" t="str">
            <v>ｶﾝｾｷ</v>
          </cell>
          <cell r="AQ549" t="str">
            <v>000000</v>
          </cell>
          <cell r="AS549" t="str">
            <v>000000</v>
          </cell>
          <cell r="AU549" t="str">
            <v>000000</v>
          </cell>
          <cell r="AW549" t="str">
            <v>000000</v>
          </cell>
          <cell r="AY549" t="str">
            <v>000000</v>
          </cell>
          <cell r="BA549" t="str">
            <v>000000</v>
          </cell>
          <cell r="BC549" t="str">
            <v>000000</v>
          </cell>
          <cell r="BE549" t="str">
            <v>000056</v>
          </cell>
          <cell r="BF549" t="str">
            <v>五十嵐悠介</v>
          </cell>
          <cell r="BG549" t="str">
            <v>000000</v>
          </cell>
          <cell r="BI549" t="str">
            <v>000000</v>
          </cell>
          <cell r="BK549" t="str">
            <v>000000</v>
          </cell>
          <cell r="BM549" t="str">
            <v>000000</v>
          </cell>
          <cell r="BO549" t="str">
            <v>000000</v>
          </cell>
          <cell r="BQ549" t="str">
            <v>000000</v>
          </cell>
          <cell r="BS549" t="str">
            <v>000000</v>
          </cell>
          <cell r="BU549" t="str">
            <v>000000</v>
          </cell>
          <cell r="BW549" t="str">
            <v>000000</v>
          </cell>
          <cell r="BY549" t="str">
            <v>000000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0</v>
          </cell>
          <cell r="CI549">
            <v>0</v>
          </cell>
          <cell r="CK549">
            <v>0</v>
          </cell>
          <cell r="CM549">
            <v>0</v>
          </cell>
          <cell r="CO549">
            <v>0</v>
          </cell>
          <cell r="CQ549">
            <v>0</v>
          </cell>
          <cell r="CS549">
            <v>0</v>
          </cell>
          <cell r="CT549">
            <v>3</v>
          </cell>
          <cell r="CU549" t="str">
            <v>上代単価×掛率</v>
          </cell>
          <cell r="CV549">
            <v>59</v>
          </cell>
        </row>
        <row r="550">
          <cell r="A550" t="str">
            <v>215500</v>
          </cell>
          <cell r="B550" t="str">
            <v>(株)ｶﾝｾｷ</v>
          </cell>
          <cell r="C550" t="str">
            <v>WILD-1 宇都宮駅東店</v>
          </cell>
          <cell r="D550" t="str">
            <v>WILD-1 宇都宮駅東店</v>
          </cell>
          <cell r="E550" t="str">
            <v>501</v>
          </cell>
          <cell r="F550" t="str">
            <v>321-0953</v>
          </cell>
          <cell r="G550" t="str">
            <v>栃木県宇都宮市東宿郷5-1-9</v>
          </cell>
          <cell r="K550" t="str">
            <v>028-651-0570</v>
          </cell>
          <cell r="M550" t="str">
            <v>000000</v>
          </cell>
          <cell r="O550" t="str">
            <v>000218</v>
          </cell>
          <cell r="P550" t="str">
            <v>Outdoor Specialty</v>
          </cell>
          <cell r="Q550" t="str">
            <v>110784</v>
          </cell>
          <cell r="R550" t="str">
            <v>ｶﾝｾｷ</v>
          </cell>
          <cell r="S550" t="str">
            <v>000000</v>
          </cell>
          <cell r="U550" t="str">
            <v>000000</v>
          </cell>
          <cell r="W550" t="str">
            <v>000000</v>
          </cell>
          <cell r="Y550" t="str">
            <v>000000</v>
          </cell>
          <cell r="AA550" t="str">
            <v>000000</v>
          </cell>
          <cell r="AC550" t="str">
            <v>000000</v>
          </cell>
          <cell r="AE550" t="str">
            <v>000000</v>
          </cell>
          <cell r="AG550" t="str">
            <v>110784</v>
          </cell>
          <cell r="AH550" t="str">
            <v>ｶﾝｾｷ</v>
          </cell>
          <cell r="AI550">
            <v>1</v>
          </cell>
          <cell r="AJ550" t="str">
            <v>支店</v>
          </cell>
          <cell r="AK550" t="str">
            <v>000000</v>
          </cell>
          <cell r="AM550" t="str">
            <v>000218</v>
          </cell>
          <cell r="AN550" t="str">
            <v>Outdoor Specialty</v>
          </cell>
          <cell r="AO550" t="str">
            <v>110784</v>
          </cell>
          <cell r="AP550" t="str">
            <v>ｶﾝｾｷ</v>
          </cell>
          <cell r="AQ550" t="str">
            <v>000000</v>
          </cell>
          <cell r="AS550" t="str">
            <v>000000</v>
          </cell>
          <cell r="AU550" t="str">
            <v>000000</v>
          </cell>
          <cell r="AW550" t="str">
            <v>000000</v>
          </cell>
          <cell r="AY550" t="str">
            <v>000000</v>
          </cell>
          <cell r="BA550" t="str">
            <v>000000</v>
          </cell>
          <cell r="BC550" t="str">
            <v>000000</v>
          </cell>
          <cell r="BE550" t="str">
            <v>000056</v>
          </cell>
          <cell r="BF550" t="str">
            <v>五十嵐悠介</v>
          </cell>
          <cell r="BG550" t="str">
            <v>000000</v>
          </cell>
          <cell r="BI550" t="str">
            <v>000000</v>
          </cell>
          <cell r="BK550" t="str">
            <v>000000</v>
          </cell>
          <cell r="BM550" t="str">
            <v>000000</v>
          </cell>
          <cell r="BO550" t="str">
            <v>000000</v>
          </cell>
          <cell r="BQ550" t="str">
            <v>000000</v>
          </cell>
          <cell r="BS550" t="str">
            <v>000000</v>
          </cell>
          <cell r="BU550" t="str">
            <v>000000</v>
          </cell>
          <cell r="BW550" t="str">
            <v>000000</v>
          </cell>
          <cell r="BY550" t="str">
            <v>000000</v>
          </cell>
          <cell r="CA550">
            <v>0</v>
          </cell>
          <cell r="CB550">
            <v>0</v>
          </cell>
          <cell r="CC550">
            <v>0</v>
          </cell>
          <cell r="CD550">
            <v>0</v>
          </cell>
          <cell r="CE550">
            <v>0</v>
          </cell>
          <cell r="CF550">
            <v>0</v>
          </cell>
          <cell r="CG550">
            <v>0</v>
          </cell>
          <cell r="CI550">
            <v>0</v>
          </cell>
          <cell r="CK550">
            <v>0</v>
          </cell>
          <cell r="CM550">
            <v>0</v>
          </cell>
          <cell r="CO550">
            <v>0</v>
          </cell>
          <cell r="CQ550">
            <v>0</v>
          </cell>
          <cell r="CS550">
            <v>0</v>
          </cell>
          <cell r="CT550">
            <v>3</v>
          </cell>
          <cell r="CU550" t="str">
            <v>上代単価×掛率</v>
          </cell>
          <cell r="CV550">
            <v>59</v>
          </cell>
        </row>
        <row r="551">
          <cell r="A551" t="str">
            <v>215501</v>
          </cell>
          <cell r="B551" t="str">
            <v>(株)ｶﾝｾｷ</v>
          </cell>
          <cell r="C551" t="str">
            <v>WILD-1 水戸店</v>
          </cell>
          <cell r="D551" t="str">
            <v>WILD-1 水戸店</v>
          </cell>
          <cell r="E551" t="str">
            <v>502</v>
          </cell>
          <cell r="F551" t="str">
            <v>310-0836</v>
          </cell>
          <cell r="G551" t="str">
            <v>茨城県水戸市元吉田町1779</v>
          </cell>
          <cell r="K551" t="str">
            <v>029-248-5571</v>
          </cell>
          <cell r="L551" t="str">
            <v>029-240-1063</v>
          </cell>
          <cell r="M551" t="str">
            <v>000000</v>
          </cell>
          <cell r="O551" t="str">
            <v>000218</v>
          </cell>
          <cell r="P551" t="str">
            <v>Outdoor Specialty</v>
          </cell>
          <cell r="Q551" t="str">
            <v>110784</v>
          </cell>
          <cell r="R551" t="str">
            <v>ｶﾝｾｷ</v>
          </cell>
          <cell r="S551" t="str">
            <v>000000</v>
          </cell>
          <cell r="U551" t="str">
            <v>000000</v>
          </cell>
          <cell r="W551" t="str">
            <v>000000</v>
          </cell>
          <cell r="Y551" t="str">
            <v>000000</v>
          </cell>
          <cell r="AA551" t="str">
            <v>000000</v>
          </cell>
          <cell r="AC551" t="str">
            <v>000000</v>
          </cell>
          <cell r="AE551" t="str">
            <v>000000</v>
          </cell>
          <cell r="AG551" t="str">
            <v>110784</v>
          </cell>
          <cell r="AH551" t="str">
            <v>ｶﾝｾｷ</v>
          </cell>
          <cell r="AI551">
            <v>1</v>
          </cell>
          <cell r="AJ551" t="str">
            <v>支店</v>
          </cell>
          <cell r="AK551" t="str">
            <v>000000</v>
          </cell>
          <cell r="AM551" t="str">
            <v>000218</v>
          </cell>
          <cell r="AN551" t="str">
            <v>Outdoor Specialty</v>
          </cell>
          <cell r="AO551" t="str">
            <v>110784</v>
          </cell>
          <cell r="AP551" t="str">
            <v>ｶﾝｾｷ</v>
          </cell>
          <cell r="AQ551" t="str">
            <v>000000</v>
          </cell>
          <cell r="AS551" t="str">
            <v>000000</v>
          </cell>
          <cell r="AU551" t="str">
            <v>000000</v>
          </cell>
          <cell r="AW551" t="str">
            <v>000000</v>
          </cell>
          <cell r="AY551" t="str">
            <v>000000</v>
          </cell>
          <cell r="BA551" t="str">
            <v>000000</v>
          </cell>
          <cell r="BC551" t="str">
            <v>000000</v>
          </cell>
          <cell r="BE551" t="str">
            <v>000056</v>
          </cell>
          <cell r="BF551" t="str">
            <v>五十嵐悠介</v>
          </cell>
          <cell r="BG551" t="str">
            <v>000000</v>
          </cell>
          <cell r="BI551" t="str">
            <v>000000</v>
          </cell>
          <cell r="BK551" t="str">
            <v>000000</v>
          </cell>
          <cell r="BM551" t="str">
            <v>000000</v>
          </cell>
          <cell r="BO551" t="str">
            <v>000000</v>
          </cell>
          <cell r="BQ551" t="str">
            <v>000000</v>
          </cell>
          <cell r="BS551" t="str">
            <v>000000</v>
          </cell>
          <cell r="BU551" t="str">
            <v>000000</v>
          </cell>
          <cell r="BW551" t="str">
            <v>000000</v>
          </cell>
          <cell r="BY551" t="str">
            <v>000000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  <cell r="CG551">
            <v>0</v>
          </cell>
          <cell r="CI551">
            <v>0</v>
          </cell>
          <cell r="CK551">
            <v>0</v>
          </cell>
          <cell r="CM551">
            <v>0</v>
          </cell>
          <cell r="CO551">
            <v>0</v>
          </cell>
          <cell r="CQ551">
            <v>0</v>
          </cell>
          <cell r="CS551">
            <v>0</v>
          </cell>
          <cell r="CT551">
            <v>3</v>
          </cell>
          <cell r="CU551" t="str">
            <v>上代単価×掛率</v>
          </cell>
          <cell r="CV551">
            <v>59</v>
          </cell>
        </row>
        <row r="552">
          <cell r="A552" t="str">
            <v>215502</v>
          </cell>
          <cell r="B552" t="str">
            <v>(株)ｶﾝｾｷ</v>
          </cell>
          <cell r="C552" t="str">
            <v>WILD-1 高崎店</v>
          </cell>
          <cell r="D552" t="str">
            <v>WILD-1 高崎店</v>
          </cell>
          <cell r="E552" t="str">
            <v>503</v>
          </cell>
          <cell r="F552" t="str">
            <v>370-0069</v>
          </cell>
          <cell r="G552" t="str">
            <v>群馬県高崎市飯塚町103-1</v>
          </cell>
          <cell r="K552" t="str">
            <v>027-363-7511</v>
          </cell>
          <cell r="L552" t="str">
            <v>027-360-3280</v>
          </cell>
          <cell r="M552" t="str">
            <v>000000</v>
          </cell>
          <cell r="O552" t="str">
            <v>000218</v>
          </cell>
          <cell r="P552" t="str">
            <v>Outdoor Specialty</v>
          </cell>
          <cell r="Q552" t="str">
            <v>110784</v>
          </cell>
          <cell r="R552" t="str">
            <v>ｶﾝｾｷ</v>
          </cell>
          <cell r="S552" t="str">
            <v>000000</v>
          </cell>
          <cell r="U552" t="str">
            <v>000000</v>
          </cell>
          <cell r="W552" t="str">
            <v>000000</v>
          </cell>
          <cell r="Y552" t="str">
            <v>000000</v>
          </cell>
          <cell r="AA552" t="str">
            <v>000000</v>
          </cell>
          <cell r="AC552" t="str">
            <v>000000</v>
          </cell>
          <cell r="AE552" t="str">
            <v>000000</v>
          </cell>
          <cell r="AG552" t="str">
            <v>110784</v>
          </cell>
          <cell r="AH552" t="str">
            <v>ｶﾝｾｷ</v>
          </cell>
          <cell r="AI552">
            <v>1</v>
          </cell>
          <cell r="AJ552" t="str">
            <v>支店</v>
          </cell>
          <cell r="AK552" t="str">
            <v>000000</v>
          </cell>
          <cell r="AM552" t="str">
            <v>000218</v>
          </cell>
          <cell r="AN552" t="str">
            <v>Outdoor Specialty</v>
          </cell>
          <cell r="AO552" t="str">
            <v>110784</v>
          </cell>
          <cell r="AP552" t="str">
            <v>ｶﾝｾｷ</v>
          </cell>
          <cell r="AQ552" t="str">
            <v>000000</v>
          </cell>
          <cell r="AS552" t="str">
            <v>000000</v>
          </cell>
          <cell r="AU552" t="str">
            <v>000000</v>
          </cell>
          <cell r="AW552" t="str">
            <v>000000</v>
          </cell>
          <cell r="AY552" t="str">
            <v>000000</v>
          </cell>
          <cell r="BA552" t="str">
            <v>000000</v>
          </cell>
          <cell r="BC552" t="str">
            <v>000000</v>
          </cell>
          <cell r="BE552" t="str">
            <v>000056</v>
          </cell>
          <cell r="BF552" t="str">
            <v>五十嵐悠介</v>
          </cell>
          <cell r="BG552" t="str">
            <v>000000</v>
          </cell>
          <cell r="BI552" t="str">
            <v>000000</v>
          </cell>
          <cell r="BK552" t="str">
            <v>000000</v>
          </cell>
          <cell r="BM552" t="str">
            <v>000000</v>
          </cell>
          <cell r="BO552" t="str">
            <v>000000</v>
          </cell>
          <cell r="BQ552" t="str">
            <v>000000</v>
          </cell>
          <cell r="BS552" t="str">
            <v>000000</v>
          </cell>
          <cell r="BU552" t="str">
            <v>000000</v>
          </cell>
          <cell r="BW552" t="str">
            <v>000000</v>
          </cell>
          <cell r="BY552" t="str">
            <v>000000</v>
          </cell>
          <cell r="CA552">
            <v>0</v>
          </cell>
          <cell r="CB552">
            <v>0</v>
          </cell>
          <cell r="CC552">
            <v>0</v>
          </cell>
          <cell r="CD552">
            <v>0</v>
          </cell>
          <cell r="CE552">
            <v>0</v>
          </cell>
          <cell r="CF552">
            <v>0</v>
          </cell>
          <cell r="CG552">
            <v>0</v>
          </cell>
          <cell r="CI552">
            <v>0</v>
          </cell>
          <cell r="CK552">
            <v>0</v>
          </cell>
          <cell r="CM552">
            <v>0</v>
          </cell>
          <cell r="CO552">
            <v>0</v>
          </cell>
          <cell r="CQ552">
            <v>0</v>
          </cell>
          <cell r="CS552">
            <v>0</v>
          </cell>
          <cell r="CT552">
            <v>3</v>
          </cell>
          <cell r="CU552" t="str">
            <v>上代単価×掛率</v>
          </cell>
          <cell r="CV552">
            <v>59</v>
          </cell>
        </row>
        <row r="553">
          <cell r="A553" t="str">
            <v>215503</v>
          </cell>
          <cell r="B553" t="str">
            <v>(株)ｶﾝｾｷ</v>
          </cell>
          <cell r="C553" t="str">
            <v>WILD-1 小山店</v>
          </cell>
          <cell r="D553" t="str">
            <v>WILD-1 小山店</v>
          </cell>
          <cell r="E553" t="str">
            <v>504</v>
          </cell>
          <cell r="F553" t="str">
            <v>323-0820</v>
          </cell>
          <cell r="G553" t="str">
            <v>栃木県小山市西城南3-22-5</v>
          </cell>
          <cell r="K553" t="str">
            <v>0285-27-8400</v>
          </cell>
          <cell r="L553" t="str">
            <v>0285-31-1097</v>
          </cell>
          <cell r="M553" t="str">
            <v>000000</v>
          </cell>
          <cell r="O553" t="str">
            <v>000218</v>
          </cell>
          <cell r="P553" t="str">
            <v>Outdoor Specialty</v>
          </cell>
          <cell r="Q553" t="str">
            <v>110784</v>
          </cell>
          <cell r="R553" t="str">
            <v>ｶﾝｾｷ</v>
          </cell>
          <cell r="S553" t="str">
            <v>000000</v>
          </cell>
          <cell r="U553" t="str">
            <v>000000</v>
          </cell>
          <cell r="W553" t="str">
            <v>000000</v>
          </cell>
          <cell r="Y553" t="str">
            <v>000000</v>
          </cell>
          <cell r="AA553" t="str">
            <v>000000</v>
          </cell>
          <cell r="AC553" t="str">
            <v>000000</v>
          </cell>
          <cell r="AE553" t="str">
            <v>000000</v>
          </cell>
          <cell r="AG553" t="str">
            <v>110784</v>
          </cell>
          <cell r="AH553" t="str">
            <v>ｶﾝｾｷ</v>
          </cell>
          <cell r="AI553">
            <v>1</v>
          </cell>
          <cell r="AJ553" t="str">
            <v>支店</v>
          </cell>
          <cell r="AK553" t="str">
            <v>000000</v>
          </cell>
          <cell r="AM553" t="str">
            <v>000218</v>
          </cell>
          <cell r="AN553" t="str">
            <v>Outdoor Specialty</v>
          </cell>
          <cell r="AO553" t="str">
            <v>110784</v>
          </cell>
          <cell r="AP553" t="str">
            <v>ｶﾝｾｷ</v>
          </cell>
          <cell r="AQ553" t="str">
            <v>000000</v>
          </cell>
          <cell r="AS553" t="str">
            <v>000000</v>
          </cell>
          <cell r="AU553" t="str">
            <v>000000</v>
          </cell>
          <cell r="AW553" t="str">
            <v>000000</v>
          </cell>
          <cell r="AY553" t="str">
            <v>000000</v>
          </cell>
          <cell r="BA553" t="str">
            <v>000000</v>
          </cell>
          <cell r="BC553" t="str">
            <v>000000</v>
          </cell>
          <cell r="BE553" t="str">
            <v>000056</v>
          </cell>
          <cell r="BF553" t="str">
            <v>五十嵐悠介</v>
          </cell>
          <cell r="BG553" t="str">
            <v>000000</v>
          </cell>
          <cell r="BI553" t="str">
            <v>000000</v>
          </cell>
          <cell r="BK553" t="str">
            <v>000000</v>
          </cell>
          <cell r="BM553" t="str">
            <v>000000</v>
          </cell>
          <cell r="BO553" t="str">
            <v>000000</v>
          </cell>
          <cell r="BQ553" t="str">
            <v>000000</v>
          </cell>
          <cell r="BS553" t="str">
            <v>000000</v>
          </cell>
          <cell r="BU553" t="str">
            <v>000000</v>
          </cell>
          <cell r="BW553" t="str">
            <v>000000</v>
          </cell>
          <cell r="BY553" t="str">
            <v>000000</v>
          </cell>
          <cell r="CA553">
            <v>0</v>
          </cell>
          <cell r="CB553">
            <v>0</v>
          </cell>
          <cell r="CC553">
            <v>0</v>
          </cell>
          <cell r="CD553">
            <v>0</v>
          </cell>
          <cell r="CE553">
            <v>0</v>
          </cell>
          <cell r="CF553">
            <v>0</v>
          </cell>
          <cell r="CG553">
            <v>0</v>
          </cell>
          <cell r="CI553">
            <v>0</v>
          </cell>
          <cell r="CK553">
            <v>0</v>
          </cell>
          <cell r="CM553">
            <v>0</v>
          </cell>
          <cell r="CO553">
            <v>0</v>
          </cell>
          <cell r="CQ553">
            <v>0</v>
          </cell>
          <cell r="CS553">
            <v>0</v>
          </cell>
          <cell r="CT553">
            <v>3</v>
          </cell>
          <cell r="CU553" t="str">
            <v>上代単価×掛率</v>
          </cell>
          <cell r="CV553">
            <v>59</v>
          </cell>
        </row>
        <row r="554">
          <cell r="A554" t="str">
            <v>215504</v>
          </cell>
          <cell r="B554" t="str">
            <v>(株)ｶﾝｾｷ</v>
          </cell>
          <cell r="C554" t="str">
            <v>WILD-1 仙台泉店</v>
          </cell>
          <cell r="D554" t="str">
            <v>WILD-1 仙台泉店</v>
          </cell>
          <cell r="E554" t="str">
            <v>505</v>
          </cell>
          <cell r="F554" t="str">
            <v>981-3133</v>
          </cell>
          <cell r="G554" t="str">
            <v>宮城県仙台市泉区泉中央2-11-8</v>
          </cell>
          <cell r="K554" t="str">
            <v>022-371-7611</v>
          </cell>
          <cell r="L554" t="str">
            <v>022-371-1256</v>
          </cell>
          <cell r="M554" t="str">
            <v>000000</v>
          </cell>
          <cell r="O554" t="str">
            <v>000218</v>
          </cell>
          <cell r="P554" t="str">
            <v>Outdoor Specialty</v>
          </cell>
          <cell r="Q554" t="str">
            <v>110784</v>
          </cell>
          <cell r="R554" t="str">
            <v>ｶﾝｾｷ</v>
          </cell>
          <cell r="S554" t="str">
            <v>000000</v>
          </cell>
          <cell r="U554" t="str">
            <v>000000</v>
          </cell>
          <cell r="W554" t="str">
            <v>000000</v>
          </cell>
          <cell r="Y554" t="str">
            <v>000000</v>
          </cell>
          <cell r="AA554" t="str">
            <v>000000</v>
          </cell>
          <cell r="AC554" t="str">
            <v>000000</v>
          </cell>
          <cell r="AE554" t="str">
            <v>000000</v>
          </cell>
          <cell r="AG554" t="str">
            <v>110784</v>
          </cell>
          <cell r="AH554" t="str">
            <v>ｶﾝｾｷ</v>
          </cell>
          <cell r="AI554">
            <v>1</v>
          </cell>
          <cell r="AJ554" t="str">
            <v>支店</v>
          </cell>
          <cell r="AK554" t="str">
            <v>000000</v>
          </cell>
          <cell r="AM554" t="str">
            <v>000218</v>
          </cell>
          <cell r="AN554" t="str">
            <v>Outdoor Specialty</v>
          </cell>
          <cell r="AO554" t="str">
            <v>110784</v>
          </cell>
          <cell r="AP554" t="str">
            <v>ｶﾝｾｷ</v>
          </cell>
          <cell r="AQ554" t="str">
            <v>000000</v>
          </cell>
          <cell r="AS554" t="str">
            <v>000000</v>
          </cell>
          <cell r="AU554" t="str">
            <v>000000</v>
          </cell>
          <cell r="AW554" t="str">
            <v>000000</v>
          </cell>
          <cell r="AY554" t="str">
            <v>000000</v>
          </cell>
          <cell r="BA554" t="str">
            <v>000000</v>
          </cell>
          <cell r="BC554" t="str">
            <v>000000</v>
          </cell>
          <cell r="BE554" t="str">
            <v>000056</v>
          </cell>
          <cell r="BF554" t="str">
            <v>五十嵐悠介</v>
          </cell>
          <cell r="BG554" t="str">
            <v>000000</v>
          </cell>
          <cell r="BI554" t="str">
            <v>000000</v>
          </cell>
          <cell r="BK554" t="str">
            <v>000000</v>
          </cell>
          <cell r="BM554" t="str">
            <v>000000</v>
          </cell>
          <cell r="BO554" t="str">
            <v>000000</v>
          </cell>
          <cell r="BQ554" t="str">
            <v>000000</v>
          </cell>
          <cell r="BS554" t="str">
            <v>000000</v>
          </cell>
          <cell r="BU554" t="str">
            <v>000000</v>
          </cell>
          <cell r="BW554" t="str">
            <v>000000</v>
          </cell>
          <cell r="BY554" t="str">
            <v>000000</v>
          </cell>
          <cell r="CA554">
            <v>0</v>
          </cell>
          <cell r="CB554">
            <v>0</v>
          </cell>
          <cell r="CC554">
            <v>0</v>
          </cell>
          <cell r="CD554">
            <v>0</v>
          </cell>
          <cell r="CE554">
            <v>0</v>
          </cell>
          <cell r="CF554">
            <v>0</v>
          </cell>
          <cell r="CG554">
            <v>0</v>
          </cell>
          <cell r="CI554">
            <v>0</v>
          </cell>
          <cell r="CK554">
            <v>0</v>
          </cell>
          <cell r="CM554">
            <v>0</v>
          </cell>
          <cell r="CO554">
            <v>0</v>
          </cell>
          <cell r="CQ554">
            <v>0</v>
          </cell>
          <cell r="CS554">
            <v>0</v>
          </cell>
          <cell r="CT554">
            <v>3</v>
          </cell>
          <cell r="CU554" t="str">
            <v>上代単価×掛率</v>
          </cell>
          <cell r="CV554">
            <v>59</v>
          </cell>
        </row>
        <row r="555">
          <cell r="A555" t="str">
            <v>215505</v>
          </cell>
          <cell r="B555" t="str">
            <v>(株)ｶﾝｾｷ</v>
          </cell>
          <cell r="C555" t="str">
            <v>WILD-1 西那須野店</v>
          </cell>
          <cell r="D555" t="str">
            <v>WILD-1 西那須野店</v>
          </cell>
          <cell r="E555" t="str">
            <v>506</v>
          </cell>
          <cell r="F555" t="str">
            <v>329-2753</v>
          </cell>
          <cell r="G555" t="str">
            <v>栃木県那須塩原市五軒町5-41</v>
          </cell>
          <cell r="K555" t="str">
            <v>0287-37-8811</v>
          </cell>
          <cell r="L555" t="str">
            <v>0287-39-1004</v>
          </cell>
          <cell r="M555" t="str">
            <v>000000</v>
          </cell>
          <cell r="O555" t="str">
            <v>000218</v>
          </cell>
          <cell r="P555" t="str">
            <v>Outdoor Specialty</v>
          </cell>
          <cell r="Q555" t="str">
            <v>110784</v>
          </cell>
          <cell r="R555" t="str">
            <v>ｶﾝｾｷ</v>
          </cell>
          <cell r="S555" t="str">
            <v>000000</v>
          </cell>
          <cell r="U555" t="str">
            <v>000000</v>
          </cell>
          <cell r="W555" t="str">
            <v>000000</v>
          </cell>
          <cell r="Y555" t="str">
            <v>000000</v>
          </cell>
          <cell r="AA555" t="str">
            <v>000000</v>
          </cell>
          <cell r="AC555" t="str">
            <v>000000</v>
          </cell>
          <cell r="AE555" t="str">
            <v>000000</v>
          </cell>
          <cell r="AG555" t="str">
            <v>110784</v>
          </cell>
          <cell r="AH555" t="str">
            <v>ｶﾝｾｷ</v>
          </cell>
          <cell r="AI555">
            <v>1</v>
          </cell>
          <cell r="AJ555" t="str">
            <v>支店</v>
          </cell>
          <cell r="AK555" t="str">
            <v>000000</v>
          </cell>
          <cell r="AM555" t="str">
            <v>000218</v>
          </cell>
          <cell r="AN555" t="str">
            <v>Outdoor Specialty</v>
          </cell>
          <cell r="AO555" t="str">
            <v>110784</v>
          </cell>
          <cell r="AP555" t="str">
            <v>ｶﾝｾｷ</v>
          </cell>
          <cell r="AQ555" t="str">
            <v>000000</v>
          </cell>
          <cell r="AS555" t="str">
            <v>000000</v>
          </cell>
          <cell r="AU555" t="str">
            <v>000000</v>
          </cell>
          <cell r="AW555" t="str">
            <v>000000</v>
          </cell>
          <cell r="AY555" t="str">
            <v>000000</v>
          </cell>
          <cell r="BA555" t="str">
            <v>000000</v>
          </cell>
          <cell r="BC555" t="str">
            <v>000000</v>
          </cell>
          <cell r="BE555" t="str">
            <v>000056</v>
          </cell>
          <cell r="BF555" t="str">
            <v>五十嵐悠介</v>
          </cell>
          <cell r="BG555" t="str">
            <v>000000</v>
          </cell>
          <cell r="BI555" t="str">
            <v>000000</v>
          </cell>
          <cell r="BK555" t="str">
            <v>000000</v>
          </cell>
          <cell r="BM555" t="str">
            <v>000000</v>
          </cell>
          <cell r="BO555" t="str">
            <v>000000</v>
          </cell>
          <cell r="BQ555" t="str">
            <v>000000</v>
          </cell>
          <cell r="BS555" t="str">
            <v>000000</v>
          </cell>
          <cell r="BU555" t="str">
            <v>000000</v>
          </cell>
          <cell r="BW555" t="str">
            <v>000000</v>
          </cell>
          <cell r="BY555" t="str">
            <v>000000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I555">
            <v>0</v>
          </cell>
          <cell r="CK555">
            <v>0</v>
          </cell>
          <cell r="CM555">
            <v>0</v>
          </cell>
          <cell r="CO555">
            <v>0</v>
          </cell>
          <cell r="CQ555">
            <v>0</v>
          </cell>
          <cell r="CS555">
            <v>0</v>
          </cell>
          <cell r="CT555">
            <v>3</v>
          </cell>
          <cell r="CU555" t="str">
            <v>上代単価×掛率</v>
          </cell>
          <cell r="CV555">
            <v>59</v>
          </cell>
        </row>
        <row r="556">
          <cell r="A556" t="str">
            <v>215506</v>
          </cell>
          <cell r="B556" t="str">
            <v>(株)ｶﾝｾｷ</v>
          </cell>
          <cell r="C556" t="str">
            <v>WILD-1 郡山店</v>
          </cell>
          <cell r="D556" t="str">
            <v>WILD-1 郡山店</v>
          </cell>
          <cell r="E556" t="str">
            <v>510</v>
          </cell>
          <cell r="F556" t="str">
            <v>963-0201</v>
          </cell>
          <cell r="G556" t="str">
            <v>福島県郡山市大槻町字針生西11-1</v>
          </cell>
          <cell r="K556" t="str">
            <v>0249-31-5180</v>
          </cell>
          <cell r="L556" t="str">
            <v>0249-91-1436</v>
          </cell>
          <cell r="M556" t="str">
            <v>000000</v>
          </cell>
          <cell r="O556" t="str">
            <v>000218</v>
          </cell>
          <cell r="P556" t="str">
            <v>Outdoor Specialty</v>
          </cell>
          <cell r="Q556" t="str">
            <v>110784</v>
          </cell>
          <cell r="R556" t="str">
            <v>ｶﾝｾｷ</v>
          </cell>
          <cell r="S556" t="str">
            <v>000000</v>
          </cell>
          <cell r="U556" t="str">
            <v>000000</v>
          </cell>
          <cell r="W556" t="str">
            <v>000000</v>
          </cell>
          <cell r="Y556" t="str">
            <v>000000</v>
          </cell>
          <cell r="AA556" t="str">
            <v>000000</v>
          </cell>
          <cell r="AC556" t="str">
            <v>000000</v>
          </cell>
          <cell r="AE556" t="str">
            <v>000000</v>
          </cell>
          <cell r="AG556" t="str">
            <v>110784</v>
          </cell>
          <cell r="AH556" t="str">
            <v>ｶﾝｾｷ</v>
          </cell>
          <cell r="AI556">
            <v>1</v>
          </cell>
          <cell r="AJ556" t="str">
            <v>支店</v>
          </cell>
          <cell r="AK556" t="str">
            <v>000000</v>
          </cell>
          <cell r="AM556" t="str">
            <v>000218</v>
          </cell>
          <cell r="AN556" t="str">
            <v>Outdoor Specialty</v>
          </cell>
          <cell r="AO556" t="str">
            <v>110784</v>
          </cell>
          <cell r="AP556" t="str">
            <v>ｶﾝｾｷ</v>
          </cell>
          <cell r="AQ556" t="str">
            <v>000000</v>
          </cell>
          <cell r="AS556" t="str">
            <v>000000</v>
          </cell>
          <cell r="AU556" t="str">
            <v>000000</v>
          </cell>
          <cell r="AW556" t="str">
            <v>000000</v>
          </cell>
          <cell r="AY556" t="str">
            <v>000000</v>
          </cell>
          <cell r="BA556" t="str">
            <v>000000</v>
          </cell>
          <cell r="BC556" t="str">
            <v>000000</v>
          </cell>
          <cell r="BE556" t="str">
            <v>000056</v>
          </cell>
          <cell r="BF556" t="str">
            <v>五十嵐悠介</v>
          </cell>
          <cell r="BG556" t="str">
            <v>000000</v>
          </cell>
          <cell r="BI556" t="str">
            <v>000000</v>
          </cell>
          <cell r="BK556" t="str">
            <v>000000</v>
          </cell>
          <cell r="BM556" t="str">
            <v>000000</v>
          </cell>
          <cell r="BO556" t="str">
            <v>000000</v>
          </cell>
          <cell r="BQ556" t="str">
            <v>000000</v>
          </cell>
          <cell r="BS556" t="str">
            <v>000000</v>
          </cell>
          <cell r="BU556" t="str">
            <v>000000</v>
          </cell>
          <cell r="BW556" t="str">
            <v>000000</v>
          </cell>
          <cell r="BY556" t="str">
            <v>000000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I556">
            <v>0</v>
          </cell>
          <cell r="CK556">
            <v>0</v>
          </cell>
          <cell r="CM556">
            <v>0</v>
          </cell>
          <cell r="CO556">
            <v>0</v>
          </cell>
          <cell r="CQ556">
            <v>0</v>
          </cell>
          <cell r="CS556">
            <v>0</v>
          </cell>
          <cell r="CT556">
            <v>3</v>
          </cell>
          <cell r="CU556" t="str">
            <v>上代単価×掛率</v>
          </cell>
          <cell r="CV556">
            <v>59</v>
          </cell>
        </row>
        <row r="557">
          <cell r="A557" t="str">
            <v>215507</v>
          </cell>
          <cell r="B557" t="str">
            <v>(株)ｶﾝｾｷ</v>
          </cell>
          <cell r="C557" t="str">
            <v>WILD-1 京都宝ヶ池店</v>
          </cell>
          <cell r="D557" t="str">
            <v>WILD-1 京都宝ヶ池店</v>
          </cell>
          <cell r="E557" t="str">
            <v>513</v>
          </cell>
          <cell r="F557" t="str">
            <v>606-0006</v>
          </cell>
          <cell r="G557" t="str">
            <v>京都府京都市左京区</v>
          </cell>
          <cell r="H557" t="str">
            <v>岩倉西五田町41</v>
          </cell>
          <cell r="K557" t="str">
            <v>075-781-2555</v>
          </cell>
          <cell r="L557" t="str">
            <v>075-705-1187</v>
          </cell>
          <cell r="M557" t="str">
            <v>000000</v>
          </cell>
          <cell r="O557" t="str">
            <v>000218</v>
          </cell>
          <cell r="P557" t="str">
            <v>Outdoor Specialty</v>
          </cell>
          <cell r="Q557" t="str">
            <v>110784</v>
          </cell>
          <cell r="R557" t="str">
            <v>ｶﾝｾｷ</v>
          </cell>
          <cell r="S557" t="str">
            <v>000000</v>
          </cell>
          <cell r="U557" t="str">
            <v>000000</v>
          </cell>
          <cell r="W557" t="str">
            <v>000000</v>
          </cell>
          <cell r="Y557" t="str">
            <v>000000</v>
          </cell>
          <cell r="AA557" t="str">
            <v>000000</v>
          </cell>
          <cell r="AC557" t="str">
            <v>000000</v>
          </cell>
          <cell r="AE557" t="str">
            <v>000000</v>
          </cell>
          <cell r="AG557" t="str">
            <v>110784</v>
          </cell>
          <cell r="AH557" t="str">
            <v>ｶﾝｾｷ</v>
          </cell>
          <cell r="AI557">
            <v>1</v>
          </cell>
          <cell r="AJ557" t="str">
            <v>支店</v>
          </cell>
          <cell r="AK557" t="str">
            <v>000000</v>
          </cell>
          <cell r="AM557" t="str">
            <v>000218</v>
          </cell>
          <cell r="AN557" t="str">
            <v>Outdoor Specialty</v>
          </cell>
          <cell r="AO557" t="str">
            <v>110784</v>
          </cell>
          <cell r="AP557" t="str">
            <v>ｶﾝｾｷ</v>
          </cell>
          <cell r="AQ557" t="str">
            <v>000000</v>
          </cell>
          <cell r="AS557" t="str">
            <v>000000</v>
          </cell>
          <cell r="AU557" t="str">
            <v>000000</v>
          </cell>
          <cell r="AW557" t="str">
            <v>000000</v>
          </cell>
          <cell r="AY557" t="str">
            <v>000000</v>
          </cell>
          <cell r="BA557" t="str">
            <v>000000</v>
          </cell>
          <cell r="BC557" t="str">
            <v>000000</v>
          </cell>
          <cell r="BE557" t="str">
            <v>000056</v>
          </cell>
          <cell r="BF557" t="str">
            <v>五十嵐悠介</v>
          </cell>
          <cell r="BG557" t="str">
            <v>000000</v>
          </cell>
          <cell r="BI557" t="str">
            <v>000000</v>
          </cell>
          <cell r="BK557" t="str">
            <v>000000</v>
          </cell>
          <cell r="BM557" t="str">
            <v>000000</v>
          </cell>
          <cell r="BO557" t="str">
            <v>000000</v>
          </cell>
          <cell r="BQ557" t="str">
            <v>000000</v>
          </cell>
          <cell r="BS557" t="str">
            <v>000000</v>
          </cell>
          <cell r="BU557" t="str">
            <v>000000</v>
          </cell>
          <cell r="BW557" t="str">
            <v>000000</v>
          </cell>
          <cell r="BY557" t="str">
            <v>000000</v>
          </cell>
          <cell r="CA557">
            <v>0</v>
          </cell>
          <cell r="CB557">
            <v>0</v>
          </cell>
          <cell r="CC557">
            <v>0</v>
          </cell>
          <cell r="CD557">
            <v>0</v>
          </cell>
          <cell r="CE557">
            <v>0</v>
          </cell>
          <cell r="CF557">
            <v>0</v>
          </cell>
          <cell r="CG557">
            <v>0</v>
          </cell>
          <cell r="CI557">
            <v>0</v>
          </cell>
          <cell r="CK557">
            <v>0</v>
          </cell>
          <cell r="CM557">
            <v>0</v>
          </cell>
          <cell r="CO557">
            <v>0</v>
          </cell>
          <cell r="CQ557">
            <v>0</v>
          </cell>
          <cell r="CS557">
            <v>0</v>
          </cell>
          <cell r="CT557">
            <v>3</v>
          </cell>
          <cell r="CU557" t="str">
            <v>上代単価×掛率</v>
          </cell>
          <cell r="CV557">
            <v>59</v>
          </cell>
        </row>
        <row r="558">
          <cell r="A558" t="str">
            <v>215508</v>
          </cell>
          <cell r="B558" t="str">
            <v>(株)ｶﾝｾｷ</v>
          </cell>
          <cell r="C558" t="str">
            <v>WILD-1 仙台太白店</v>
          </cell>
          <cell r="D558" t="str">
            <v>WILD-1 仙台太白店</v>
          </cell>
          <cell r="E558" t="str">
            <v>514</v>
          </cell>
          <cell r="F558" t="str">
            <v>981-1106</v>
          </cell>
          <cell r="G558" t="str">
            <v>宮城県仙台市太白区柳生3-4-2</v>
          </cell>
          <cell r="K558" t="str">
            <v>022-242-9521</v>
          </cell>
          <cell r="L558" t="str">
            <v>022-306-1662</v>
          </cell>
          <cell r="M558" t="str">
            <v>000000</v>
          </cell>
          <cell r="O558" t="str">
            <v>000218</v>
          </cell>
          <cell r="P558" t="str">
            <v>Outdoor Specialty</v>
          </cell>
          <cell r="Q558" t="str">
            <v>110784</v>
          </cell>
          <cell r="R558" t="str">
            <v>ｶﾝｾｷ</v>
          </cell>
          <cell r="S558" t="str">
            <v>000000</v>
          </cell>
          <cell r="U558" t="str">
            <v>000000</v>
          </cell>
          <cell r="W558" t="str">
            <v>000000</v>
          </cell>
          <cell r="Y558" t="str">
            <v>000000</v>
          </cell>
          <cell r="AA558" t="str">
            <v>000000</v>
          </cell>
          <cell r="AC558" t="str">
            <v>000000</v>
          </cell>
          <cell r="AE558" t="str">
            <v>000000</v>
          </cell>
          <cell r="AG558" t="str">
            <v>110784</v>
          </cell>
          <cell r="AH558" t="str">
            <v>ｶﾝｾｷ</v>
          </cell>
          <cell r="AI558">
            <v>1</v>
          </cell>
          <cell r="AJ558" t="str">
            <v>支店</v>
          </cell>
          <cell r="AK558" t="str">
            <v>000000</v>
          </cell>
          <cell r="AM558" t="str">
            <v>000218</v>
          </cell>
          <cell r="AN558" t="str">
            <v>Outdoor Specialty</v>
          </cell>
          <cell r="AO558" t="str">
            <v>110784</v>
          </cell>
          <cell r="AP558" t="str">
            <v>ｶﾝｾｷ</v>
          </cell>
          <cell r="AQ558" t="str">
            <v>000000</v>
          </cell>
          <cell r="AS558" t="str">
            <v>000000</v>
          </cell>
          <cell r="AU558" t="str">
            <v>000000</v>
          </cell>
          <cell r="AW558" t="str">
            <v>000000</v>
          </cell>
          <cell r="AY558" t="str">
            <v>000000</v>
          </cell>
          <cell r="BA558" t="str">
            <v>000000</v>
          </cell>
          <cell r="BC558" t="str">
            <v>000000</v>
          </cell>
          <cell r="BE558" t="str">
            <v>000056</v>
          </cell>
          <cell r="BF558" t="str">
            <v>五十嵐悠介</v>
          </cell>
          <cell r="BG558" t="str">
            <v>000000</v>
          </cell>
          <cell r="BI558" t="str">
            <v>000000</v>
          </cell>
          <cell r="BK558" t="str">
            <v>000000</v>
          </cell>
          <cell r="BM558" t="str">
            <v>000000</v>
          </cell>
          <cell r="BO558" t="str">
            <v>000000</v>
          </cell>
          <cell r="BQ558" t="str">
            <v>000000</v>
          </cell>
          <cell r="BS558" t="str">
            <v>000000</v>
          </cell>
          <cell r="BU558" t="str">
            <v>000000</v>
          </cell>
          <cell r="BW558" t="str">
            <v>000000</v>
          </cell>
          <cell r="BY558" t="str">
            <v>000000</v>
          </cell>
          <cell r="CA558">
            <v>0</v>
          </cell>
          <cell r="CB558">
            <v>0</v>
          </cell>
          <cell r="CC558">
            <v>0</v>
          </cell>
          <cell r="CD558">
            <v>0</v>
          </cell>
          <cell r="CE558">
            <v>0</v>
          </cell>
          <cell r="CF558">
            <v>0</v>
          </cell>
          <cell r="CG558">
            <v>0</v>
          </cell>
          <cell r="CI558">
            <v>0</v>
          </cell>
          <cell r="CK558">
            <v>0</v>
          </cell>
          <cell r="CM558">
            <v>0</v>
          </cell>
          <cell r="CO558">
            <v>0</v>
          </cell>
          <cell r="CQ558">
            <v>0</v>
          </cell>
          <cell r="CS558">
            <v>0</v>
          </cell>
          <cell r="CT558">
            <v>3</v>
          </cell>
          <cell r="CU558" t="str">
            <v>上代単価×掛率</v>
          </cell>
          <cell r="CV558">
            <v>59</v>
          </cell>
        </row>
        <row r="559">
          <cell r="A559" t="str">
            <v>215509</v>
          </cell>
          <cell r="B559" t="str">
            <v>(株)ｶﾝｾｷ</v>
          </cell>
          <cell r="C559" t="str">
            <v>WILD-1 厚木店</v>
          </cell>
          <cell r="D559" t="str">
            <v>WILD-1 厚木店</v>
          </cell>
          <cell r="E559" t="str">
            <v>516</v>
          </cell>
          <cell r="F559" t="str">
            <v>243-0816</v>
          </cell>
          <cell r="G559" t="str">
            <v>神奈川県厚木市林4-20-17</v>
          </cell>
          <cell r="K559" t="str">
            <v>0462-97-1177</v>
          </cell>
          <cell r="L559" t="str">
            <v>0462-97-1176</v>
          </cell>
          <cell r="M559" t="str">
            <v>000000</v>
          </cell>
          <cell r="O559" t="str">
            <v>000218</v>
          </cell>
          <cell r="P559" t="str">
            <v>Outdoor Specialty</v>
          </cell>
          <cell r="Q559" t="str">
            <v>110784</v>
          </cell>
          <cell r="R559" t="str">
            <v>ｶﾝｾｷ</v>
          </cell>
          <cell r="S559" t="str">
            <v>000000</v>
          </cell>
          <cell r="U559" t="str">
            <v>000000</v>
          </cell>
          <cell r="W559" t="str">
            <v>000000</v>
          </cell>
          <cell r="Y559" t="str">
            <v>000000</v>
          </cell>
          <cell r="AA559" t="str">
            <v>000000</v>
          </cell>
          <cell r="AC559" t="str">
            <v>000000</v>
          </cell>
          <cell r="AE559" t="str">
            <v>000000</v>
          </cell>
          <cell r="AG559" t="str">
            <v>110784</v>
          </cell>
          <cell r="AH559" t="str">
            <v>ｶﾝｾｷ</v>
          </cell>
          <cell r="AI559">
            <v>1</v>
          </cell>
          <cell r="AJ559" t="str">
            <v>支店</v>
          </cell>
          <cell r="AK559" t="str">
            <v>000000</v>
          </cell>
          <cell r="AM559" t="str">
            <v>000218</v>
          </cell>
          <cell r="AN559" t="str">
            <v>Outdoor Specialty</v>
          </cell>
          <cell r="AO559" t="str">
            <v>110784</v>
          </cell>
          <cell r="AP559" t="str">
            <v>ｶﾝｾｷ</v>
          </cell>
          <cell r="AQ559" t="str">
            <v>000000</v>
          </cell>
          <cell r="AS559" t="str">
            <v>000000</v>
          </cell>
          <cell r="AU559" t="str">
            <v>000000</v>
          </cell>
          <cell r="AW559" t="str">
            <v>000000</v>
          </cell>
          <cell r="AY559" t="str">
            <v>000000</v>
          </cell>
          <cell r="BA559" t="str">
            <v>000000</v>
          </cell>
          <cell r="BC559" t="str">
            <v>000000</v>
          </cell>
          <cell r="BE559" t="str">
            <v>000056</v>
          </cell>
          <cell r="BF559" t="str">
            <v>五十嵐悠介</v>
          </cell>
          <cell r="BG559" t="str">
            <v>000000</v>
          </cell>
          <cell r="BI559" t="str">
            <v>000000</v>
          </cell>
          <cell r="BK559" t="str">
            <v>000000</v>
          </cell>
          <cell r="BM559" t="str">
            <v>000000</v>
          </cell>
          <cell r="BO559" t="str">
            <v>000000</v>
          </cell>
          <cell r="BQ559" t="str">
            <v>000000</v>
          </cell>
          <cell r="BS559" t="str">
            <v>000000</v>
          </cell>
          <cell r="BU559" t="str">
            <v>000000</v>
          </cell>
          <cell r="BW559" t="str">
            <v>000000</v>
          </cell>
          <cell r="BY559" t="str">
            <v>000000</v>
          </cell>
          <cell r="CA559">
            <v>0</v>
          </cell>
          <cell r="CB559">
            <v>0</v>
          </cell>
          <cell r="CC559">
            <v>0</v>
          </cell>
          <cell r="CD559">
            <v>0</v>
          </cell>
          <cell r="CE559">
            <v>0</v>
          </cell>
          <cell r="CF559">
            <v>0</v>
          </cell>
          <cell r="CG559">
            <v>0</v>
          </cell>
          <cell r="CI559">
            <v>0</v>
          </cell>
          <cell r="CK559">
            <v>0</v>
          </cell>
          <cell r="CM559">
            <v>0</v>
          </cell>
          <cell r="CO559">
            <v>0</v>
          </cell>
          <cell r="CQ559">
            <v>0</v>
          </cell>
          <cell r="CS559">
            <v>0</v>
          </cell>
          <cell r="CT559">
            <v>3</v>
          </cell>
          <cell r="CU559" t="str">
            <v>上代単価×掛率</v>
          </cell>
          <cell r="CV559">
            <v>59</v>
          </cell>
        </row>
        <row r="560">
          <cell r="A560" t="str">
            <v>215510</v>
          </cell>
          <cell r="B560" t="str">
            <v>(株)ｶﾝｾｷ</v>
          </cell>
          <cell r="C560" t="str">
            <v>WILD-1 ふじみ野店</v>
          </cell>
          <cell r="D560" t="str">
            <v>WILD-1 ふじみ野店</v>
          </cell>
          <cell r="E560" t="str">
            <v>518</v>
          </cell>
          <cell r="F560" t="str">
            <v>356-0042</v>
          </cell>
          <cell r="G560" t="str">
            <v>埼玉県ふじみの市東久保1-1-27</v>
          </cell>
          <cell r="K560" t="str">
            <v>0492-69-6863</v>
          </cell>
          <cell r="L560" t="str">
            <v>0492-69-6865</v>
          </cell>
          <cell r="M560" t="str">
            <v>000000</v>
          </cell>
          <cell r="O560" t="str">
            <v>000218</v>
          </cell>
          <cell r="P560" t="str">
            <v>Outdoor Specialty</v>
          </cell>
          <cell r="Q560" t="str">
            <v>110784</v>
          </cell>
          <cell r="R560" t="str">
            <v>ｶﾝｾｷ</v>
          </cell>
          <cell r="S560" t="str">
            <v>000000</v>
          </cell>
          <cell r="U560" t="str">
            <v>000000</v>
          </cell>
          <cell r="W560" t="str">
            <v>000000</v>
          </cell>
          <cell r="Y560" t="str">
            <v>000000</v>
          </cell>
          <cell r="AA560" t="str">
            <v>000000</v>
          </cell>
          <cell r="AC560" t="str">
            <v>000000</v>
          </cell>
          <cell r="AE560" t="str">
            <v>000000</v>
          </cell>
          <cell r="AG560" t="str">
            <v>110784</v>
          </cell>
          <cell r="AH560" t="str">
            <v>ｶﾝｾｷ</v>
          </cell>
          <cell r="AI560">
            <v>1</v>
          </cell>
          <cell r="AJ560" t="str">
            <v>支店</v>
          </cell>
          <cell r="AK560" t="str">
            <v>000000</v>
          </cell>
          <cell r="AM560" t="str">
            <v>000218</v>
          </cell>
          <cell r="AN560" t="str">
            <v>Outdoor Specialty</v>
          </cell>
          <cell r="AO560" t="str">
            <v>110784</v>
          </cell>
          <cell r="AP560" t="str">
            <v>ｶﾝｾｷ</v>
          </cell>
          <cell r="AQ560" t="str">
            <v>000000</v>
          </cell>
          <cell r="AS560" t="str">
            <v>000000</v>
          </cell>
          <cell r="AU560" t="str">
            <v>000000</v>
          </cell>
          <cell r="AW560" t="str">
            <v>000000</v>
          </cell>
          <cell r="AY560" t="str">
            <v>000000</v>
          </cell>
          <cell r="BA560" t="str">
            <v>000000</v>
          </cell>
          <cell r="BC560" t="str">
            <v>000000</v>
          </cell>
          <cell r="BE560" t="str">
            <v>000056</v>
          </cell>
          <cell r="BF560" t="str">
            <v>五十嵐悠介</v>
          </cell>
          <cell r="BG560" t="str">
            <v>000000</v>
          </cell>
          <cell r="BI560" t="str">
            <v>000000</v>
          </cell>
          <cell r="BK560" t="str">
            <v>000000</v>
          </cell>
          <cell r="BM560" t="str">
            <v>000000</v>
          </cell>
          <cell r="BO560" t="str">
            <v>000000</v>
          </cell>
          <cell r="BQ560" t="str">
            <v>000000</v>
          </cell>
          <cell r="BS560" t="str">
            <v>000000</v>
          </cell>
          <cell r="BU560" t="str">
            <v>000000</v>
          </cell>
          <cell r="BW560" t="str">
            <v>000000</v>
          </cell>
          <cell r="BY560" t="str">
            <v>000000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I560">
            <v>0</v>
          </cell>
          <cell r="CK560">
            <v>0</v>
          </cell>
          <cell r="CM560">
            <v>0</v>
          </cell>
          <cell r="CO560">
            <v>0</v>
          </cell>
          <cell r="CQ560">
            <v>0</v>
          </cell>
          <cell r="CS560">
            <v>0</v>
          </cell>
          <cell r="CT560">
            <v>3</v>
          </cell>
          <cell r="CU560" t="str">
            <v>上代単価×掛率</v>
          </cell>
          <cell r="CV560">
            <v>59</v>
          </cell>
        </row>
        <row r="561">
          <cell r="A561" t="str">
            <v>215511</v>
          </cell>
          <cell r="B561" t="str">
            <v>(株)ｶﾝｾｷ</v>
          </cell>
          <cell r="C561" t="str">
            <v>WILD-1 多摩NT店</v>
          </cell>
          <cell r="D561" t="str">
            <v>WILD-1 多摩NT店</v>
          </cell>
          <cell r="E561" t="str">
            <v>520</v>
          </cell>
          <cell r="F561" t="str">
            <v>192-0364</v>
          </cell>
          <cell r="G561" t="str">
            <v>東京都八王子市南大沢1-22-16</v>
          </cell>
          <cell r="K561" t="str">
            <v>0426-70-7550</v>
          </cell>
          <cell r="L561" t="str">
            <v>0426-70-7557</v>
          </cell>
          <cell r="M561" t="str">
            <v>000000</v>
          </cell>
          <cell r="O561" t="str">
            <v>000218</v>
          </cell>
          <cell r="P561" t="str">
            <v>Outdoor Specialty</v>
          </cell>
          <cell r="Q561" t="str">
            <v>110784</v>
          </cell>
          <cell r="R561" t="str">
            <v>ｶﾝｾｷ</v>
          </cell>
          <cell r="S561" t="str">
            <v>000000</v>
          </cell>
          <cell r="U561" t="str">
            <v>000000</v>
          </cell>
          <cell r="W561" t="str">
            <v>000000</v>
          </cell>
          <cell r="Y561" t="str">
            <v>000000</v>
          </cell>
          <cell r="AA561" t="str">
            <v>000000</v>
          </cell>
          <cell r="AC561" t="str">
            <v>000000</v>
          </cell>
          <cell r="AE561" t="str">
            <v>000000</v>
          </cell>
          <cell r="AG561" t="str">
            <v>110784</v>
          </cell>
          <cell r="AH561" t="str">
            <v>ｶﾝｾｷ</v>
          </cell>
          <cell r="AI561">
            <v>1</v>
          </cell>
          <cell r="AJ561" t="str">
            <v>支店</v>
          </cell>
          <cell r="AK561" t="str">
            <v>000000</v>
          </cell>
          <cell r="AM561" t="str">
            <v>000218</v>
          </cell>
          <cell r="AN561" t="str">
            <v>Outdoor Specialty</v>
          </cell>
          <cell r="AO561" t="str">
            <v>110784</v>
          </cell>
          <cell r="AP561" t="str">
            <v>ｶﾝｾｷ</v>
          </cell>
          <cell r="AQ561" t="str">
            <v>000000</v>
          </cell>
          <cell r="AS561" t="str">
            <v>000000</v>
          </cell>
          <cell r="AU561" t="str">
            <v>000000</v>
          </cell>
          <cell r="AW561" t="str">
            <v>000000</v>
          </cell>
          <cell r="AY561" t="str">
            <v>000000</v>
          </cell>
          <cell r="BA561" t="str">
            <v>000000</v>
          </cell>
          <cell r="BC561" t="str">
            <v>000000</v>
          </cell>
          <cell r="BE561" t="str">
            <v>000056</v>
          </cell>
          <cell r="BF561" t="str">
            <v>五十嵐悠介</v>
          </cell>
          <cell r="BG561" t="str">
            <v>000000</v>
          </cell>
          <cell r="BI561" t="str">
            <v>000000</v>
          </cell>
          <cell r="BK561" t="str">
            <v>000000</v>
          </cell>
          <cell r="BM561" t="str">
            <v>000000</v>
          </cell>
          <cell r="BO561" t="str">
            <v>000000</v>
          </cell>
          <cell r="BQ561" t="str">
            <v>000000</v>
          </cell>
          <cell r="BS561" t="str">
            <v>000000</v>
          </cell>
          <cell r="BU561" t="str">
            <v>000000</v>
          </cell>
          <cell r="BW561" t="str">
            <v>000000</v>
          </cell>
          <cell r="BY561" t="str">
            <v>000000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I561">
            <v>0</v>
          </cell>
          <cell r="CK561">
            <v>0</v>
          </cell>
          <cell r="CM561">
            <v>0</v>
          </cell>
          <cell r="CO561">
            <v>0</v>
          </cell>
          <cell r="CQ561">
            <v>0</v>
          </cell>
          <cell r="CS561">
            <v>0</v>
          </cell>
          <cell r="CT561">
            <v>3</v>
          </cell>
          <cell r="CU561" t="str">
            <v>上代単価×掛率</v>
          </cell>
          <cell r="CV561">
            <v>59</v>
          </cell>
        </row>
        <row r="562">
          <cell r="A562" t="str">
            <v>215512</v>
          </cell>
          <cell r="B562" t="str">
            <v>(株)ｶﾝｾｷ</v>
          </cell>
          <cell r="C562" t="str">
            <v>WILD-1 伊勢崎店</v>
          </cell>
          <cell r="D562" t="str">
            <v>WILD-1 伊勢崎店</v>
          </cell>
          <cell r="E562" t="str">
            <v>521</v>
          </cell>
          <cell r="F562" t="str">
            <v>372-0801</v>
          </cell>
          <cell r="G562" t="str">
            <v>群馬県伊勢崎市宮子町3630-5</v>
          </cell>
          <cell r="K562" t="str">
            <v>0270-20-7171</v>
          </cell>
          <cell r="L562" t="str">
            <v>0270-20-7173</v>
          </cell>
          <cell r="M562" t="str">
            <v>000000</v>
          </cell>
          <cell r="O562" t="str">
            <v>000218</v>
          </cell>
          <cell r="P562" t="str">
            <v>Outdoor Specialty</v>
          </cell>
          <cell r="Q562" t="str">
            <v>110784</v>
          </cell>
          <cell r="R562" t="str">
            <v>ｶﾝｾｷ</v>
          </cell>
          <cell r="S562" t="str">
            <v>000000</v>
          </cell>
          <cell r="U562" t="str">
            <v>000000</v>
          </cell>
          <cell r="W562" t="str">
            <v>000000</v>
          </cell>
          <cell r="Y562" t="str">
            <v>000000</v>
          </cell>
          <cell r="AA562" t="str">
            <v>000000</v>
          </cell>
          <cell r="AC562" t="str">
            <v>000000</v>
          </cell>
          <cell r="AE562" t="str">
            <v>000000</v>
          </cell>
          <cell r="AG562" t="str">
            <v>110784</v>
          </cell>
          <cell r="AH562" t="str">
            <v>ｶﾝｾｷ</v>
          </cell>
          <cell r="AI562">
            <v>1</v>
          </cell>
          <cell r="AJ562" t="str">
            <v>支店</v>
          </cell>
          <cell r="AK562" t="str">
            <v>000000</v>
          </cell>
          <cell r="AM562" t="str">
            <v>000218</v>
          </cell>
          <cell r="AN562" t="str">
            <v>Outdoor Specialty</v>
          </cell>
          <cell r="AO562" t="str">
            <v>110784</v>
          </cell>
          <cell r="AP562" t="str">
            <v>ｶﾝｾｷ</v>
          </cell>
          <cell r="AQ562" t="str">
            <v>000000</v>
          </cell>
          <cell r="AS562" t="str">
            <v>000000</v>
          </cell>
          <cell r="AU562" t="str">
            <v>000000</v>
          </cell>
          <cell r="AW562" t="str">
            <v>000000</v>
          </cell>
          <cell r="AY562" t="str">
            <v>000000</v>
          </cell>
          <cell r="BA562" t="str">
            <v>000000</v>
          </cell>
          <cell r="BC562" t="str">
            <v>000000</v>
          </cell>
          <cell r="BE562" t="str">
            <v>000056</v>
          </cell>
          <cell r="BF562" t="str">
            <v>五十嵐悠介</v>
          </cell>
          <cell r="BG562" t="str">
            <v>000000</v>
          </cell>
          <cell r="BI562" t="str">
            <v>000000</v>
          </cell>
          <cell r="BK562" t="str">
            <v>000000</v>
          </cell>
          <cell r="BM562" t="str">
            <v>000000</v>
          </cell>
          <cell r="BO562" t="str">
            <v>000000</v>
          </cell>
          <cell r="BQ562" t="str">
            <v>000000</v>
          </cell>
          <cell r="BS562" t="str">
            <v>000000</v>
          </cell>
          <cell r="BU562" t="str">
            <v>000000</v>
          </cell>
          <cell r="BW562" t="str">
            <v>000000</v>
          </cell>
          <cell r="BY562" t="str">
            <v>000000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I562">
            <v>0</v>
          </cell>
          <cell r="CK562">
            <v>0</v>
          </cell>
          <cell r="CM562">
            <v>0</v>
          </cell>
          <cell r="CO562">
            <v>0</v>
          </cell>
          <cell r="CQ562">
            <v>0</v>
          </cell>
          <cell r="CS562">
            <v>0</v>
          </cell>
          <cell r="CT562">
            <v>3</v>
          </cell>
          <cell r="CU562" t="str">
            <v>上代単価×掛率</v>
          </cell>
          <cell r="CV562">
            <v>59</v>
          </cell>
        </row>
        <row r="563">
          <cell r="A563" t="str">
            <v>215513</v>
          </cell>
          <cell r="B563" t="str">
            <v>(株)ｶﾝｾｷ</v>
          </cell>
          <cell r="C563" t="str">
            <v>WILD-1 入間店</v>
          </cell>
          <cell r="D563" t="str">
            <v>WILD-1 入間店</v>
          </cell>
          <cell r="E563" t="str">
            <v>528</v>
          </cell>
          <cell r="F563" t="str">
            <v>358-0006</v>
          </cell>
          <cell r="G563" t="str">
            <v>埼玉県入間市春日町1-3-14</v>
          </cell>
          <cell r="K563" t="str">
            <v>042-960-3131</v>
          </cell>
          <cell r="L563" t="str">
            <v>042-960-3660</v>
          </cell>
          <cell r="M563" t="str">
            <v>000000</v>
          </cell>
          <cell r="O563" t="str">
            <v>000218</v>
          </cell>
          <cell r="P563" t="str">
            <v>Outdoor Specialty</v>
          </cell>
          <cell r="Q563" t="str">
            <v>110784</v>
          </cell>
          <cell r="R563" t="str">
            <v>ｶﾝｾｷ</v>
          </cell>
          <cell r="S563" t="str">
            <v>000000</v>
          </cell>
          <cell r="U563" t="str">
            <v>000000</v>
          </cell>
          <cell r="W563" t="str">
            <v>000000</v>
          </cell>
          <cell r="Y563" t="str">
            <v>000000</v>
          </cell>
          <cell r="AA563" t="str">
            <v>000000</v>
          </cell>
          <cell r="AC563" t="str">
            <v>000000</v>
          </cell>
          <cell r="AE563" t="str">
            <v>000000</v>
          </cell>
          <cell r="AG563" t="str">
            <v>110784</v>
          </cell>
          <cell r="AH563" t="str">
            <v>ｶﾝｾｷ</v>
          </cell>
          <cell r="AI563">
            <v>1</v>
          </cell>
          <cell r="AJ563" t="str">
            <v>支店</v>
          </cell>
          <cell r="AK563" t="str">
            <v>000000</v>
          </cell>
          <cell r="AM563" t="str">
            <v>000218</v>
          </cell>
          <cell r="AN563" t="str">
            <v>Outdoor Specialty</v>
          </cell>
          <cell r="AO563" t="str">
            <v>110784</v>
          </cell>
          <cell r="AP563" t="str">
            <v>ｶﾝｾｷ</v>
          </cell>
          <cell r="AQ563" t="str">
            <v>000000</v>
          </cell>
          <cell r="AS563" t="str">
            <v>000000</v>
          </cell>
          <cell r="AU563" t="str">
            <v>000000</v>
          </cell>
          <cell r="AW563" t="str">
            <v>000000</v>
          </cell>
          <cell r="AY563" t="str">
            <v>000000</v>
          </cell>
          <cell r="BA563" t="str">
            <v>000000</v>
          </cell>
          <cell r="BC563" t="str">
            <v>000000</v>
          </cell>
          <cell r="BE563" t="str">
            <v>000056</v>
          </cell>
          <cell r="BF563" t="str">
            <v>五十嵐悠介</v>
          </cell>
          <cell r="BG563" t="str">
            <v>000000</v>
          </cell>
          <cell r="BI563" t="str">
            <v>000000</v>
          </cell>
          <cell r="BK563" t="str">
            <v>000000</v>
          </cell>
          <cell r="BM563" t="str">
            <v>000000</v>
          </cell>
          <cell r="BO563" t="str">
            <v>000000</v>
          </cell>
          <cell r="BQ563" t="str">
            <v>000000</v>
          </cell>
          <cell r="BS563" t="str">
            <v>000000</v>
          </cell>
          <cell r="BU563" t="str">
            <v>000000</v>
          </cell>
          <cell r="BW563" t="str">
            <v>000000</v>
          </cell>
          <cell r="BY563" t="str">
            <v>000000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I563">
            <v>0</v>
          </cell>
          <cell r="CK563">
            <v>0</v>
          </cell>
          <cell r="CM563">
            <v>0</v>
          </cell>
          <cell r="CO563">
            <v>0</v>
          </cell>
          <cell r="CQ563">
            <v>0</v>
          </cell>
          <cell r="CS563">
            <v>0</v>
          </cell>
          <cell r="CT563">
            <v>3</v>
          </cell>
          <cell r="CU563" t="str">
            <v>上代単価×掛率</v>
          </cell>
          <cell r="CV563">
            <v>59</v>
          </cell>
        </row>
        <row r="564">
          <cell r="A564" t="str">
            <v>215514</v>
          </cell>
          <cell r="B564" t="str">
            <v>(株)ｶﾝｾｷ</v>
          </cell>
          <cell r="C564" t="str">
            <v>WILD-1印西ﾋﾞｯｸﾎｯﾌﾟ店</v>
          </cell>
          <cell r="D564" t="str">
            <v>WILD-1印西ﾋﾞｯｸﾎｯﾌﾟ店</v>
          </cell>
          <cell r="E564" t="str">
            <v>529</v>
          </cell>
          <cell r="F564" t="str">
            <v>270-1335</v>
          </cell>
          <cell r="G564" t="str">
            <v>千葉県印西市原1-2</v>
          </cell>
          <cell r="K564" t="str">
            <v>0476-40-6112</v>
          </cell>
          <cell r="L564" t="str">
            <v>0476-40-6015</v>
          </cell>
          <cell r="M564" t="str">
            <v>000000</v>
          </cell>
          <cell r="O564" t="str">
            <v>000218</v>
          </cell>
          <cell r="P564" t="str">
            <v>Outdoor Specialty</v>
          </cell>
          <cell r="Q564" t="str">
            <v>110784</v>
          </cell>
          <cell r="R564" t="str">
            <v>ｶﾝｾｷ</v>
          </cell>
          <cell r="S564" t="str">
            <v>000000</v>
          </cell>
          <cell r="U564" t="str">
            <v>000000</v>
          </cell>
          <cell r="W564" t="str">
            <v>000000</v>
          </cell>
          <cell r="Y564" t="str">
            <v>000000</v>
          </cell>
          <cell r="AA564" t="str">
            <v>000000</v>
          </cell>
          <cell r="AC564" t="str">
            <v>000000</v>
          </cell>
          <cell r="AE564" t="str">
            <v>000000</v>
          </cell>
          <cell r="AG564" t="str">
            <v>110784</v>
          </cell>
          <cell r="AH564" t="str">
            <v>ｶﾝｾｷ</v>
          </cell>
          <cell r="AI564">
            <v>1</v>
          </cell>
          <cell r="AJ564" t="str">
            <v>支店</v>
          </cell>
          <cell r="AK564" t="str">
            <v>000000</v>
          </cell>
          <cell r="AM564" t="str">
            <v>000218</v>
          </cell>
          <cell r="AN564" t="str">
            <v>Outdoor Specialty</v>
          </cell>
          <cell r="AO564" t="str">
            <v>110784</v>
          </cell>
          <cell r="AP564" t="str">
            <v>ｶﾝｾｷ</v>
          </cell>
          <cell r="AQ564" t="str">
            <v>000000</v>
          </cell>
          <cell r="AS564" t="str">
            <v>000000</v>
          </cell>
          <cell r="AU564" t="str">
            <v>000000</v>
          </cell>
          <cell r="AW564" t="str">
            <v>000000</v>
          </cell>
          <cell r="AY564" t="str">
            <v>000000</v>
          </cell>
          <cell r="BA564" t="str">
            <v>000000</v>
          </cell>
          <cell r="BC564" t="str">
            <v>000000</v>
          </cell>
          <cell r="BE564" t="str">
            <v>000056</v>
          </cell>
          <cell r="BF564" t="str">
            <v>五十嵐悠介</v>
          </cell>
          <cell r="BG564" t="str">
            <v>000000</v>
          </cell>
          <cell r="BI564" t="str">
            <v>000000</v>
          </cell>
          <cell r="BK564" t="str">
            <v>000000</v>
          </cell>
          <cell r="BM564" t="str">
            <v>000000</v>
          </cell>
          <cell r="BO564" t="str">
            <v>000000</v>
          </cell>
          <cell r="BQ564" t="str">
            <v>000000</v>
          </cell>
          <cell r="BS564" t="str">
            <v>000000</v>
          </cell>
          <cell r="BU564" t="str">
            <v>000000</v>
          </cell>
          <cell r="BW564" t="str">
            <v>000000</v>
          </cell>
          <cell r="BY564" t="str">
            <v>000000</v>
          </cell>
          <cell r="CA564">
            <v>0</v>
          </cell>
          <cell r="CB564">
            <v>0</v>
          </cell>
          <cell r="CC564">
            <v>0</v>
          </cell>
          <cell r="CD564">
            <v>0</v>
          </cell>
          <cell r="CE564">
            <v>0</v>
          </cell>
          <cell r="CF564">
            <v>0</v>
          </cell>
          <cell r="CG564">
            <v>0</v>
          </cell>
          <cell r="CI564">
            <v>0</v>
          </cell>
          <cell r="CK564">
            <v>0</v>
          </cell>
          <cell r="CM564">
            <v>0</v>
          </cell>
          <cell r="CO564">
            <v>0</v>
          </cell>
          <cell r="CQ564">
            <v>0</v>
          </cell>
          <cell r="CS564">
            <v>0</v>
          </cell>
          <cell r="CT564">
            <v>3</v>
          </cell>
          <cell r="CU564" t="str">
            <v>上代単価×掛率</v>
          </cell>
          <cell r="CV564">
            <v>59</v>
          </cell>
        </row>
        <row r="565">
          <cell r="A565" t="str">
            <v>215515</v>
          </cell>
          <cell r="B565" t="str">
            <v>(株)ｶﾝｾｷ</v>
          </cell>
          <cell r="C565" t="str">
            <v>WILD-1 仙台東ｲﾝﾀｰ店</v>
          </cell>
          <cell r="D565" t="str">
            <v>WILD-1 仙台東ｲﾝﾀｰ店</v>
          </cell>
          <cell r="E565" t="str">
            <v>530</v>
          </cell>
          <cell r="F565" t="str">
            <v>983-0024</v>
          </cell>
          <cell r="G565" t="str">
            <v>宮城県仙台市宮城野区</v>
          </cell>
          <cell r="H565" t="str">
            <v>鶴巻1-22-55</v>
          </cell>
          <cell r="K565" t="str">
            <v>022-254-8780</v>
          </cell>
          <cell r="L565" t="str">
            <v>022-254-8788</v>
          </cell>
          <cell r="M565" t="str">
            <v>000000</v>
          </cell>
          <cell r="O565" t="str">
            <v>000218</v>
          </cell>
          <cell r="P565" t="str">
            <v>Outdoor Specialty</v>
          </cell>
          <cell r="Q565" t="str">
            <v>110784</v>
          </cell>
          <cell r="R565" t="str">
            <v>ｶﾝｾｷ</v>
          </cell>
          <cell r="S565" t="str">
            <v>000000</v>
          </cell>
          <cell r="U565" t="str">
            <v>000000</v>
          </cell>
          <cell r="W565" t="str">
            <v>000000</v>
          </cell>
          <cell r="Y565" t="str">
            <v>000000</v>
          </cell>
          <cell r="AA565" t="str">
            <v>000000</v>
          </cell>
          <cell r="AC565" t="str">
            <v>000000</v>
          </cell>
          <cell r="AE565" t="str">
            <v>000000</v>
          </cell>
          <cell r="AG565" t="str">
            <v>110784</v>
          </cell>
          <cell r="AH565" t="str">
            <v>ｶﾝｾｷ</v>
          </cell>
          <cell r="AI565">
            <v>1</v>
          </cell>
          <cell r="AJ565" t="str">
            <v>支店</v>
          </cell>
          <cell r="AK565" t="str">
            <v>000000</v>
          </cell>
          <cell r="AM565" t="str">
            <v>000218</v>
          </cell>
          <cell r="AN565" t="str">
            <v>Outdoor Specialty</v>
          </cell>
          <cell r="AO565" t="str">
            <v>110784</v>
          </cell>
          <cell r="AP565" t="str">
            <v>ｶﾝｾｷ</v>
          </cell>
          <cell r="AQ565" t="str">
            <v>000000</v>
          </cell>
          <cell r="AS565" t="str">
            <v>000000</v>
          </cell>
          <cell r="AU565" t="str">
            <v>000000</v>
          </cell>
          <cell r="AW565" t="str">
            <v>000000</v>
          </cell>
          <cell r="AY565" t="str">
            <v>000000</v>
          </cell>
          <cell r="BA565" t="str">
            <v>000000</v>
          </cell>
          <cell r="BC565" t="str">
            <v>000000</v>
          </cell>
          <cell r="BE565" t="str">
            <v>000056</v>
          </cell>
          <cell r="BF565" t="str">
            <v>五十嵐悠介</v>
          </cell>
          <cell r="BG565" t="str">
            <v>000000</v>
          </cell>
          <cell r="BI565" t="str">
            <v>000000</v>
          </cell>
          <cell r="BK565" t="str">
            <v>000000</v>
          </cell>
          <cell r="BM565" t="str">
            <v>000000</v>
          </cell>
          <cell r="BO565" t="str">
            <v>000000</v>
          </cell>
          <cell r="BQ565" t="str">
            <v>000000</v>
          </cell>
          <cell r="BS565" t="str">
            <v>000000</v>
          </cell>
          <cell r="BU565" t="str">
            <v>000000</v>
          </cell>
          <cell r="BW565" t="str">
            <v>000000</v>
          </cell>
          <cell r="BY565" t="str">
            <v>000000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I565">
            <v>0</v>
          </cell>
          <cell r="CK565">
            <v>0</v>
          </cell>
          <cell r="CM565">
            <v>0</v>
          </cell>
          <cell r="CO565">
            <v>0</v>
          </cell>
          <cell r="CQ565">
            <v>0</v>
          </cell>
          <cell r="CS565">
            <v>0</v>
          </cell>
          <cell r="CT565">
            <v>3</v>
          </cell>
          <cell r="CU565" t="str">
            <v>上代単価×掛率</v>
          </cell>
          <cell r="CV565">
            <v>59</v>
          </cell>
        </row>
        <row r="566">
          <cell r="A566" t="str">
            <v>215516</v>
          </cell>
          <cell r="B566" t="str">
            <v>(株)ｶﾝｾｷ</v>
          </cell>
          <cell r="C566" t="str">
            <v>WILD-1 つくば店</v>
          </cell>
          <cell r="D566" t="str">
            <v>WILD-1 つくば店</v>
          </cell>
          <cell r="E566" t="str">
            <v>531</v>
          </cell>
          <cell r="F566" t="str">
            <v>305-0071</v>
          </cell>
          <cell r="G566" t="str">
            <v>茨城県つくば市稲岡</v>
          </cell>
          <cell r="H566" t="str">
            <v>66-1-CWILD-1 ｲｵﾝﾓｰﾙつくば店</v>
          </cell>
          <cell r="K566" t="str">
            <v>029-838-5655</v>
          </cell>
          <cell r="L566" t="str">
            <v>029-838-5611</v>
          </cell>
          <cell r="M566" t="str">
            <v>000000</v>
          </cell>
          <cell r="O566" t="str">
            <v>000218</v>
          </cell>
          <cell r="P566" t="str">
            <v>Outdoor Specialty</v>
          </cell>
          <cell r="Q566" t="str">
            <v>110784</v>
          </cell>
          <cell r="R566" t="str">
            <v>ｶﾝｾｷ</v>
          </cell>
          <cell r="S566" t="str">
            <v>000000</v>
          </cell>
          <cell r="U566" t="str">
            <v>000000</v>
          </cell>
          <cell r="W566" t="str">
            <v>000000</v>
          </cell>
          <cell r="Y566" t="str">
            <v>000000</v>
          </cell>
          <cell r="AA566" t="str">
            <v>000000</v>
          </cell>
          <cell r="AC566" t="str">
            <v>000000</v>
          </cell>
          <cell r="AE566" t="str">
            <v>000000</v>
          </cell>
          <cell r="AG566" t="str">
            <v>110784</v>
          </cell>
          <cell r="AH566" t="str">
            <v>ｶﾝｾｷ</v>
          </cell>
          <cell r="AI566">
            <v>1</v>
          </cell>
          <cell r="AJ566" t="str">
            <v>支店</v>
          </cell>
          <cell r="AK566" t="str">
            <v>000000</v>
          </cell>
          <cell r="AM566" t="str">
            <v>000218</v>
          </cell>
          <cell r="AN566" t="str">
            <v>Outdoor Specialty</v>
          </cell>
          <cell r="AO566" t="str">
            <v>110784</v>
          </cell>
          <cell r="AP566" t="str">
            <v>ｶﾝｾｷ</v>
          </cell>
          <cell r="AQ566" t="str">
            <v>000000</v>
          </cell>
          <cell r="AS566" t="str">
            <v>000000</v>
          </cell>
          <cell r="AU566" t="str">
            <v>000000</v>
          </cell>
          <cell r="AW566" t="str">
            <v>000000</v>
          </cell>
          <cell r="AY566" t="str">
            <v>000000</v>
          </cell>
          <cell r="BA566" t="str">
            <v>000000</v>
          </cell>
          <cell r="BC566" t="str">
            <v>000000</v>
          </cell>
          <cell r="BE566" t="str">
            <v>000056</v>
          </cell>
          <cell r="BF566" t="str">
            <v>五十嵐悠介</v>
          </cell>
          <cell r="BG566" t="str">
            <v>000000</v>
          </cell>
          <cell r="BI566" t="str">
            <v>000000</v>
          </cell>
          <cell r="BK566" t="str">
            <v>000000</v>
          </cell>
          <cell r="BM566" t="str">
            <v>000000</v>
          </cell>
          <cell r="BO566" t="str">
            <v>000000</v>
          </cell>
          <cell r="BQ566" t="str">
            <v>000000</v>
          </cell>
          <cell r="BS566" t="str">
            <v>000000</v>
          </cell>
          <cell r="BU566" t="str">
            <v>000000</v>
          </cell>
          <cell r="BW566" t="str">
            <v>000000</v>
          </cell>
          <cell r="BY566" t="str">
            <v>000000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0</v>
          </cell>
          <cell r="CI566">
            <v>0</v>
          </cell>
          <cell r="CK566">
            <v>0</v>
          </cell>
          <cell r="CM566">
            <v>0</v>
          </cell>
          <cell r="CO566">
            <v>0</v>
          </cell>
          <cell r="CQ566">
            <v>0</v>
          </cell>
          <cell r="CS566">
            <v>0</v>
          </cell>
          <cell r="CT566">
            <v>3</v>
          </cell>
          <cell r="CU566" t="str">
            <v>上代単価×掛率</v>
          </cell>
          <cell r="CV566">
            <v>59</v>
          </cell>
        </row>
        <row r="567">
          <cell r="A567" t="str">
            <v>215517</v>
          </cell>
          <cell r="B567" t="str">
            <v>(株)ｶﾝｾｷ</v>
          </cell>
          <cell r="C567" t="str">
            <v>WILD-1 ﾃﾞｯｸｽ東京ﾋﾞｰﾁ</v>
          </cell>
          <cell r="D567" t="str">
            <v>WILD-1 ﾃﾞｯｸｽ東京ﾋﾞｰﾁ</v>
          </cell>
          <cell r="E567" t="str">
            <v>532</v>
          </cell>
          <cell r="F567" t="str">
            <v>135-0091</v>
          </cell>
          <cell r="G567" t="str">
            <v>東京都港区台場1-6-1</v>
          </cell>
          <cell r="H567" t="str">
            <v>アイランドモール5F</v>
          </cell>
          <cell r="K567" t="str">
            <v>03-3599-5311</v>
          </cell>
          <cell r="L567" t="str">
            <v>03-3599-5466</v>
          </cell>
          <cell r="M567" t="str">
            <v>000000</v>
          </cell>
          <cell r="O567" t="str">
            <v>000218</v>
          </cell>
          <cell r="P567" t="str">
            <v>Outdoor Specialty</v>
          </cell>
          <cell r="Q567" t="str">
            <v>110784</v>
          </cell>
          <cell r="R567" t="str">
            <v>ｶﾝｾｷ</v>
          </cell>
          <cell r="S567" t="str">
            <v>000000</v>
          </cell>
          <cell r="U567" t="str">
            <v>000000</v>
          </cell>
          <cell r="W567" t="str">
            <v>000000</v>
          </cell>
          <cell r="Y567" t="str">
            <v>000000</v>
          </cell>
          <cell r="AA567" t="str">
            <v>000000</v>
          </cell>
          <cell r="AC567" t="str">
            <v>000000</v>
          </cell>
          <cell r="AE567" t="str">
            <v>000000</v>
          </cell>
          <cell r="AG567" t="str">
            <v>110784</v>
          </cell>
          <cell r="AH567" t="str">
            <v>ｶﾝｾｷ</v>
          </cell>
          <cell r="AI567">
            <v>1</v>
          </cell>
          <cell r="AJ567" t="str">
            <v>支店</v>
          </cell>
          <cell r="AK567" t="str">
            <v>000000</v>
          </cell>
          <cell r="AM567" t="str">
            <v>000218</v>
          </cell>
          <cell r="AN567" t="str">
            <v>Outdoor Specialty</v>
          </cell>
          <cell r="AO567" t="str">
            <v>110784</v>
          </cell>
          <cell r="AP567" t="str">
            <v>ｶﾝｾｷ</v>
          </cell>
          <cell r="AQ567" t="str">
            <v>000000</v>
          </cell>
          <cell r="AS567" t="str">
            <v>000000</v>
          </cell>
          <cell r="AU567" t="str">
            <v>000000</v>
          </cell>
          <cell r="AW567" t="str">
            <v>000000</v>
          </cell>
          <cell r="AY567" t="str">
            <v>000000</v>
          </cell>
          <cell r="BA567" t="str">
            <v>000000</v>
          </cell>
          <cell r="BC567" t="str">
            <v>000000</v>
          </cell>
          <cell r="BE567" t="str">
            <v>000056</v>
          </cell>
          <cell r="BF567" t="str">
            <v>五十嵐悠介</v>
          </cell>
          <cell r="BG567" t="str">
            <v>000000</v>
          </cell>
          <cell r="BI567" t="str">
            <v>000000</v>
          </cell>
          <cell r="BK567" t="str">
            <v>000000</v>
          </cell>
          <cell r="BM567" t="str">
            <v>000000</v>
          </cell>
          <cell r="BO567" t="str">
            <v>000000</v>
          </cell>
          <cell r="BQ567" t="str">
            <v>000000</v>
          </cell>
          <cell r="BS567" t="str">
            <v>000000</v>
          </cell>
          <cell r="BU567" t="str">
            <v>000000</v>
          </cell>
          <cell r="BW567" t="str">
            <v>000000</v>
          </cell>
          <cell r="BY567" t="str">
            <v>000000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I567">
            <v>0</v>
          </cell>
          <cell r="CK567">
            <v>0</v>
          </cell>
          <cell r="CM567">
            <v>0</v>
          </cell>
          <cell r="CO567">
            <v>0</v>
          </cell>
          <cell r="CQ567">
            <v>0</v>
          </cell>
          <cell r="CS567">
            <v>0</v>
          </cell>
          <cell r="CT567">
            <v>3</v>
          </cell>
          <cell r="CU567" t="str">
            <v>上代単価×掛率</v>
          </cell>
          <cell r="CV567">
            <v>59</v>
          </cell>
        </row>
        <row r="568">
          <cell r="A568" t="str">
            <v>215518</v>
          </cell>
          <cell r="B568" t="str">
            <v>(株)ｶﾝｾｷ</v>
          </cell>
          <cell r="C568" t="str">
            <v>WILD-1 事業部</v>
          </cell>
          <cell r="D568" t="str">
            <v>WILD-1 事業部</v>
          </cell>
          <cell r="F568" t="str">
            <v>321-0953</v>
          </cell>
          <cell r="G568" t="str">
            <v>栃木県宇都宮市東宿郷5-1-9</v>
          </cell>
          <cell r="K568" t="str">
            <v>028-651-0570</v>
          </cell>
          <cell r="L568" t="str">
            <v>028-651-0577</v>
          </cell>
          <cell r="M568" t="str">
            <v>000000</v>
          </cell>
          <cell r="O568" t="str">
            <v>000218</v>
          </cell>
          <cell r="P568" t="str">
            <v>Outdoor Specialty</v>
          </cell>
          <cell r="Q568" t="str">
            <v>110784</v>
          </cell>
          <cell r="R568" t="str">
            <v>ｶﾝｾｷ</v>
          </cell>
          <cell r="S568" t="str">
            <v>000000</v>
          </cell>
          <cell r="U568" t="str">
            <v>000000</v>
          </cell>
          <cell r="W568" t="str">
            <v>000000</v>
          </cell>
          <cell r="Y568" t="str">
            <v>000000</v>
          </cell>
          <cell r="AA568" t="str">
            <v>000000</v>
          </cell>
          <cell r="AC568" t="str">
            <v>000000</v>
          </cell>
          <cell r="AE568" t="str">
            <v>000000</v>
          </cell>
          <cell r="AG568" t="str">
            <v>110784</v>
          </cell>
          <cell r="AH568" t="str">
            <v>ｶﾝｾｷ</v>
          </cell>
          <cell r="AI568">
            <v>1</v>
          </cell>
          <cell r="AJ568" t="str">
            <v>支店</v>
          </cell>
          <cell r="AK568" t="str">
            <v>000000</v>
          </cell>
          <cell r="AM568" t="str">
            <v>000218</v>
          </cell>
          <cell r="AN568" t="str">
            <v>Outdoor Specialty</v>
          </cell>
          <cell r="AO568" t="str">
            <v>110784</v>
          </cell>
          <cell r="AP568" t="str">
            <v>ｶﾝｾｷ</v>
          </cell>
          <cell r="AQ568" t="str">
            <v>000000</v>
          </cell>
          <cell r="AS568" t="str">
            <v>000000</v>
          </cell>
          <cell r="AU568" t="str">
            <v>000000</v>
          </cell>
          <cell r="AW568" t="str">
            <v>000000</v>
          </cell>
          <cell r="AY568" t="str">
            <v>000000</v>
          </cell>
          <cell r="BA568" t="str">
            <v>000000</v>
          </cell>
          <cell r="BC568" t="str">
            <v>000000</v>
          </cell>
          <cell r="BE568" t="str">
            <v>000056</v>
          </cell>
          <cell r="BF568" t="str">
            <v>五十嵐悠介</v>
          </cell>
          <cell r="BG568" t="str">
            <v>000000</v>
          </cell>
          <cell r="BI568" t="str">
            <v>000000</v>
          </cell>
          <cell r="BK568" t="str">
            <v>000000</v>
          </cell>
          <cell r="BM568" t="str">
            <v>000000</v>
          </cell>
          <cell r="BO568" t="str">
            <v>000000</v>
          </cell>
          <cell r="BQ568" t="str">
            <v>000000</v>
          </cell>
          <cell r="BS568" t="str">
            <v>000000</v>
          </cell>
          <cell r="BU568" t="str">
            <v>000000</v>
          </cell>
          <cell r="BW568" t="str">
            <v>000000</v>
          </cell>
          <cell r="BY568" t="str">
            <v>000000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0</v>
          </cell>
          <cell r="CI568">
            <v>0</v>
          </cell>
          <cell r="CK568">
            <v>0</v>
          </cell>
          <cell r="CM568">
            <v>0</v>
          </cell>
          <cell r="CO568">
            <v>0</v>
          </cell>
          <cell r="CQ568">
            <v>0</v>
          </cell>
          <cell r="CS568">
            <v>0</v>
          </cell>
          <cell r="CT568">
            <v>3</v>
          </cell>
          <cell r="CU568" t="str">
            <v>上代単価×掛率</v>
          </cell>
          <cell r="CV568">
            <v>59</v>
          </cell>
        </row>
        <row r="569">
          <cell r="A569" t="str">
            <v>215519</v>
          </cell>
          <cell r="B569" t="str">
            <v>(株)ﾑﾗｻｷｽﾎﾟｰﾂ</v>
          </cell>
          <cell r="C569" t="str">
            <v>札幌パルコ店</v>
          </cell>
          <cell r="D569" t="str">
            <v>ﾑﾗｻｷ札幌パルコ店</v>
          </cell>
          <cell r="E569" t="str">
            <v>108</v>
          </cell>
          <cell r="F569" t="str">
            <v>060-0061</v>
          </cell>
          <cell r="G569" t="str">
            <v>北海道札幌市中央区南1条西3丁目3</v>
          </cell>
          <cell r="H569" t="str">
            <v>番地札幌パルコ ４Ｆ</v>
          </cell>
          <cell r="K569" t="str">
            <v>011-219-4231</v>
          </cell>
          <cell r="L569" t="str">
            <v>011-219-4234</v>
          </cell>
          <cell r="M569" t="str">
            <v>000001</v>
          </cell>
          <cell r="N569" t="str">
            <v>北海道</v>
          </cell>
          <cell r="O569" t="str">
            <v>000211</v>
          </cell>
          <cell r="P569" t="str">
            <v>Murasaki</v>
          </cell>
          <cell r="Q569" t="str">
            <v>110867</v>
          </cell>
          <cell r="R569" t="str">
            <v>ﾑﾗｻｷ</v>
          </cell>
          <cell r="S569" t="str">
            <v>000001</v>
          </cell>
          <cell r="T569" t="str">
            <v>専伝必要</v>
          </cell>
          <cell r="U569" t="str">
            <v>000000</v>
          </cell>
          <cell r="W569" t="str">
            <v>000000</v>
          </cell>
          <cell r="Y569" t="str">
            <v>000000</v>
          </cell>
          <cell r="AA569" t="str">
            <v>000000</v>
          </cell>
          <cell r="AC569" t="str">
            <v>000000</v>
          </cell>
          <cell r="AE569" t="str">
            <v>000000</v>
          </cell>
          <cell r="AG569" t="str">
            <v>110867</v>
          </cell>
          <cell r="AH569" t="str">
            <v>ﾑﾗｻｷ</v>
          </cell>
          <cell r="AI569">
            <v>1</v>
          </cell>
          <cell r="AJ569" t="str">
            <v>支店</v>
          </cell>
          <cell r="AK569" t="str">
            <v>000000</v>
          </cell>
          <cell r="AM569" t="str">
            <v>000211</v>
          </cell>
          <cell r="AN569" t="str">
            <v>Murasaki</v>
          </cell>
          <cell r="AO569" t="str">
            <v>110867</v>
          </cell>
          <cell r="AP569" t="str">
            <v>ﾑﾗｻｷ</v>
          </cell>
          <cell r="AQ569" t="str">
            <v>000001</v>
          </cell>
          <cell r="AR569" t="str">
            <v>専伝必要</v>
          </cell>
          <cell r="AS569" t="str">
            <v>000000</v>
          </cell>
          <cell r="AU569" t="str">
            <v>000000</v>
          </cell>
          <cell r="AW569" t="str">
            <v>000000</v>
          </cell>
          <cell r="AY569" t="str">
            <v>000000</v>
          </cell>
          <cell r="BA569" t="str">
            <v>000000</v>
          </cell>
          <cell r="BC569" t="str">
            <v>000000</v>
          </cell>
          <cell r="BE569" t="str">
            <v>000017</v>
          </cell>
          <cell r="BF569" t="str">
            <v>南山龍一</v>
          </cell>
          <cell r="BG569" t="str">
            <v>000000</v>
          </cell>
          <cell r="BI569" t="str">
            <v>000000</v>
          </cell>
          <cell r="BK569" t="str">
            <v>000000</v>
          </cell>
          <cell r="BM569" t="str">
            <v>000000</v>
          </cell>
          <cell r="BO569" t="str">
            <v>000000</v>
          </cell>
          <cell r="BQ569" t="str">
            <v>000000</v>
          </cell>
          <cell r="BS569" t="str">
            <v>000000</v>
          </cell>
          <cell r="BU569" t="str">
            <v>000000</v>
          </cell>
          <cell r="BW569" t="str">
            <v>000000</v>
          </cell>
          <cell r="BY569" t="str">
            <v>000000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I569">
            <v>0</v>
          </cell>
          <cell r="CK569">
            <v>0</v>
          </cell>
          <cell r="CM569">
            <v>0</v>
          </cell>
          <cell r="CO569">
            <v>0</v>
          </cell>
          <cell r="CQ569">
            <v>0</v>
          </cell>
          <cell r="CS569">
            <v>0</v>
          </cell>
          <cell r="CT569">
            <v>3</v>
          </cell>
          <cell r="CU569" t="str">
            <v>上代単価×掛率</v>
          </cell>
          <cell r="CV569">
            <v>48</v>
          </cell>
        </row>
        <row r="570">
          <cell r="A570" t="str">
            <v>215522</v>
          </cell>
          <cell r="B570" t="str">
            <v>ｹｲｱｲ商事(株)</v>
          </cell>
          <cell r="C570" t="str">
            <v>ITOYA 本店</v>
          </cell>
          <cell r="D570" t="str">
            <v>ITOYA 本店</v>
          </cell>
          <cell r="F570" t="str">
            <v>955-0083</v>
          </cell>
          <cell r="G570" t="str">
            <v>新潟県三条市荒町2-22-21</v>
          </cell>
          <cell r="K570" t="str">
            <v>0256-35-1241</v>
          </cell>
          <cell r="L570" t="str">
            <v>0256-35-1285</v>
          </cell>
          <cell r="M570" t="str">
            <v>000000</v>
          </cell>
          <cell r="O570" t="str">
            <v>000212</v>
          </cell>
          <cell r="P570" t="str">
            <v>Bag Speciality</v>
          </cell>
          <cell r="Q570" t="str">
            <v>110788</v>
          </cell>
          <cell r="R570" t="str">
            <v>ｹｲｱｲ</v>
          </cell>
          <cell r="S570" t="str">
            <v>000000</v>
          </cell>
          <cell r="U570" t="str">
            <v>000000</v>
          </cell>
          <cell r="W570" t="str">
            <v>000000</v>
          </cell>
          <cell r="Y570" t="str">
            <v>000000</v>
          </cell>
          <cell r="AA570" t="str">
            <v>000000</v>
          </cell>
          <cell r="AC570" t="str">
            <v>000000</v>
          </cell>
          <cell r="AE570" t="str">
            <v>000000</v>
          </cell>
          <cell r="AG570" t="str">
            <v>110788</v>
          </cell>
          <cell r="AH570" t="str">
            <v>ｹｲｱｲ</v>
          </cell>
          <cell r="AI570">
            <v>1</v>
          </cell>
          <cell r="AJ570" t="str">
            <v>支店</v>
          </cell>
          <cell r="AK570" t="str">
            <v>000000</v>
          </cell>
          <cell r="AM570" t="str">
            <v>000212</v>
          </cell>
          <cell r="AN570" t="str">
            <v>Bag Speciality</v>
          </cell>
          <cell r="AO570" t="str">
            <v>110788</v>
          </cell>
          <cell r="AP570" t="str">
            <v>ｹｲｱｲ</v>
          </cell>
          <cell r="AQ570" t="str">
            <v>000000</v>
          </cell>
          <cell r="AS570" t="str">
            <v>000000</v>
          </cell>
          <cell r="AU570" t="str">
            <v>000000</v>
          </cell>
          <cell r="AW570" t="str">
            <v>000000</v>
          </cell>
          <cell r="AY570" t="str">
            <v>000000</v>
          </cell>
          <cell r="BA570" t="str">
            <v>000000</v>
          </cell>
          <cell r="BC570" t="str">
            <v>000000</v>
          </cell>
          <cell r="BE570" t="str">
            <v>000055</v>
          </cell>
          <cell r="BF570" t="str">
            <v>佐藤祐介</v>
          </cell>
          <cell r="BG570" t="str">
            <v>000000</v>
          </cell>
          <cell r="BI570" t="str">
            <v>000000</v>
          </cell>
          <cell r="BK570" t="str">
            <v>000000</v>
          </cell>
          <cell r="BM570" t="str">
            <v>000000</v>
          </cell>
          <cell r="BO570" t="str">
            <v>000000</v>
          </cell>
          <cell r="BQ570" t="str">
            <v>000000</v>
          </cell>
          <cell r="BS570" t="str">
            <v>000000</v>
          </cell>
          <cell r="BU570" t="str">
            <v>000000</v>
          </cell>
          <cell r="BW570" t="str">
            <v>000000</v>
          </cell>
          <cell r="BY570" t="str">
            <v>000000</v>
          </cell>
          <cell r="CA570">
            <v>0</v>
          </cell>
          <cell r="CB570">
            <v>0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0</v>
          </cell>
          <cell r="CI570">
            <v>0</v>
          </cell>
          <cell r="CK570">
            <v>0</v>
          </cell>
          <cell r="CM570">
            <v>0</v>
          </cell>
          <cell r="CO570">
            <v>0</v>
          </cell>
          <cell r="CQ570">
            <v>0</v>
          </cell>
          <cell r="CS570">
            <v>0</v>
          </cell>
          <cell r="CT570">
            <v>3</v>
          </cell>
          <cell r="CU570" t="str">
            <v>上代単価×掛率</v>
          </cell>
          <cell r="CV570">
            <v>60</v>
          </cell>
        </row>
        <row r="571">
          <cell r="A571" t="str">
            <v>215523</v>
          </cell>
          <cell r="B571" t="str">
            <v>ｹｲｱｲ商事(株)</v>
          </cell>
          <cell r="C571" t="str">
            <v>ITOYA ﾎﾟﾝﾄｻﾞﾝ上越店</v>
          </cell>
          <cell r="D571" t="str">
            <v>ITOYA ﾎﾟﾝﾄｻﾞﾝ上越店</v>
          </cell>
          <cell r="F571" t="str">
            <v>943-0173</v>
          </cell>
          <cell r="G571" t="str">
            <v>新潟県上越市富岡3457ｼﾞｬｽｺ2F</v>
          </cell>
          <cell r="K571" t="str">
            <v>025-521-2414</v>
          </cell>
          <cell r="L571" t="str">
            <v>025-521-2414</v>
          </cell>
          <cell r="M571" t="str">
            <v>000000</v>
          </cell>
          <cell r="O571" t="str">
            <v>000212</v>
          </cell>
          <cell r="P571" t="str">
            <v>Bag Speciality</v>
          </cell>
          <cell r="Q571" t="str">
            <v>110788</v>
          </cell>
          <cell r="R571" t="str">
            <v>ｹｲｱｲ</v>
          </cell>
          <cell r="S571" t="str">
            <v>000000</v>
          </cell>
          <cell r="U571" t="str">
            <v>000000</v>
          </cell>
          <cell r="W571" t="str">
            <v>000000</v>
          </cell>
          <cell r="Y571" t="str">
            <v>000000</v>
          </cell>
          <cell r="AA571" t="str">
            <v>000000</v>
          </cell>
          <cell r="AC571" t="str">
            <v>000000</v>
          </cell>
          <cell r="AE571" t="str">
            <v>000000</v>
          </cell>
          <cell r="AG571" t="str">
            <v>110788</v>
          </cell>
          <cell r="AH571" t="str">
            <v>ｹｲｱｲ</v>
          </cell>
          <cell r="AI571">
            <v>1</v>
          </cell>
          <cell r="AJ571" t="str">
            <v>支店</v>
          </cell>
          <cell r="AK571" t="str">
            <v>000000</v>
          </cell>
          <cell r="AM571" t="str">
            <v>000212</v>
          </cell>
          <cell r="AN571" t="str">
            <v>Bag Speciality</v>
          </cell>
          <cell r="AO571" t="str">
            <v>110788</v>
          </cell>
          <cell r="AP571" t="str">
            <v>ｹｲｱｲ</v>
          </cell>
          <cell r="AQ571" t="str">
            <v>000000</v>
          </cell>
          <cell r="AS571" t="str">
            <v>000000</v>
          </cell>
          <cell r="AU571" t="str">
            <v>000000</v>
          </cell>
          <cell r="AW571" t="str">
            <v>000000</v>
          </cell>
          <cell r="AY571" t="str">
            <v>000000</v>
          </cell>
          <cell r="BA571" t="str">
            <v>000000</v>
          </cell>
          <cell r="BC571" t="str">
            <v>000000</v>
          </cell>
          <cell r="BE571" t="str">
            <v>000055</v>
          </cell>
          <cell r="BF571" t="str">
            <v>佐藤祐介</v>
          </cell>
          <cell r="BG571" t="str">
            <v>000000</v>
          </cell>
          <cell r="BI571" t="str">
            <v>000000</v>
          </cell>
          <cell r="BK571" t="str">
            <v>000000</v>
          </cell>
          <cell r="BM571" t="str">
            <v>000000</v>
          </cell>
          <cell r="BO571" t="str">
            <v>000000</v>
          </cell>
          <cell r="BQ571" t="str">
            <v>000000</v>
          </cell>
          <cell r="BS571" t="str">
            <v>000000</v>
          </cell>
          <cell r="BU571" t="str">
            <v>000000</v>
          </cell>
          <cell r="BW571" t="str">
            <v>000000</v>
          </cell>
          <cell r="BY571" t="str">
            <v>000000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0</v>
          </cell>
          <cell r="CI571">
            <v>0</v>
          </cell>
          <cell r="CK571">
            <v>0</v>
          </cell>
          <cell r="CM571">
            <v>0</v>
          </cell>
          <cell r="CO571">
            <v>0</v>
          </cell>
          <cell r="CQ571">
            <v>0</v>
          </cell>
          <cell r="CS571">
            <v>0</v>
          </cell>
          <cell r="CT571">
            <v>3</v>
          </cell>
          <cell r="CU571" t="str">
            <v>上代単価×掛率</v>
          </cell>
          <cell r="CV571">
            <v>60</v>
          </cell>
        </row>
        <row r="572">
          <cell r="A572" t="str">
            <v>215524</v>
          </cell>
          <cell r="B572" t="str">
            <v>ｹｲｱｲ商事(株)</v>
          </cell>
          <cell r="C572" t="str">
            <v>ITOYAﾊﾞｯｸﾞﾃﾞﾎﾟ新潟店</v>
          </cell>
          <cell r="D572" t="str">
            <v>ITOYAﾊﾞｯｸﾞﾃﾞﾎﾟ新潟店</v>
          </cell>
          <cell r="F572" t="str">
            <v>950-0962</v>
          </cell>
          <cell r="G572" t="str">
            <v>新潟県新潟市中央区南出来島</v>
          </cell>
          <cell r="H572" t="str">
            <v>1丁目1-11</v>
          </cell>
          <cell r="K572" t="str">
            <v>025-285-7287</v>
          </cell>
          <cell r="L572" t="str">
            <v>025-285-7287</v>
          </cell>
          <cell r="M572" t="str">
            <v>000000</v>
          </cell>
          <cell r="O572" t="str">
            <v>000212</v>
          </cell>
          <cell r="P572" t="str">
            <v>Bag Speciality</v>
          </cell>
          <cell r="Q572" t="str">
            <v>110788</v>
          </cell>
          <cell r="R572" t="str">
            <v>ｹｲｱｲ</v>
          </cell>
          <cell r="S572" t="str">
            <v>000000</v>
          </cell>
          <cell r="U572" t="str">
            <v>000000</v>
          </cell>
          <cell r="W572" t="str">
            <v>000000</v>
          </cell>
          <cell r="Y572" t="str">
            <v>000000</v>
          </cell>
          <cell r="AA572" t="str">
            <v>000000</v>
          </cell>
          <cell r="AC572" t="str">
            <v>000000</v>
          </cell>
          <cell r="AE572" t="str">
            <v>000000</v>
          </cell>
          <cell r="AG572" t="str">
            <v>110788</v>
          </cell>
          <cell r="AH572" t="str">
            <v>ｹｲｱｲ</v>
          </cell>
          <cell r="AI572">
            <v>1</v>
          </cell>
          <cell r="AJ572" t="str">
            <v>支店</v>
          </cell>
          <cell r="AK572" t="str">
            <v>000000</v>
          </cell>
          <cell r="AM572" t="str">
            <v>000212</v>
          </cell>
          <cell r="AN572" t="str">
            <v>Bag Speciality</v>
          </cell>
          <cell r="AO572" t="str">
            <v>110788</v>
          </cell>
          <cell r="AP572" t="str">
            <v>ｹｲｱｲ</v>
          </cell>
          <cell r="AQ572" t="str">
            <v>000000</v>
          </cell>
          <cell r="AS572" t="str">
            <v>000000</v>
          </cell>
          <cell r="AU572" t="str">
            <v>000000</v>
          </cell>
          <cell r="AW572" t="str">
            <v>000000</v>
          </cell>
          <cell r="AY572" t="str">
            <v>000000</v>
          </cell>
          <cell r="BA572" t="str">
            <v>000000</v>
          </cell>
          <cell r="BC572" t="str">
            <v>000000</v>
          </cell>
          <cell r="BE572" t="str">
            <v>000055</v>
          </cell>
          <cell r="BF572" t="str">
            <v>佐藤祐介</v>
          </cell>
          <cell r="BG572" t="str">
            <v>000000</v>
          </cell>
          <cell r="BI572" t="str">
            <v>000000</v>
          </cell>
          <cell r="BK572" t="str">
            <v>000000</v>
          </cell>
          <cell r="BM572" t="str">
            <v>000000</v>
          </cell>
          <cell r="BO572" t="str">
            <v>000000</v>
          </cell>
          <cell r="BQ572" t="str">
            <v>000000</v>
          </cell>
          <cell r="BS572" t="str">
            <v>000000</v>
          </cell>
          <cell r="BU572" t="str">
            <v>000000</v>
          </cell>
          <cell r="BW572" t="str">
            <v>000000</v>
          </cell>
          <cell r="BY572" t="str">
            <v>000000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I572">
            <v>0</v>
          </cell>
          <cell r="CK572">
            <v>0</v>
          </cell>
          <cell r="CM572">
            <v>0</v>
          </cell>
          <cell r="CO572">
            <v>0</v>
          </cell>
          <cell r="CQ572">
            <v>0</v>
          </cell>
          <cell r="CS572">
            <v>0</v>
          </cell>
          <cell r="CT572">
            <v>3</v>
          </cell>
          <cell r="CU572" t="str">
            <v>上代単価×掛率</v>
          </cell>
          <cell r="CV572">
            <v>60</v>
          </cell>
        </row>
        <row r="573">
          <cell r="A573" t="str">
            <v>215525</v>
          </cell>
          <cell r="B573" t="str">
            <v>ｹｲｱｲ商事(株)</v>
          </cell>
          <cell r="C573" t="str">
            <v>ITOYA ｶﾋﾞﾘｱ長岡店</v>
          </cell>
          <cell r="D573" t="str">
            <v>ITOYA ｶﾋﾞﾘｱ長岡店</v>
          </cell>
          <cell r="F573" t="str">
            <v>940-2108</v>
          </cell>
          <cell r="G573" t="str">
            <v>新潟県長岡市千秋2丁目278番地</v>
          </cell>
          <cell r="K573" t="str">
            <v>0258-28-5815</v>
          </cell>
          <cell r="L573" t="str">
            <v>0258-28-5815</v>
          </cell>
          <cell r="M573" t="str">
            <v>000000</v>
          </cell>
          <cell r="O573" t="str">
            <v>000212</v>
          </cell>
          <cell r="P573" t="str">
            <v>Bag Speciality</v>
          </cell>
          <cell r="Q573" t="str">
            <v>110788</v>
          </cell>
          <cell r="R573" t="str">
            <v>ｹｲｱｲ</v>
          </cell>
          <cell r="S573" t="str">
            <v>000000</v>
          </cell>
          <cell r="U573" t="str">
            <v>000000</v>
          </cell>
          <cell r="W573" t="str">
            <v>000000</v>
          </cell>
          <cell r="Y573" t="str">
            <v>000000</v>
          </cell>
          <cell r="AA573" t="str">
            <v>000000</v>
          </cell>
          <cell r="AC573" t="str">
            <v>000000</v>
          </cell>
          <cell r="AE573" t="str">
            <v>000000</v>
          </cell>
          <cell r="AG573" t="str">
            <v>110788</v>
          </cell>
          <cell r="AH573" t="str">
            <v>ｹｲｱｲ</v>
          </cell>
          <cell r="AI573">
            <v>1</v>
          </cell>
          <cell r="AJ573" t="str">
            <v>支店</v>
          </cell>
          <cell r="AK573" t="str">
            <v>000000</v>
          </cell>
          <cell r="AM573" t="str">
            <v>000212</v>
          </cell>
          <cell r="AN573" t="str">
            <v>Bag Speciality</v>
          </cell>
          <cell r="AO573" t="str">
            <v>110788</v>
          </cell>
          <cell r="AP573" t="str">
            <v>ｹｲｱｲ</v>
          </cell>
          <cell r="AQ573" t="str">
            <v>000000</v>
          </cell>
          <cell r="AS573" t="str">
            <v>000000</v>
          </cell>
          <cell r="AU573" t="str">
            <v>000000</v>
          </cell>
          <cell r="AW573" t="str">
            <v>000000</v>
          </cell>
          <cell r="AY573" t="str">
            <v>000000</v>
          </cell>
          <cell r="BA573" t="str">
            <v>000000</v>
          </cell>
          <cell r="BC573" t="str">
            <v>000000</v>
          </cell>
          <cell r="BE573" t="str">
            <v>000055</v>
          </cell>
          <cell r="BF573" t="str">
            <v>佐藤祐介</v>
          </cell>
          <cell r="BG573" t="str">
            <v>000000</v>
          </cell>
          <cell r="BI573" t="str">
            <v>000000</v>
          </cell>
          <cell r="BK573" t="str">
            <v>000000</v>
          </cell>
          <cell r="BM573" t="str">
            <v>000000</v>
          </cell>
          <cell r="BO573" t="str">
            <v>000000</v>
          </cell>
          <cell r="BQ573" t="str">
            <v>000000</v>
          </cell>
          <cell r="BS573" t="str">
            <v>000000</v>
          </cell>
          <cell r="BU573" t="str">
            <v>000000</v>
          </cell>
          <cell r="BW573" t="str">
            <v>000000</v>
          </cell>
          <cell r="BY573" t="str">
            <v>000000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I573">
            <v>0</v>
          </cell>
          <cell r="CK573">
            <v>0</v>
          </cell>
          <cell r="CM573">
            <v>0</v>
          </cell>
          <cell r="CO573">
            <v>0</v>
          </cell>
          <cell r="CQ573">
            <v>0</v>
          </cell>
          <cell r="CS573">
            <v>0</v>
          </cell>
          <cell r="CT573">
            <v>3</v>
          </cell>
          <cell r="CU573" t="str">
            <v>上代単価×掛率</v>
          </cell>
          <cell r="CV573">
            <v>60</v>
          </cell>
        </row>
        <row r="574">
          <cell r="A574" t="str">
            <v>215526</v>
          </cell>
          <cell r="B574" t="str">
            <v>ｹｲｱｲ商事(株)</v>
          </cell>
          <cell r="C574" t="str">
            <v>ITOYAﾊﾞｯｸﾞﾃﾞﾎﾟ長岡店</v>
          </cell>
          <cell r="D574" t="str">
            <v>ITOYAﾊﾞｯｸﾞﾃﾞﾎﾟ長岡店</v>
          </cell>
          <cell r="F574" t="str">
            <v>940-2103</v>
          </cell>
          <cell r="G574" t="str">
            <v>新潟県長岡市古正寺56</v>
          </cell>
          <cell r="K574" t="str">
            <v>0258-29-1835</v>
          </cell>
          <cell r="L574" t="str">
            <v>0258-29-1835</v>
          </cell>
          <cell r="M574" t="str">
            <v>000000</v>
          </cell>
          <cell r="O574" t="str">
            <v>000212</v>
          </cell>
          <cell r="P574" t="str">
            <v>Bag Speciality</v>
          </cell>
          <cell r="Q574" t="str">
            <v>110788</v>
          </cell>
          <cell r="R574" t="str">
            <v>ｹｲｱｲ</v>
          </cell>
          <cell r="S574" t="str">
            <v>000000</v>
          </cell>
          <cell r="U574" t="str">
            <v>000000</v>
          </cell>
          <cell r="W574" t="str">
            <v>000000</v>
          </cell>
          <cell r="Y574" t="str">
            <v>000000</v>
          </cell>
          <cell r="AA574" t="str">
            <v>000000</v>
          </cell>
          <cell r="AC574" t="str">
            <v>000000</v>
          </cell>
          <cell r="AE574" t="str">
            <v>000000</v>
          </cell>
          <cell r="AG574" t="str">
            <v>110788</v>
          </cell>
          <cell r="AH574" t="str">
            <v>ｹｲｱｲ</v>
          </cell>
          <cell r="AI574">
            <v>1</v>
          </cell>
          <cell r="AJ574" t="str">
            <v>支店</v>
          </cell>
          <cell r="AK574" t="str">
            <v>000000</v>
          </cell>
          <cell r="AM574" t="str">
            <v>000212</v>
          </cell>
          <cell r="AN574" t="str">
            <v>Bag Speciality</v>
          </cell>
          <cell r="AO574" t="str">
            <v>110788</v>
          </cell>
          <cell r="AP574" t="str">
            <v>ｹｲｱｲ</v>
          </cell>
          <cell r="AQ574" t="str">
            <v>000000</v>
          </cell>
          <cell r="AS574" t="str">
            <v>000000</v>
          </cell>
          <cell r="AU574" t="str">
            <v>000000</v>
          </cell>
          <cell r="AW574" t="str">
            <v>000000</v>
          </cell>
          <cell r="AY574" t="str">
            <v>000000</v>
          </cell>
          <cell r="BA574" t="str">
            <v>000000</v>
          </cell>
          <cell r="BC574" t="str">
            <v>000000</v>
          </cell>
          <cell r="BE574" t="str">
            <v>000055</v>
          </cell>
          <cell r="BF574" t="str">
            <v>佐藤祐介</v>
          </cell>
          <cell r="BG574" t="str">
            <v>000000</v>
          </cell>
          <cell r="BI574" t="str">
            <v>000000</v>
          </cell>
          <cell r="BK574" t="str">
            <v>000000</v>
          </cell>
          <cell r="BM574" t="str">
            <v>000000</v>
          </cell>
          <cell r="BO574" t="str">
            <v>000000</v>
          </cell>
          <cell r="BQ574" t="str">
            <v>000000</v>
          </cell>
          <cell r="BS574" t="str">
            <v>000000</v>
          </cell>
          <cell r="BU574" t="str">
            <v>000000</v>
          </cell>
          <cell r="BW574" t="str">
            <v>000000</v>
          </cell>
          <cell r="BY574" t="str">
            <v>000000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I574">
            <v>0</v>
          </cell>
          <cell r="CK574">
            <v>0</v>
          </cell>
          <cell r="CM574">
            <v>0</v>
          </cell>
          <cell r="CO574">
            <v>0</v>
          </cell>
          <cell r="CQ574">
            <v>0</v>
          </cell>
          <cell r="CS574">
            <v>0</v>
          </cell>
          <cell r="CT574">
            <v>3</v>
          </cell>
          <cell r="CU574" t="str">
            <v>上代単価×掛率</v>
          </cell>
          <cell r="CV574">
            <v>60</v>
          </cell>
        </row>
        <row r="575">
          <cell r="A575" t="str">
            <v>215527</v>
          </cell>
          <cell r="B575" t="str">
            <v>ｹｲｱｲ商事(株)</v>
          </cell>
          <cell r="C575" t="str">
            <v>ITOYAｶﾋﾞﾘｱ新潟亀田店</v>
          </cell>
          <cell r="D575" t="str">
            <v>ITOYAｶﾋﾞﾘｱ新潟亀田店</v>
          </cell>
          <cell r="F575" t="str">
            <v>950-0157</v>
          </cell>
          <cell r="G575" t="str">
            <v>新潟県新潟市江南区鵜の子4-466</v>
          </cell>
          <cell r="H575" t="str">
            <v>ｱﾋﾟﾀ新潟亀田店2F</v>
          </cell>
          <cell r="K575" t="str">
            <v>025-382-8285</v>
          </cell>
          <cell r="L575" t="str">
            <v>025-382-8285</v>
          </cell>
          <cell r="M575" t="str">
            <v>000000</v>
          </cell>
          <cell r="O575" t="str">
            <v>000212</v>
          </cell>
          <cell r="P575" t="str">
            <v>Bag Speciality</v>
          </cell>
          <cell r="Q575" t="str">
            <v>110788</v>
          </cell>
          <cell r="R575" t="str">
            <v>ｹｲｱｲ</v>
          </cell>
          <cell r="S575" t="str">
            <v>000000</v>
          </cell>
          <cell r="U575" t="str">
            <v>000000</v>
          </cell>
          <cell r="W575" t="str">
            <v>000000</v>
          </cell>
          <cell r="Y575" t="str">
            <v>000000</v>
          </cell>
          <cell r="AA575" t="str">
            <v>000000</v>
          </cell>
          <cell r="AC575" t="str">
            <v>000000</v>
          </cell>
          <cell r="AE575" t="str">
            <v>000000</v>
          </cell>
          <cell r="AG575" t="str">
            <v>110788</v>
          </cell>
          <cell r="AH575" t="str">
            <v>ｹｲｱｲ</v>
          </cell>
          <cell r="AI575">
            <v>1</v>
          </cell>
          <cell r="AJ575" t="str">
            <v>支店</v>
          </cell>
          <cell r="AK575" t="str">
            <v>000000</v>
          </cell>
          <cell r="AM575" t="str">
            <v>000212</v>
          </cell>
          <cell r="AN575" t="str">
            <v>Bag Speciality</v>
          </cell>
          <cell r="AO575" t="str">
            <v>110788</v>
          </cell>
          <cell r="AP575" t="str">
            <v>ｹｲｱｲ</v>
          </cell>
          <cell r="AQ575" t="str">
            <v>000000</v>
          </cell>
          <cell r="AS575" t="str">
            <v>000000</v>
          </cell>
          <cell r="AU575" t="str">
            <v>000000</v>
          </cell>
          <cell r="AW575" t="str">
            <v>000000</v>
          </cell>
          <cell r="AY575" t="str">
            <v>000000</v>
          </cell>
          <cell r="BA575" t="str">
            <v>000000</v>
          </cell>
          <cell r="BC575" t="str">
            <v>000000</v>
          </cell>
          <cell r="BE575" t="str">
            <v>000055</v>
          </cell>
          <cell r="BF575" t="str">
            <v>佐藤祐介</v>
          </cell>
          <cell r="BG575" t="str">
            <v>000000</v>
          </cell>
          <cell r="BI575" t="str">
            <v>000000</v>
          </cell>
          <cell r="BK575" t="str">
            <v>000000</v>
          </cell>
          <cell r="BM575" t="str">
            <v>000000</v>
          </cell>
          <cell r="BO575" t="str">
            <v>000000</v>
          </cell>
          <cell r="BQ575" t="str">
            <v>000000</v>
          </cell>
          <cell r="BS575" t="str">
            <v>000000</v>
          </cell>
          <cell r="BU575" t="str">
            <v>000000</v>
          </cell>
          <cell r="BW575" t="str">
            <v>000000</v>
          </cell>
          <cell r="BY575" t="str">
            <v>000000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>
            <v>0</v>
          </cell>
          <cell r="CG575">
            <v>0</v>
          </cell>
          <cell r="CI575">
            <v>0</v>
          </cell>
          <cell r="CK575">
            <v>0</v>
          </cell>
          <cell r="CM575">
            <v>0</v>
          </cell>
          <cell r="CO575">
            <v>0</v>
          </cell>
          <cell r="CQ575">
            <v>0</v>
          </cell>
          <cell r="CS575">
            <v>0</v>
          </cell>
          <cell r="CT575">
            <v>3</v>
          </cell>
          <cell r="CU575" t="str">
            <v>上代単価×掛率</v>
          </cell>
          <cell r="CV575">
            <v>60</v>
          </cell>
        </row>
        <row r="576">
          <cell r="A576" t="str">
            <v>215528</v>
          </cell>
          <cell r="B576" t="str">
            <v>ｹｲｱｲ商事(株)</v>
          </cell>
          <cell r="C576" t="str">
            <v>ITOYA ｶﾘﾋﾞｱ新潟西店</v>
          </cell>
          <cell r="D576" t="str">
            <v>ITOYA ｶﾘﾋﾞｱ新潟西店</v>
          </cell>
          <cell r="F576" t="str">
            <v>950-2023</v>
          </cell>
          <cell r="G576" t="str">
            <v>新潟県新潟市西区小新白鳥494</v>
          </cell>
          <cell r="H576" t="str">
            <v>ｱﾋﾟﾀ新潟西2F</v>
          </cell>
          <cell r="K576" t="str">
            <v>025-232-0588</v>
          </cell>
          <cell r="L576" t="str">
            <v>025-232-0588</v>
          </cell>
          <cell r="M576" t="str">
            <v>000000</v>
          </cell>
          <cell r="O576" t="str">
            <v>000212</v>
          </cell>
          <cell r="P576" t="str">
            <v>Bag Speciality</v>
          </cell>
          <cell r="Q576" t="str">
            <v>110788</v>
          </cell>
          <cell r="R576" t="str">
            <v>ｹｲｱｲ</v>
          </cell>
          <cell r="S576" t="str">
            <v>000000</v>
          </cell>
          <cell r="U576" t="str">
            <v>000000</v>
          </cell>
          <cell r="W576" t="str">
            <v>000000</v>
          </cell>
          <cell r="Y576" t="str">
            <v>000000</v>
          </cell>
          <cell r="AA576" t="str">
            <v>000000</v>
          </cell>
          <cell r="AC576" t="str">
            <v>000000</v>
          </cell>
          <cell r="AE576" t="str">
            <v>000000</v>
          </cell>
          <cell r="AG576" t="str">
            <v>110788</v>
          </cell>
          <cell r="AH576" t="str">
            <v>ｹｲｱｲ</v>
          </cell>
          <cell r="AI576">
            <v>1</v>
          </cell>
          <cell r="AJ576" t="str">
            <v>支店</v>
          </cell>
          <cell r="AK576" t="str">
            <v>000000</v>
          </cell>
          <cell r="AM576" t="str">
            <v>000212</v>
          </cell>
          <cell r="AN576" t="str">
            <v>Bag Speciality</v>
          </cell>
          <cell r="AO576" t="str">
            <v>110788</v>
          </cell>
          <cell r="AP576" t="str">
            <v>ｹｲｱｲ</v>
          </cell>
          <cell r="AQ576" t="str">
            <v>000000</v>
          </cell>
          <cell r="AS576" t="str">
            <v>000000</v>
          </cell>
          <cell r="AU576" t="str">
            <v>000000</v>
          </cell>
          <cell r="AW576" t="str">
            <v>000000</v>
          </cell>
          <cell r="AY576" t="str">
            <v>000000</v>
          </cell>
          <cell r="BA576" t="str">
            <v>000000</v>
          </cell>
          <cell r="BC576" t="str">
            <v>000000</v>
          </cell>
          <cell r="BE576" t="str">
            <v>000055</v>
          </cell>
          <cell r="BF576" t="str">
            <v>佐藤祐介</v>
          </cell>
          <cell r="BG576" t="str">
            <v>000000</v>
          </cell>
          <cell r="BI576" t="str">
            <v>000000</v>
          </cell>
          <cell r="BK576" t="str">
            <v>000000</v>
          </cell>
          <cell r="BM576" t="str">
            <v>000000</v>
          </cell>
          <cell r="BO576" t="str">
            <v>000000</v>
          </cell>
          <cell r="BQ576" t="str">
            <v>000000</v>
          </cell>
          <cell r="BS576" t="str">
            <v>000000</v>
          </cell>
          <cell r="BU576" t="str">
            <v>000000</v>
          </cell>
          <cell r="BW576" t="str">
            <v>000000</v>
          </cell>
          <cell r="BY576" t="str">
            <v>000000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0</v>
          </cell>
          <cell r="CG576">
            <v>0</v>
          </cell>
          <cell r="CI576">
            <v>0</v>
          </cell>
          <cell r="CK576">
            <v>0</v>
          </cell>
          <cell r="CM576">
            <v>0</v>
          </cell>
          <cell r="CO576">
            <v>0</v>
          </cell>
          <cell r="CQ576">
            <v>0</v>
          </cell>
          <cell r="CS576">
            <v>0</v>
          </cell>
          <cell r="CT576">
            <v>3</v>
          </cell>
          <cell r="CU576" t="str">
            <v>上代単価×掛率</v>
          </cell>
          <cell r="CV576">
            <v>60</v>
          </cell>
        </row>
        <row r="577">
          <cell r="A577" t="str">
            <v>215531</v>
          </cell>
          <cell r="B577" t="str">
            <v>(有)ｺﾞﾌﾞｽﾞｺﾝｽﾄﾗｸｼｮﾝ</v>
          </cell>
          <cell r="C577" t="str">
            <v>ｺﾞﾌﾞｽﾞｺﾝｽﾄﾗｸｼｮﾝ本社</v>
          </cell>
          <cell r="D577" t="str">
            <v>ｺﾞﾌﾞｽﾞｺﾝｽﾄﾗｸｼｮﾝ本社</v>
          </cell>
          <cell r="F577" t="str">
            <v>151-0063</v>
          </cell>
          <cell r="G577" t="str">
            <v>東京都渋谷区富ヶ谷1-35-10</v>
          </cell>
          <cell r="H577" t="str">
            <v>ﾙｴ102号</v>
          </cell>
          <cell r="K577" t="str">
            <v>03-5452-0564</v>
          </cell>
          <cell r="L577" t="str">
            <v>03-5452-0568</v>
          </cell>
          <cell r="M577" t="str">
            <v>000000</v>
          </cell>
          <cell r="O577" t="str">
            <v>000000</v>
          </cell>
          <cell r="Q577" t="str">
            <v>110791</v>
          </cell>
          <cell r="R577" t="str">
            <v>ｺﾞﾌﾞｽﾞｺﾝｽﾄﾗｸｼｮﾝ</v>
          </cell>
          <cell r="S577" t="str">
            <v>000000</v>
          </cell>
          <cell r="U577" t="str">
            <v>000000</v>
          </cell>
          <cell r="W577" t="str">
            <v>000000</v>
          </cell>
          <cell r="Y577" t="str">
            <v>000000</v>
          </cell>
          <cell r="AA577" t="str">
            <v>000000</v>
          </cell>
          <cell r="AC577" t="str">
            <v>000000</v>
          </cell>
          <cell r="AE577" t="str">
            <v>000000</v>
          </cell>
          <cell r="AG577" t="str">
            <v>110791</v>
          </cell>
          <cell r="AH577" t="str">
            <v>ｺﾞﾌﾞｽﾞｺﾝｽﾄﾗｸｼｮﾝ</v>
          </cell>
          <cell r="AI577">
            <v>1</v>
          </cell>
          <cell r="AJ577" t="str">
            <v>支店</v>
          </cell>
          <cell r="AK577" t="str">
            <v>000000</v>
          </cell>
          <cell r="AM577" t="str">
            <v>000000</v>
          </cell>
          <cell r="AO577" t="str">
            <v>110791</v>
          </cell>
          <cell r="AP577" t="str">
            <v>ｺﾞﾌﾞｽﾞｺﾝｽﾄﾗｸｼｮﾝ</v>
          </cell>
          <cell r="AQ577" t="str">
            <v>000000</v>
          </cell>
          <cell r="AS577" t="str">
            <v>000000</v>
          </cell>
          <cell r="AU577" t="str">
            <v>000000</v>
          </cell>
          <cell r="AW577" t="str">
            <v>000000</v>
          </cell>
          <cell r="AY577" t="str">
            <v>000000</v>
          </cell>
          <cell r="BA577" t="str">
            <v>000000</v>
          </cell>
          <cell r="BC577" t="str">
            <v>000000</v>
          </cell>
          <cell r="BE577" t="str">
            <v>000040</v>
          </cell>
          <cell r="BF577" t="str">
            <v>その他</v>
          </cell>
          <cell r="BG577" t="str">
            <v>000000</v>
          </cell>
          <cell r="BI577" t="str">
            <v>000000</v>
          </cell>
          <cell r="BK577" t="str">
            <v>000000</v>
          </cell>
          <cell r="BM577" t="str">
            <v>000000</v>
          </cell>
          <cell r="BO577" t="str">
            <v>000000</v>
          </cell>
          <cell r="BQ577" t="str">
            <v>000000</v>
          </cell>
          <cell r="BS577" t="str">
            <v>000000</v>
          </cell>
          <cell r="BU577" t="str">
            <v>000000</v>
          </cell>
          <cell r="BW577" t="str">
            <v>000000</v>
          </cell>
          <cell r="BY577" t="str">
            <v>000000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I577">
            <v>0</v>
          </cell>
          <cell r="CK577">
            <v>0</v>
          </cell>
          <cell r="CM577">
            <v>0</v>
          </cell>
          <cell r="CO577">
            <v>0</v>
          </cell>
          <cell r="CQ577">
            <v>0</v>
          </cell>
          <cell r="CS577">
            <v>0</v>
          </cell>
          <cell r="CT577">
            <v>3</v>
          </cell>
          <cell r="CU577" t="str">
            <v>上代単価×掛率</v>
          </cell>
          <cell r="CV577">
            <v>52</v>
          </cell>
        </row>
        <row r="578">
          <cell r="A578" t="str">
            <v>215532</v>
          </cell>
          <cell r="B578" t="str">
            <v>(有)ｺﾞﾌﾞｽﾞｺﾝｽﾄﾗｸｼｮﾝ</v>
          </cell>
          <cell r="C578" t="str">
            <v>GROK LEATHER</v>
          </cell>
          <cell r="D578" t="str">
            <v>GROK LEATHER</v>
          </cell>
          <cell r="F578" t="str">
            <v>100-0011</v>
          </cell>
          <cell r="G578" t="str">
            <v>東京都千代田区内幸町1-7</v>
          </cell>
          <cell r="H578" t="str">
            <v>ｲﾝﾀｰﾅｼｮﾅﾙｱｰｹｰﾄﾞ2F4番</v>
          </cell>
          <cell r="K578" t="str">
            <v>03-3502-7460</v>
          </cell>
          <cell r="L578" t="str">
            <v>03-3502-7461</v>
          </cell>
          <cell r="M578" t="str">
            <v>000000</v>
          </cell>
          <cell r="O578" t="str">
            <v>000000</v>
          </cell>
          <cell r="Q578" t="str">
            <v>110791</v>
          </cell>
          <cell r="R578" t="str">
            <v>ｺﾞﾌﾞｽﾞｺﾝｽﾄﾗｸｼｮﾝ</v>
          </cell>
          <cell r="S578" t="str">
            <v>000000</v>
          </cell>
          <cell r="U578" t="str">
            <v>000000</v>
          </cell>
          <cell r="W578" t="str">
            <v>000000</v>
          </cell>
          <cell r="Y578" t="str">
            <v>000000</v>
          </cell>
          <cell r="AA578" t="str">
            <v>000000</v>
          </cell>
          <cell r="AC578" t="str">
            <v>000000</v>
          </cell>
          <cell r="AE578" t="str">
            <v>000000</v>
          </cell>
          <cell r="AG578" t="str">
            <v>110791</v>
          </cell>
          <cell r="AH578" t="str">
            <v>ｺﾞﾌﾞｽﾞｺﾝｽﾄﾗｸｼｮﾝ</v>
          </cell>
          <cell r="AI578">
            <v>1</v>
          </cell>
          <cell r="AJ578" t="str">
            <v>支店</v>
          </cell>
          <cell r="AK578" t="str">
            <v>000000</v>
          </cell>
          <cell r="AM578" t="str">
            <v>000000</v>
          </cell>
          <cell r="AO578" t="str">
            <v>110791</v>
          </cell>
          <cell r="AP578" t="str">
            <v>ｺﾞﾌﾞｽﾞｺﾝｽﾄﾗｸｼｮﾝ</v>
          </cell>
          <cell r="AQ578" t="str">
            <v>000000</v>
          </cell>
          <cell r="AS578" t="str">
            <v>000000</v>
          </cell>
          <cell r="AU578" t="str">
            <v>000000</v>
          </cell>
          <cell r="AW578" t="str">
            <v>000000</v>
          </cell>
          <cell r="AY578" t="str">
            <v>000000</v>
          </cell>
          <cell r="BA578" t="str">
            <v>000000</v>
          </cell>
          <cell r="BC578" t="str">
            <v>000000</v>
          </cell>
          <cell r="BE578" t="str">
            <v>000040</v>
          </cell>
          <cell r="BF578" t="str">
            <v>その他</v>
          </cell>
          <cell r="BG578" t="str">
            <v>000000</v>
          </cell>
          <cell r="BI578" t="str">
            <v>000000</v>
          </cell>
          <cell r="BK578" t="str">
            <v>000000</v>
          </cell>
          <cell r="BM578" t="str">
            <v>000000</v>
          </cell>
          <cell r="BO578" t="str">
            <v>000000</v>
          </cell>
          <cell r="BQ578" t="str">
            <v>000000</v>
          </cell>
          <cell r="BS578" t="str">
            <v>000000</v>
          </cell>
          <cell r="BU578" t="str">
            <v>000000</v>
          </cell>
          <cell r="BW578" t="str">
            <v>000000</v>
          </cell>
          <cell r="BY578" t="str">
            <v>000000</v>
          </cell>
          <cell r="CA578">
            <v>0</v>
          </cell>
          <cell r="CB578">
            <v>0</v>
          </cell>
          <cell r="CC578">
            <v>0</v>
          </cell>
          <cell r="CD578">
            <v>0</v>
          </cell>
          <cell r="CE578">
            <v>0</v>
          </cell>
          <cell r="CF578">
            <v>0</v>
          </cell>
          <cell r="CG578">
            <v>0</v>
          </cell>
          <cell r="CI578">
            <v>0</v>
          </cell>
          <cell r="CK578">
            <v>0</v>
          </cell>
          <cell r="CM578">
            <v>0</v>
          </cell>
          <cell r="CO578">
            <v>0</v>
          </cell>
          <cell r="CQ578">
            <v>0</v>
          </cell>
          <cell r="CS578">
            <v>0</v>
          </cell>
          <cell r="CT578">
            <v>3</v>
          </cell>
          <cell r="CU578" t="str">
            <v>上代単価×掛率</v>
          </cell>
          <cell r="CV578">
            <v>52</v>
          </cell>
        </row>
        <row r="579">
          <cell r="A579" t="str">
            <v>215533</v>
          </cell>
          <cell r="B579" t="str">
            <v>(株)COMYQ</v>
          </cell>
          <cell r="C579" t="str">
            <v>ｺﾐｯｸ本社</v>
          </cell>
          <cell r="D579" t="str">
            <v>ｺﾐｯｸ本社</v>
          </cell>
          <cell r="F579" t="str">
            <v>419-0107</v>
          </cell>
          <cell r="G579" t="str">
            <v>静岡県田方郡函南町平井1740-844</v>
          </cell>
          <cell r="H579" t="str">
            <v>伊豆ｴﾒﾗﾙﾄﾞﾀｳﾝ502-41</v>
          </cell>
          <cell r="K579" t="str">
            <v>050-3331-2038</v>
          </cell>
          <cell r="L579" t="str">
            <v>055-974-2781</v>
          </cell>
          <cell r="M579" t="str">
            <v>000000</v>
          </cell>
          <cell r="O579" t="str">
            <v>000217</v>
          </cell>
          <cell r="P579" t="str">
            <v>Outdoor select</v>
          </cell>
          <cell r="Q579" t="str">
            <v>110792</v>
          </cell>
          <cell r="R579" t="str">
            <v>ｺﾐｯｸ</v>
          </cell>
          <cell r="S579" t="str">
            <v>000000</v>
          </cell>
          <cell r="U579" t="str">
            <v>000000</v>
          </cell>
          <cell r="W579" t="str">
            <v>000000</v>
          </cell>
          <cell r="Y579" t="str">
            <v>000000</v>
          </cell>
          <cell r="AA579" t="str">
            <v>000000</v>
          </cell>
          <cell r="AC579" t="str">
            <v>000000</v>
          </cell>
          <cell r="AE579" t="str">
            <v>000000</v>
          </cell>
          <cell r="AG579" t="str">
            <v>110792</v>
          </cell>
          <cell r="AH579" t="str">
            <v>ｺﾐｯｸ</v>
          </cell>
          <cell r="AI579">
            <v>1</v>
          </cell>
          <cell r="AJ579" t="str">
            <v>支店</v>
          </cell>
          <cell r="AK579" t="str">
            <v>000000</v>
          </cell>
          <cell r="AM579" t="str">
            <v>000217</v>
          </cell>
          <cell r="AN579" t="str">
            <v>Outdoor select</v>
          </cell>
          <cell r="AO579" t="str">
            <v>110792</v>
          </cell>
          <cell r="AP579" t="str">
            <v>ｺﾐｯｸ</v>
          </cell>
          <cell r="AQ579" t="str">
            <v>000000</v>
          </cell>
          <cell r="AS579" t="str">
            <v>000000</v>
          </cell>
          <cell r="AU579" t="str">
            <v>000000</v>
          </cell>
          <cell r="AW579" t="str">
            <v>000000</v>
          </cell>
          <cell r="AY579" t="str">
            <v>000000</v>
          </cell>
          <cell r="BA579" t="str">
            <v>000000</v>
          </cell>
          <cell r="BC579" t="str">
            <v>000000</v>
          </cell>
          <cell r="BE579" t="str">
            <v>000040</v>
          </cell>
          <cell r="BF579" t="str">
            <v>その他</v>
          </cell>
          <cell r="BG579" t="str">
            <v>000000</v>
          </cell>
          <cell r="BI579" t="str">
            <v>000000</v>
          </cell>
          <cell r="BK579" t="str">
            <v>000000</v>
          </cell>
          <cell r="BM579" t="str">
            <v>000000</v>
          </cell>
          <cell r="BO579" t="str">
            <v>000000</v>
          </cell>
          <cell r="BQ579" t="str">
            <v>000000</v>
          </cell>
          <cell r="BS579" t="str">
            <v>000000</v>
          </cell>
          <cell r="BU579" t="str">
            <v>000000</v>
          </cell>
          <cell r="BW579" t="str">
            <v>000000</v>
          </cell>
          <cell r="BY579" t="str">
            <v>000000</v>
          </cell>
          <cell r="CA579">
            <v>0</v>
          </cell>
          <cell r="CB579">
            <v>0</v>
          </cell>
          <cell r="CC579">
            <v>0</v>
          </cell>
          <cell r="CD579">
            <v>0</v>
          </cell>
          <cell r="CE579">
            <v>0</v>
          </cell>
          <cell r="CF579">
            <v>0</v>
          </cell>
          <cell r="CG579">
            <v>0</v>
          </cell>
          <cell r="CI579">
            <v>0</v>
          </cell>
          <cell r="CK579">
            <v>0</v>
          </cell>
          <cell r="CM579">
            <v>0</v>
          </cell>
          <cell r="CO579">
            <v>0</v>
          </cell>
          <cell r="CQ579">
            <v>0</v>
          </cell>
          <cell r="CS579">
            <v>0</v>
          </cell>
          <cell r="CT579">
            <v>3</v>
          </cell>
          <cell r="CU579" t="str">
            <v>上代単価×掛率</v>
          </cell>
          <cell r="CV579">
            <v>45</v>
          </cell>
        </row>
        <row r="580">
          <cell r="A580" t="str">
            <v>215534</v>
          </cell>
          <cell r="B580" t="str">
            <v>(株)COMYQ</v>
          </cell>
          <cell r="C580" t="str">
            <v>AURA　THE　THC　SHOP</v>
          </cell>
          <cell r="D580" t="str">
            <v>AURA　THE　THC　SHOP</v>
          </cell>
          <cell r="F580" t="str">
            <v>602-0872</v>
          </cell>
          <cell r="G580" t="str">
            <v>京都府京都市上京区駒之町554-2</v>
          </cell>
          <cell r="K580" t="str">
            <v>075-231-3888</v>
          </cell>
          <cell r="M580" t="str">
            <v>000000</v>
          </cell>
          <cell r="O580" t="str">
            <v>000217</v>
          </cell>
          <cell r="P580" t="str">
            <v>Outdoor select</v>
          </cell>
          <cell r="Q580" t="str">
            <v>110792</v>
          </cell>
          <cell r="R580" t="str">
            <v>ｺﾐｯｸ</v>
          </cell>
          <cell r="S580" t="str">
            <v>000000</v>
          </cell>
          <cell r="U580" t="str">
            <v>000000</v>
          </cell>
          <cell r="W580" t="str">
            <v>000000</v>
          </cell>
          <cell r="Y580" t="str">
            <v>000000</v>
          </cell>
          <cell r="AA580" t="str">
            <v>000000</v>
          </cell>
          <cell r="AC580" t="str">
            <v>000000</v>
          </cell>
          <cell r="AE580" t="str">
            <v>000000</v>
          </cell>
          <cell r="AG580" t="str">
            <v>110792</v>
          </cell>
          <cell r="AH580" t="str">
            <v>ｺﾐｯｸ</v>
          </cell>
          <cell r="AI580">
            <v>1</v>
          </cell>
          <cell r="AJ580" t="str">
            <v>支店</v>
          </cell>
          <cell r="AK580" t="str">
            <v>000000</v>
          </cell>
          <cell r="AM580" t="str">
            <v>000217</v>
          </cell>
          <cell r="AN580" t="str">
            <v>Outdoor select</v>
          </cell>
          <cell r="AO580" t="str">
            <v>110792</v>
          </cell>
          <cell r="AP580" t="str">
            <v>ｺﾐｯｸ</v>
          </cell>
          <cell r="AQ580" t="str">
            <v>000000</v>
          </cell>
          <cell r="AS580" t="str">
            <v>000000</v>
          </cell>
          <cell r="AU580" t="str">
            <v>000000</v>
          </cell>
          <cell r="AW580" t="str">
            <v>000000</v>
          </cell>
          <cell r="AY580" t="str">
            <v>000000</v>
          </cell>
          <cell r="BA580" t="str">
            <v>000000</v>
          </cell>
          <cell r="BC580" t="str">
            <v>000000</v>
          </cell>
          <cell r="BE580" t="str">
            <v>000040</v>
          </cell>
          <cell r="BF580" t="str">
            <v>その他</v>
          </cell>
          <cell r="BG580" t="str">
            <v>000000</v>
          </cell>
          <cell r="BI580" t="str">
            <v>000000</v>
          </cell>
          <cell r="BK580" t="str">
            <v>000000</v>
          </cell>
          <cell r="BM580" t="str">
            <v>000000</v>
          </cell>
          <cell r="BO580" t="str">
            <v>000000</v>
          </cell>
          <cell r="BQ580" t="str">
            <v>000000</v>
          </cell>
          <cell r="BS580" t="str">
            <v>000000</v>
          </cell>
          <cell r="BU580" t="str">
            <v>000000</v>
          </cell>
          <cell r="BW580" t="str">
            <v>000000</v>
          </cell>
          <cell r="BY580" t="str">
            <v>000000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  <cell r="CI580">
            <v>0</v>
          </cell>
          <cell r="CK580">
            <v>0</v>
          </cell>
          <cell r="CM580">
            <v>0</v>
          </cell>
          <cell r="CO580">
            <v>0</v>
          </cell>
          <cell r="CQ580">
            <v>0</v>
          </cell>
          <cell r="CS580">
            <v>0</v>
          </cell>
          <cell r="CT580">
            <v>3</v>
          </cell>
          <cell r="CU580" t="str">
            <v>上代単価×掛率</v>
          </cell>
          <cell r="CV580">
            <v>45</v>
          </cell>
        </row>
        <row r="581">
          <cell r="A581" t="str">
            <v>215535</v>
          </cell>
          <cell r="B581" t="str">
            <v>(株)COMYQ</v>
          </cell>
          <cell r="C581" t="str">
            <v>ｺﾐｯｸ　川本良</v>
          </cell>
          <cell r="D581" t="str">
            <v>ｺﾐｯｸ　川本良</v>
          </cell>
          <cell r="F581" t="str">
            <v>153-0061</v>
          </cell>
          <cell r="G581" t="str">
            <v>東京都目黒区中目黒5-2-6</v>
          </cell>
          <cell r="K581" t="str">
            <v>080-3011-1759</v>
          </cell>
          <cell r="M581" t="str">
            <v>000000</v>
          </cell>
          <cell r="O581" t="str">
            <v>000217</v>
          </cell>
          <cell r="P581" t="str">
            <v>Outdoor select</v>
          </cell>
          <cell r="Q581" t="str">
            <v>110792</v>
          </cell>
          <cell r="R581" t="str">
            <v>ｺﾐｯｸ</v>
          </cell>
          <cell r="S581" t="str">
            <v>000000</v>
          </cell>
          <cell r="U581" t="str">
            <v>000000</v>
          </cell>
          <cell r="W581" t="str">
            <v>000000</v>
          </cell>
          <cell r="Y581" t="str">
            <v>000000</v>
          </cell>
          <cell r="AA581" t="str">
            <v>000000</v>
          </cell>
          <cell r="AC581" t="str">
            <v>000000</v>
          </cell>
          <cell r="AE581" t="str">
            <v>000000</v>
          </cell>
          <cell r="AG581" t="str">
            <v>110792</v>
          </cell>
          <cell r="AH581" t="str">
            <v>ｺﾐｯｸ</v>
          </cell>
          <cell r="AI581">
            <v>1</v>
          </cell>
          <cell r="AJ581" t="str">
            <v>支店</v>
          </cell>
          <cell r="AK581" t="str">
            <v>000000</v>
          </cell>
          <cell r="AM581" t="str">
            <v>000217</v>
          </cell>
          <cell r="AN581" t="str">
            <v>Outdoor select</v>
          </cell>
          <cell r="AO581" t="str">
            <v>110792</v>
          </cell>
          <cell r="AP581" t="str">
            <v>ｺﾐｯｸ</v>
          </cell>
          <cell r="AQ581" t="str">
            <v>000000</v>
          </cell>
          <cell r="AS581" t="str">
            <v>000000</v>
          </cell>
          <cell r="AU581" t="str">
            <v>000000</v>
          </cell>
          <cell r="AW581" t="str">
            <v>000000</v>
          </cell>
          <cell r="AY581" t="str">
            <v>000000</v>
          </cell>
          <cell r="BA581" t="str">
            <v>000000</v>
          </cell>
          <cell r="BC581" t="str">
            <v>000000</v>
          </cell>
          <cell r="BE581" t="str">
            <v>000040</v>
          </cell>
          <cell r="BF581" t="str">
            <v>その他</v>
          </cell>
          <cell r="BG581" t="str">
            <v>000000</v>
          </cell>
          <cell r="BI581" t="str">
            <v>000000</v>
          </cell>
          <cell r="BK581" t="str">
            <v>000000</v>
          </cell>
          <cell r="BM581" t="str">
            <v>000000</v>
          </cell>
          <cell r="BO581" t="str">
            <v>000000</v>
          </cell>
          <cell r="BQ581" t="str">
            <v>000000</v>
          </cell>
          <cell r="BS581" t="str">
            <v>000000</v>
          </cell>
          <cell r="BU581" t="str">
            <v>000000</v>
          </cell>
          <cell r="BW581" t="str">
            <v>000000</v>
          </cell>
          <cell r="BY581" t="str">
            <v>000000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  <cell r="CI581">
            <v>0</v>
          </cell>
          <cell r="CK581">
            <v>0</v>
          </cell>
          <cell r="CM581">
            <v>0</v>
          </cell>
          <cell r="CO581">
            <v>0</v>
          </cell>
          <cell r="CQ581">
            <v>0</v>
          </cell>
          <cell r="CS581">
            <v>0</v>
          </cell>
          <cell r="CT581">
            <v>3</v>
          </cell>
          <cell r="CU581" t="str">
            <v>上代単価×掛率</v>
          </cell>
          <cell r="CV581">
            <v>45</v>
          </cell>
        </row>
        <row r="582">
          <cell r="A582" t="str">
            <v>215557</v>
          </cell>
          <cell r="B582" t="str">
            <v>笹尾商工(株)</v>
          </cell>
          <cell r="C582" t="str">
            <v>笹尾商工</v>
          </cell>
          <cell r="D582" t="str">
            <v>笹尾商工</v>
          </cell>
          <cell r="F582" t="str">
            <v>901-2104</v>
          </cell>
          <cell r="G582" t="str">
            <v>沖縄県浦添市字当山1丁目3-12</v>
          </cell>
          <cell r="K582" t="str">
            <v>098-877-1533</v>
          </cell>
          <cell r="L582" t="str">
            <v>098-878-0009</v>
          </cell>
          <cell r="M582" t="str">
            <v>000000</v>
          </cell>
          <cell r="O582" t="str">
            <v>000000</v>
          </cell>
          <cell r="Q582" t="str">
            <v>110796</v>
          </cell>
          <cell r="R582" t="str">
            <v>笹尾商工</v>
          </cell>
          <cell r="S582" t="str">
            <v>000000</v>
          </cell>
          <cell r="U582" t="str">
            <v>000000</v>
          </cell>
          <cell r="W582" t="str">
            <v>000000</v>
          </cell>
          <cell r="Y582" t="str">
            <v>000000</v>
          </cell>
          <cell r="AA582" t="str">
            <v>000000</v>
          </cell>
          <cell r="AC582" t="str">
            <v>000000</v>
          </cell>
          <cell r="AE582" t="str">
            <v>000000</v>
          </cell>
          <cell r="AG582" t="str">
            <v>110796</v>
          </cell>
          <cell r="AH582" t="str">
            <v>笹尾商工</v>
          </cell>
          <cell r="AI582">
            <v>1</v>
          </cell>
          <cell r="AJ582" t="str">
            <v>支店</v>
          </cell>
          <cell r="AK582" t="str">
            <v>000000</v>
          </cell>
          <cell r="AM582" t="str">
            <v>000000</v>
          </cell>
          <cell r="AO582" t="str">
            <v>110796</v>
          </cell>
          <cell r="AP582" t="str">
            <v>笹尾商工</v>
          </cell>
          <cell r="AQ582" t="str">
            <v>000000</v>
          </cell>
          <cell r="AS582" t="str">
            <v>000000</v>
          </cell>
          <cell r="AU582" t="str">
            <v>000000</v>
          </cell>
          <cell r="AW582" t="str">
            <v>000000</v>
          </cell>
          <cell r="AY582" t="str">
            <v>000000</v>
          </cell>
          <cell r="BA582" t="str">
            <v>000000</v>
          </cell>
          <cell r="BC582" t="str">
            <v>000000</v>
          </cell>
          <cell r="BE582" t="str">
            <v>000040</v>
          </cell>
          <cell r="BF582" t="str">
            <v>その他</v>
          </cell>
          <cell r="BG582" t="str">
            <v>000000</v>
          </cell>
          <cell r="BI582" t="str">
            <v>000000</v>
          </cell>
          <cell r="BK582" t="str">
            <v>000000</v>
          </cell>
          <cell r="BM582" t="str">
            <v>000000</v>
          </cell>
          <cell r="BO582" t="str">
            <v>000000</v>
          </cell>
          <cell r="BQ582" t="str">
            <v>000000</v>
          </cell>
          <cell r="BS582" t="str">
            <v>000000</v>
          </cell>
          <cell r="BU582" t="str">
            <v>000000</v>
          </cell>
          <cell r="BW582" t="str">
            <v>000000</v>
          </cell>
          <cell r="BY582" t="str">
            <v>000000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  <cell r="CI582">
            <v>0</v>
          </cell>
          <cell r="CK582">
            <v>0</v>
          </cell>
          <cell r="CM582">
            <v>0</v>
          </cell>
          <cell r="CO582">
            <v>0</v>
          </cell>
          <cell r="CQ582">
            <v>0</v>
          </cell>
          <cell r="CS582">
            <v>0</v>
          </cell>
          <cell r="CT582">
            <v>3</v>
          </cell>
          <cell r="CU582" t="str">
            <v>上代単価×掛率</v>
          </cell>
          <cell r="CV582">
            <v>50</v>
          </cell>
        </row>
        <row r="583">
          <cell r="A583" t="str">
            <v>215558</v>
          </cell>
          <cell r="B583" t="str">
            <v>笹尾商工(株)</v>
          </cell>
          <cell r="C583" t="str">
            <v>NEOS 牧港店</v>
          </cell>
          <cell r="D583" t="str">
            <v>NEOS 牧港店</v>
          </cell>
          <cell r="F583" t="str">
            <v>901-2131</v>
          </cell>
          <cell r="G583" t="str">
            <v>沖縄県浦添市牧港2-50-11</v>
          </cell>
          <cell r="K583" t="str">
            <v>098-877-6122</v>
          </cell>
          <cell r="L583" t="str">
            <v>098-874-2509</v>
          </cell>
          <cell r="M583" t="str">
            <v>000000</v>
          </cell>
          <cell r="O583" t="str">
            <v>000000</v>
          </cell>
          <cell r="Q583" t="str">
            <v>110796</v>
          </cell>
          <cell r="R583" t="str">
            <v>笹尾商工</v>
          </cell>
          <cell r="S583" t="str">
            <v>000000</v>
          </cell>
          <cell r="U583" t="str">
            <v>000000</v>
          </cell>
          <cell r="W583" t="str">
            <v>000000</v>
          </cell>
          <cell r="Y583" t="str">
            <v>000000</v>
          </cell>
          <cell r="AA583" t="str">
            <v>000000</v>
          </cell>
          <cell r="AC583" t="str">
            <v>000000</v>
          </cell>
          <cell r="AE583" t="str">
            <v>000000</v>
          </cell>
          <cell r="AG583" t="str">
            <v>110796</v>
          </cell>
          <cell r="AH583" t="str">
            <v>笹尾商工</v>
          </cell>
          <cell r="AI583">
            <v>1</v>
          </cell>
          <cell r="AJ583" t="str">
            <v>支店</v>
          </cell>
          <cell r="AK583" t="str">
            <v>000000</v>
          </cell>
          <cell r="AM583" t="str">
            <v>000000</v>
          </cell>
          <cell r="AO583" t="str">
            <v>110796</v>
          </cell>
          <cell r="AP583" t="str">
            <v>笹尾商工</v>
          </cell>
          <cell r="AQ583" t="str">
            <v>000000</v>
          </cell>
          <cell r="AS583" t="str">
            <v>000000</v>
          </cell>
          <cell r="AU583" t="str">
            <v>000000</v>
          </cell>
          <cell r="AW583" t="str">
            <v>000000</v>
          </cell>
          <cell r="AY583" t="str">
            <v>000000</v>
          </cell>
          <cell r="BA583" t="str">
            <v>000000</v>
          </cell>
          <cell r="BC583" t="str">
            <v>000000</v>
          </cell>
          <cell r="BE583" t="str">
            <v>000049</v>
          </cell>
          <cell r="BF583" t="str">
            <v>志賀剛史</v>
          </cell>
          <cell r="BG583" t="str">
            <v>000000</v>
          </cell>
          <cell r="BI583" t="str">
            <v>000000</v>
          </cell>
          <cell r="BK583" t="str">
            <v>000000</v>
          </cell>
          <cell r="BM583" t="str">
            <v>000000</v>
          </cell>
          <cell r="BO583" t="str">
            <v>000000</v>
          </cell>
          <cell r="BQ583" t="str">
            <v>000000</v>
          </cell>
          <cell r="BS583" t="str">
            <v>000000</v>
          </cell>
          <cell r="BU583" t="str">
            <v>000000</v>
          </cell>
          <cell r="BW583" t="str">
            <v>000000</v>
          </cell>
          <cell r="BY583" t="str">
            <v>000000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  <cell r="CI583">
            <v>0</v>
          </cell>
          <cell r="CK583">
            <v>0</v>
          </cell>
          <cell r="CM583">
            <v>0</v>
          </cell>
          <cell r="CO583">
            <v>0</v>
          </cell>
          <cell r="CQ583">
            <v>0</v>
          </cell>
          <cell r="CS583">
            <v>0</v>
          </cell>
          <cell r="CT583">
            <v>3</v>
          </cell>
          <cell r="CU583" t="str">
            <v>上代単価×掛率</v>
          </cell>
          <cell r="CV583">
            <v>50</v>
          </cell>
        </row>
        <row r="584">
          <cell r="A584" t="str">
            <v>215559</v>
          </cell>
          <cell r="B584" t="str">
            <v>笹尾商工(株)</v>
          </cell>
          <cell r="C584" t="str">
            <v>NEOS ｶｰｺﾞｽ店</v>
          </cell>
          <cell r="D584" t="str">
            <v>NEOS ｶｰｺﾞｽ店</v>
          </cell>
          <cell r="F584" t="str">
            <v>902-0067</v>
          </cell>
          <cell r="G584" t="str">
            <v>沖縄県那覇市安里2丁目1-1</v>
          </cell>
          <cell r="H584" t="str">
            <v>ｻｲｵﾝｽｸｴｱCARGOES1F</v>
          </cell>
          <cell r="K584" t="str">
            <v>098-943-4617</v>
          </cell>
          <cell r="L584" t="str">
            <v>098-943-4618</v>
          </cell>
          <cell r="M584" t="str">
            <v>000000</v>
          </cell>
          <cell r="O584" t="str">
            <v>000000</v>
          </cell>
          <cell r="Q584" t="str">
            <v>110796</v>
          </cell>
          <cell r="R584" t="str">
            <v>笹尾商工</v>
          </cell>
          <cell r="S584" t="str">
            <v>000000</v>
          </cell>
          <cell r="U584" t="str">
            <v>000000</v>
          </cell>
          <cell r="W584" t="str">
            <v>000000</v>
          </cell>
          <cell r="Y584" t="str">
            <v>000000</v>
          </cell>
          <cell r="AA584" t="str">
            <v>000000</v>
          </cell>
          <cell r="AC584" t="str">
            <v>000000</v>
          </cell>
          <cell r="AE584" t="str">
            <v>000000</v>
          </cell>
          <cell r="AG584" t="str">
            <v>110796</v>
          </cell>
          <cell r="AH584" t="str">
            <v>笹尾商工</v>
          </cell>
          <cell r="AI584">
            <v>1</v>
          </cell>
          <cell r="AJ584" t="str">
            <v>支店</v>
          </cell>
          <cell r="AK584" t="str">
            <v>000000</v>
          </cell>
          <cell r="AM584" t="str">
            <v>000000</v>
          </cell>
          <cell r="AO584" t="str">
            <v>110796</v>
          </cell>
          <cell r="AP584" t="str">
            <v>笹尾商工</v>
          </cell>
          <cell r="AQ584" t="str">
            <v>000000</v>
          </cell>
          <cell r="AS584" t="str">
            <v>000000</v>
          </cell>
          <cell r="AU584" t="str">
            <v>000000</v>
          </cell>
          <cell r="AW584" t="str">
            <v>000000</v>
          </cell>
          <cell r="AY584" t="str">
            <v>000000</v>
          </cell>
          <cell r="BA584" t="str">
            <v>000000</v>
          </cell>
          <cell r="BC584" t="str">
            <v>000000</v>
          </cell>
          <cell r="BE584" t="str">
            <v>000040</v>
          </cell>
          <cell r="BF584" t="str">
            <v>その他</v>
          </cell>
          <cell r="BG584" t="str">
            <v>000000</v>
          </cell>
          <cell r="BI584" t="str">
            <v>000000</v>
          </cell>
          <cell r="BK584" t="str">
            <v>000000</v>
          </cell>
          <cell r="BM584" t="str">
            <v>000000</v>
          </cell>
          <cell r="BO584" t="str">
            <v>000000</v>
          </cell>
          <cell r="BQ584" t="str">
            <v>000000</v>
          </cell>
          <cell r="BS584" t="str">
            <v>000000</v>
          </cell>
          <cell r="BU584" t="str">
            <v>000000</v>
          </cell>
          <cell r="BW584" t="str">
            <v>000000</v>
          </cell>
          <cell r="BY584" t="str">
            <v>000000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  <cell r="CI584">
            <v>0</v>
          </cell>
          <cell r="CK584">
            <v>0</v>
          </cell>
          <cell r="CM584">
            <v>0</v>
          </cell>
          <cell r="CO584">
            <v>0</v>
          </cell>
          <cell r="CQ584">
            <v>0</v>
          </cell>
          <cell r="CS584">
            <v>0</v>
          </cell>
          <cell r="CT584">
            <v>3</v>
          </cell>
          <cell r="CU584" t="str">
            <v>上代単価×掛率</v>
          </cell>
          <cell r="CV584">
            <v>50</v>
          </cell>
        </row>
        <row r="585">
          <cell r="A585" t="str">
            <v>215568</v>
          </cell>
          <cell r="B585" t="str">
            <v>(株)ｻﾝﾘﾊﾞｰ本社</v>
          </cell>
          <cell r="C585" t="str">
            <v>ｻﾝﾘﾊﾞｰ本社（倉庫）</v>
          </cell>
          <cell r="D585" t="str">
            <v>ｻﾝﾘﾊﾞｰ本社（倉庫）</v>
          </cell>
          <cell r="F585" t="str">
            <v>556-0003</v>
          </cell>
          <cell r="G585" t="str">
            <v>大阪府大阪市浪速区恵美須西</v>
          </cell>
          <cell r="H585" t="str">
            <v>2-14-21サザンパークス1F</v>
          </cell>
          <cell r="K585" t="str">
            <v>06-6630-6810</v>
          </cell>
          <cell r="L585" t="str">
            <v>06-6630-6811</v>
          </cell>
          <cell r="M585" t="str">
            <v>000000</v>
          </cell>
          <cell r="O585" t="str">
            <v>000219</v>
          </cell>
          <cell r="P585" t="str">
            <v>Select Fashion</v>
          </cell>
          <cell r="Q585" t="str">
            <v>110798</v>
          </cell>
          <cell r="R585" t="str">
            <v>ｻﾝﾘﾊﾞｰ</v>
          </cell>
          <cell r="S585" t="str">
            <v>000000</v>
          </cell>
          <cell r="U585" t="str">
            <v>000000</v>
          </cell>
          <cell r="W585" t="str">
            <v>000000</v>
          </cell>
          <cell r="Y585" t="str">
            <v>000000</v>
          </cell>
          <cell r="AA585" t="str">
            <v>000000</v>
          </cell>
          <cell r="AC585" t="str">
            <v>000000</v>
          </cell>
          <cell r="AE585" t="str">
            <v>000000</v>
          </cell>
          <cell r="AG585" t="str">
            <v>110798</v>
          </cell>
          <cell r="AH585" t="str">
            <v>ｻﾝﾘﾊﾞｰ</v>
          </cell>
          <cell r="AI585">
            <v>1</v>
          </cell>
          <cell r="AJ585" t="str">
            <v>支店</v>
          </cell>
          <cell r="AK585" t="str">
            <v>000000</v>
          </cell>
          <cell r="AM585" t="str">
            <v>000219</v>
          </cell>
          <cell r="AN585" t="str">
            <v>Select Fashion</v>
          </cell>
          <cell r="AO585" t="str">
            <v>110798</v>
          </cell>
          <cell r="AP585" t="str">
            <v>ｻﾝﾘﾊﾞｰ</v>
          </cell>
          <cell r="AQ585" t="str">
            <v>000000</v>
          </cell>
          <cell r="AS585" t="str">
            <v>000000</v>
          </cell>
          <cell r="AU585" t="str">
            <v>000000</v>
          </cell>
          <cell r="AW585" t="str">
            <v>000000</v>
          </cell>
          <cell r="AY585" t="str">
            <v>000000</v>
          </cell>
          <cell r="BA585" t="str">
            <v>000000</v>
          </cell>
          <cell r="BC585" t="str">
            <v>000000</v>
          </cell>
          <cell r="BE585" t="str">
            <v>000004</v>
          </cell>
          <cell r="BF585" t="str">
            <v>小松美喜</v>
          </cell>
          <cell r="BG585" t="str">
            <v>000000</v>
          </cell>
          <cell r="BI585" t="str">
            <v>000000</v>
          </cell>
          <cell r="BK585" t="str">
            <v>000000</v>
          </cell>
          <cell r="BM585" t="str">
            <v>000000</v>
          </cell>
          <cell r="BO585" t="str">
            <v>000000</v>
          </cell>
          <cell r="BQ585" t="str">
            <v>000000</v>
          </cell>
          <cell r="BS585" t="str">
            <v>000000</v>
          </cell>
          <cell r="BU585" t="str">
            <v>000000</v>
          </cell>
          <cell r="BW585" t="str">
            <v>000000</v>
          </cell>
          <cell r="BY585" t="str">
            <v>000000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  <cell r="CI585">
            <v>0</v>
          </cell>
          <cell r="CK585">
            <v>0</v>
          </cell>
          <cell r="CM585">
            <v>0</v>
          </cell>
          <cell r="CO585">
            <v>0</v>
          </cell>
          <cell r="CQ585">
            <v>0</v>
          </cell>
          <cell r="CS585">
            <v>0</v>
          </cell>
          <cell r="CT585">
            <v>3</v>
          </cell>
          <cell r="CU585" t="str">
            <v>上代単価×掛率</v>
          </cell>
          <cell r="CV585">
            <v>50</v>
          </cell>
        </row>
        <row r="586">
          <cell r="A586" t="str">
            <v>215570</v>
          </cell>
          <cell r="B586" t="str">
            <v>(株)ｻﾝﾘﾊﾞｰ本社</v>
          </cell>
          <cell r="C586" t="str">
            <v>ｻﾝﾘﾊﾞｰ東京営業所</v>
          </cell>
          <cell r="D586" t="str">
            <v>ｻﾝﾘﾊﾞｰ東京営業所</v>
          </cell>
          <cell r="F586" t="str">
            <v>150-0011</v>
          </cell>
          <cell r="G586" t="str">
            <v>東京都渋谷区東3-16-5</v>
          </cell>
          <cell r="H586" t="str">
            <v>ｻﾝﾊﾟｰｸ恵比寿401号室</v>
          </cell>
          <cell r="K586" t="str">
            <v>03-5464-3086</v>
          </cell>
          <cell r="L586" t="str">
            <v>03-5464-3087</v>
          </cell>
          <cell r="M586" t="str">
            <v>000000</v>
          </cell>
          <cell r="O586" t="str">
            <v>000219</v>
          </cell>
          <cell r="P586" t="str">
            <v>Select Fashion</v>
          </cell>
          <cell r="Q586" t="str">
            <v>110798</v>
          </cell>
          <cell r="R586" t="str">
            <v>ｻﾝﾘﾊﾞｰ</v>
          </cell>
          <cell r="S586" t="str">
            <v>000000</v>
          </cell>
          <cell r="U586" t="str">
            <v>000000</v>
          </cell>
          <cell r="W586" t="str">
            <v>000000</v>
          </cell>
          <cell r="Y586" t="str">
            <v>000000</v>
          </cell>
          <cell r="AA586" t="str">
            <v>000000</v>
          </cell>
          <cell r="AC586" t="str">
            <v>000000</v>
          </cell>
          <cell r="AE586" t="str">
            <v>000000</v>
          </cell>
          <cell r="AG586" t="str">
            <v>110798</v>
          </cell>
          <cell r="AH586" t="str">
            <v>ｻﾝﾘﾊﾞｰ</v>
          </cell>
          <cell r="AI586">
            <v>1</v>
          </cell>
          <cell r="AJ586" t="str">
            <v>支店</v>
          </cell>
          <cell r="AK586" t="str">
            <v>000000</v>
          </cell>
          <cell r="AM586" t="str">
            <v>000219</v>
          </cell>
          <cell r="AN586" t="str">
            <v>Select Fashion</v>
          </cell>
          <cell r="AO586" t="str">
            <v>110798</v>
          </cell>
          <cell r="AP586" t="str">
            <v>ｻﾝﾘﾊﾞｰ</v>
          </cell>
          <cell r="AQ586" t="str">
            <v>000000</v>
          </cell>
          <cell r="AS586" t="str">
            <v>000000</v>
          </cell>
          <cell r="AU586" t="str">
            <v>000000</v>
          </cell>
          <cell r="AW586" t="str">
            <v>000000</v>
          </cell>
          <cell r="AY586" t="str">
            <v>000000</v>
          </cell>
          <cell r="BA586" t="str">
            <v>000000</v>
          </cell>
          <cell r="BC586" t="str">
            <v>000000</v>
          </cell>
          <cell r="BE586" t="str">
            <v>000004</v>
          </cell>
          <cell r="BF586" t="str">
            <v>小松美喜</v>
          </cell>
          <cell r="BG586" t="str">
            <v>000000</v>
          </cell>
          <cell r="BI586" t="str">
            <v>000000</v>
          </cell>
          <cell r="BK586" t="str">
            <v>000000</v>
          </cell>
          <cell r="BM586" t="str">
            <v>000000</v>
          </cell>
          <cell r="BO586" t="str">
            <v>000000</v>
          </cell>
          <cell r="BQ586" t="str">
            <v>000000</v>
          </cell>
          <cell r="BS586" t="str">
            <v>000000</v>
          </cell>
          <cell r="BU586" t="str">
            <v>000000</v>
          </cell>
          <cell r="BW586" t="str">
            <v>000000</v>
          </cell>
          <cell r="BY586" t="str">
            <v>000000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  <cell r="CI586">
            <v>0</v>
          </cell>
          <cell r="CK586">
            <v>0</v>
          </cell>
          <cell r="CM586">
            <v>0</v>
          </cell>
          <cell r="CO586">
            <v>0</v>
          </cell>
          <cell r="CQ586">
            <v>0</v>
          </cell>
          <cell r="CS586">
            <v>0</v>
          </cell>
          <cell r="CT586">
            <v>3</v>
          </cell>
          <cell r="CU586" t="str">
            <v>上代単価×掛率</v>
          </cell>
          <cell r="CV586">
            <v>50</v>
          </cell>
        </row>
        <row r="587">
          <cell r="A587" t="str">
            <v>215571</v>
          </cell>
          <cell r="B587" t="str">
            <v>(株)ｻﾝﾘﾊﾞｰ本社</v>
          </cell>
          <cell r="C587" t="str">
            <v>SORAｷﾞｬﾚｳｴｽﾄ(直送)</v>
          </cell>
          <cell r="D587" t="str">
            <v>SORAｷﾞｬﾚｳｴｽﾄ(直送)</v>
          </cell>
          <cell r="F587" t="str">
            <v>530-0001</v>
          </cell>
          <cell r="G587" t="str">
            <v>大阪府大阪市北区梅田3-3-135</v>
          </cell>
          <cell r="H587" t="str">
            <v>ｷﾞｬﾚｳｴｽﾄ102-B</v>
          </cell>
          <cell r="K587" t="str">
            <v>06-6345-9350</v>
          </cell>
          <cell r="L587" t="str">
            <v>06-6345-9350</v>
          </cell>
          <cell r="M587" t="str">
            <v>000000</v>
          </cell>
          <cell r="O587" t="str">
            <v>000219</v>
          </cell>
          <cell r="P587" t="str">
            <v>Select Fashion</v>
          </cell>
          <cell r="Q587" t="str">
            <v>110798</v>
          </cell>
          <cell r="R587" t="str">
            <v>ｻﾝﾘﾊﾞｰ</v>
          </cell>
          <cell r="S587" t="str">
            <v>000000</v>
          </cell>
          <cell r="U587" t="str">
            <v>000000</v>
          </cell>
          <cell r="W587" t="str">
            <v>000000</v>
          </cell>
          <cell r="Y587" t="str">
            <v>000000</v>
          </cell>
          <cell r="AA587" t="str">
            <v>000000</v>
          </cell>
          <cell r="AC587" t="str">
            <v>000000</v>
          </cell>
          <cell r="AE587" t="str">
            <v>000000</v>
          </cell>
          <cell r="AG587" t="str">
            <v>110798</v>
          </cell>
          <cell r="AH587" t="str">
            <v>ｻﾝﾘﾊﾞｰ</v>
          </cell>
          <cell r="AI587">
            <v>1</v>
          </cell>
          <cell r="AJ587" t="str">
            <v>支店</v>
          </cell>
          <cell r="AK587" t="str">
            <v>000000</v>
          </cell>
          <cell r="AM587" t="str">
            <v>000219</v>
          </cell>
          <cell r="AN587" t="str">
            <v>Select Fashion</v>
          </cell>
          <cell r="AO587" t="str">
            <v>110798</v>
          </cell>
          <cell r="AP587" t="str">
            <v>ｻﾝﾘﾊﾞｰ</v>
          </cell>
          <cell r="AQ587" t="str">
            <v>000000</v>
          </cell>
          <cell r="AS587" t="str">
            <v>000000</v>
          </cell>
          <cell r="AU587" t="str">
            <v>000000</v>
          </cell>
          <cell r="AW587" t="str">
            <v>000000</v>
          </cell>
          <cell r="AY587" t="str">
            <v>000000</v>
          </cell>
          <cell r="BA587" t="str">
            <v>000000</v>
          </cell>
          <cell r="BC587" t="str">
            <v>000000</v>
          </cell>
          <cell r="BE587" t="str">
            <v>000004</v>
          </cell>
          <cell r="BF587" t="str">
            <v>小松美喜</v>
          </cell>
          <cell r="BG587" t="str">
            <v>000000</v>
          </cell>
          <cell r="BI587" t="str">
            <v>000000</v>
          </cell>
          <cell r="BK587" t="str">
            <v>000000</v>
          </cell>
          <cell r="BM587" t="str">
            <v>000000</v>
          </cell>
          <cell r="BO587" t="str">
            <v>000000</v>
          </cell>
          <cell r="BQ587" t="str">
            <v>000000</v>
          </cell>
          <cell r="BS587" t="str">
            <v>000000</v>
          </cell>
          <cell r="BU587" t="str">
            <v>000000</v>
          </cell>
          <cell r="BW587" t="str">
            <v>000000</v>
          </cell>
          <cell r="BY587" t="str">
            <v>000000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  <cell r="CI587">
            <v>0</v>
          </cell>
          <cell r="CK587">
            <v>0</v>
          </cell>
          <cell r="CM587">
            <v>0</v>
          </cell>
          <cell r="CO587">
            <v>0</v>
          </cell>
          <cell r="CQ587">
            <v>0</v>
          </cell>
          <cell r="CS587">
            <v>0</v>
          </cell>
          <cell r="CT587">
            <v>3</v>
          </cell>
          <cell r="CU587" t="str">
            <v>上代単価×掛率</v>
          </cell>
          <cell r="CV587">
            <v>48</v>
          </cell>
        </row>
        <row r="588">
          <cell r="A588" t="str">
            <v>215572</v>
          </cell>
          <cell r="B588" t="str">
            <v>(株)ｻﾝﾘﾊﾞｰ本社</v>
          </cell>
          <cell r="C588" t="str">
            <v>SORA南船場店(直送)</v>
          </cell>
          <cell r="D588" t="str">
            <v>SORA南船場店(直送)</v>
          </cell>
          <cell r="F588" t="str">
            <v>542-0081</v>
          </cell>
          <cell r="G588" t="str">
            <v>大阪府大阪市中央区南船場3-4-21</v>
          </cell>
          <cell r="K588" t="str">
            <v>06-6252-8644</v>
          </cell>
          <cell r="L588" t="str">
            <v>06-6252-8644</v>
          </cell>
          <cell r="M588" t="str">
            <v>000000</v>
          </cell>
          <cell r="O588" t="str">
            <v>000219</v>
          </cell>
          <cell r="P588" t="str">
            <v>Select Fashion</v>
          </cell>
          <cell r="Q588" t="str">
            <v>110798</v>
          </cell>
          <cell r="R588" t="str">
            <v>ｻﾝﾘﾊﾞｰ</v>
          </cell>
          <cell r="S588" t="str">
            <v>000000</v>
          </cell>
          <cell r="U588" t="str">
            <v>000000</v>
          </cell>
          <cell r="W588" t="str">
            <v>000000</v>
          </cell>
          <cell r="Y588" t="str">
            <v>000000</v>
          </cell>
          <cell r="AA588" t="str">
            <v>000000</v>
          </cell>
          <cell r="AC588" t="str">
            <v>000000</v>
          </cell>
          <cell r="AE588" t="str">
            <v>000000</v>
          </cell>
          <cell r="AG588" t="str">
            <v>110798</v>
          </cell>
          <cell r="AH588" t="str">
            <v>ｻﾝﾘﾊﾞｰ</v>
          </cell>
          <cell r="AI588">
            <v>1</v>
          </cell>
          <cell r="AJ588" t="str">
            <v>支店</v>
          </cell>
          <cell r="AK588" t="str">
            <v>000000</v>
          </cell>
          <cell r="AM588" t="str">
            <v>000219</v>
          </cell>
          <cell r="AN588" t="str">
            <v>Select Fashion</v>
          </cell>
          <cell r="AO588" t="str">
            <v>110798</v>
          </cell>
          <cell r="AP588" t="str">
            <v>ｻﾝﾘﾊﾞｰ</v>
          </cell>
          <cell r="AQ588" t="str">
            <v>000000</v>
          </cell>
          <cell r="AS588" t="str">
            <v>000000</v>
          </cell>
          <cell r="AU588" t="str">
            <v>000000</v>
          </cell>
          <cell r="AW588" t="str">
            <v>000000</v>
          </cell>
          <cell r="AY588" t="str">
            <v>000000</v>
          </cell>
          <cell r="BA588" t="str">
            <v>000000</v>
          </cell>
          <cell r="BC588" t="str">
            <v>000000</v>
          </cell>
          <cell r="BE588" t="str">
            <v>000004</v>
          </cell>
          <cell r="BF588" t="str">
            <v>小松美喜</v>
          </cell>
          <cell r="BG588" t="str">
            <v>000000</v>
          </cell>
          <cell r="BI588" t="str">
            <v>000000</v>
          </cell>
          <cell r="BK588" t="str">
            <v>000000</v>
          </cell>
          <cell r="BM588" t="str">
            <v>000000</v>
          </cell>
          <cell r="BO588" t="str">
            <v>000000</v>
          </cell>
          <cell r="BQ588" t="str">
            <v>000000</v>
          </cell>
          <cell r="BS588" t="str">
            <v>000000</v>
          </cell>
          <cell r="BU588" t="str">
            <v>000000</v>
          </cell>
          <cell r="BW588" t="str">
            <v>000000</v>
          </cell>
          <cell r="BY588" t="str">
            <v>000000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I588">
            <v>0</v>
          </cell>
          <cell r="CK588">
            <v>0</v>
          </cell>
          <cell r="CM588">
            <v>0</v>
          </cell>
          <cell r="CO588">
            <v>0</v>
          </cell>
          <cell r="CQ588">
            <v>0</v>
          </cell>
          <cell r="CS588">
            <v>0</v>
          </cell>
          <cell r="CT588">
            <v>3</v>
          </cell>
          <cell r="CU588" t="str">
            <v>上代単価×掛率</v>
          </cell>
          <cell r="CV588">
            <v>48</v>
          </cell>
        </row>
        <row r="589">
          <cell r="A589" t="str">
            <v>215573</v>
          </cell>
          <cell r="B589" t="str">
            <v>(株)ｻﾝﾘﾊﾞｰ本社</v>
          </cell>
          <cell r="C589" t="str">
            <v>ｴｸｼｰﾄﾞ・ｴｸｽﾌﾟﾚｽ(直)</v>
          </cell>
          <cell r="D589" t="str">
            <v>ｴｸｼｰﾄﾞ・ｴｸｽﾌﾟﾚｽ(直)</v>
          </cell>
          <cell r="F589" t="str">
            <v>580-0046</v>
          </cell>
          <cell r="G589" t="str">
            <v>大阪府松原市三宅中6-1-30</v>
          </cell>
          <cell r="K589" t="str">
            <v>072-338-2113</v>
          </cell>
          <cell r="M589" t="str">
            <v>000000</v>
          </cell>
          <cell r="O589" t="str">
            <v>000219</v>
          </cell>
          <cell r="P589" t="str">
            <v>Select Fashion</v>
          </cell>
          <cell r="Q589" t="str">
            <v>110798</v>
          </cell>
          <cell r="R589" t="str">
            <v>ｻﾝﾘﾊﾞｰ</v>
          </cell>
          <cell r="S589" t="str">
            <v>000000</v>
          </cell>
          <cell r="U589" t="str">
            <v>000000</v>
          </cell>
          <cell r="W589" t="str">
            <v>000000</v>
          </cell>
          <cell r="Y589" t="str">
            <v>000000</v>
          </cell>
          <cell r="AA589" t="str">
            <v>000000</v>
          </cell>
          <cell r="AC589" t="str">
            <v>000000</v>
          </cell>
          <cell r="AE589" t="str">
            <v>000000</v>
          </cell>
          <cell r="AG589" t="str">
            <v>110798</v>
          </cell>
          <cell r="AH589" t="str">
            <v>ｻﾝﾘﾊﾞｰ</v>
          </cell>
          <cell r="AI589">
            <v>1</v>
          </cell>
          <cell r="AJ589" t="str">
            <v>支店</v>
          </cell>
          <cell r="AK589" t="str">
            <v>000000</v>
          </cell>
          <cell r="AM589" t="str">
            <v>000219</v>
          </cell>
          <cell r="AN589" t="str">
            <v>Select Fashion</v>
          </cell>
          <cell r="AO589" t="str">
            <v>110798</v>
          </cell>
          <cell r="AP589" t="str">
            <v>ｻﾝﾘﾊﾞｰ</v>
          </cell>
          <cell r="AQ589" t="str">
            <v>000000</v>
          </cell>
          <cell r="AS589" t="str">
            <v>000000</v>
          </cell>
          <cell r="AU589" t="str">
            <v>000000</v>
          </cell>
          <cell r="AW589" t="str">
            <v>000000</v>
          </cell>
          <cell r="AY589" t="str">
            <v>000000</v>
          </cell>
          <cell r="BA589" t="str">
            <v>000000</v>
          </cell>
          <cell r="BC589" t="str">
            <v>000000</v>
          </cell>
          <cell r="BE589" t="str">
            <v>000004</v>
          </cell>
          <cell r="BF589" t="str">
            <v>小松美喜</v>
          </cell>
          <cell r="BG589" t="str">
            <v>000000</v>
          </cell>
          <cell r="BI589" t="str">
            <v>000000</v>
          </cell>
          <cell r="BK589" t="str">
            <v>000000</v>
          </cell>
          <cell r="BM589" t="str">
            <v>000000</v>
          </cell>
          <cell r="BO589" t="str">
            <v>000000</v>
          </cell>
          <cell r="BQ589" t="str">
            <v>000000</v>
          </cell>
          <cell r="BS589" t="str">
            <v>000000</v>
          </cell>
          <cell r="BU589" t="str">
            <v>000000</v>
          </cell>
          <cell r="BW589" t="str">
            <v>000000</v>
          </cell>
          <cell r="BY589" t="str">
            <v>000000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I589">
            <v>0</v>
          </cell>
          <cell r="CK589">
            <v>0</v>
          </cell>
          <cell r="CM589">
            <v>0</v>
          </cell>
          <cell r="CO589">
            <v>0</v>
          </cell>
          <cell r="CQ589">
            <v>0</v>
          </cell>
          <cell r="CS589">
            <v>0</v>
          </cell>
          <cell r="CT589">
            <v>3</v>
          </cell>
          <cell r="CU589" t="str">
            <v>上代単価×掛率</v>
          </cell>
          <cell r="CV589">
            <v>50</v>
          </cell>
        </row>
        <row r="590">
          <cell r="A590" t="str">
            <v>215574</v>
          </cell>
          <cell r="B590" t="str">
            <v>(株)ｻﾝﾘﾊﾞｰ本社</v>
          </cell>
          <cell r="C590" t="str">
            <v>ｻﾝﾘﾊﾞｰ福岡営業所</v>
          </cell>
          <cell r="D590" t="str">
            <v>ｻﾝﾘﾊﾞｰ福岡営業所</v>
          </cell>
          <cell r="F590" t="str">
            <v>810-0001</v>
          </cell>
          <cell r="G590" t="str">
            <v>福岡県福岡市中央区天神1丁目</v>
          </cell>
          <cell r="H590" t="str">
            <v>2-4　農業共済ビル4階</v>
          </cell>
          <cell r="K590" t="str">
            <v>092-724-5411</v>
          </cell>
          <cell r="L590" t="str">
            <v>092-724-5422</v>
          </cell>
          <cell r="M590" t="str">
            <v>000000</v>
          </cell>
          <cell r="O590" t="str">
            <v>000219</v>
          </cell>
          <cell r="P590" t="str">
            <v>Select Fashion</v>
          </cell>
          <cell r="Q590" t="str">
            <v>110798</v>
          </cell>
          <cell r="R590" t="str">
            <v>ｻﾝﾘﾊﾞｰ</v>
          </cell>
          <cell r="S590" t="str">
            <v>000000</v>
          </cell>
          <cell r="U590" t="str">
            <v>000000</v>
          </cell>
          <cell r="W590" t="str">
            <v>000000</v>
          </cell>
          <cell r="Y590" t="str">
            <v>000000</v>
          </cell>
          <cell r="AA590" t="str">
            <v>000000</v>
          </cell>
          <cell r="AC590" t="str">
            <v>000000</v>
          </cell>
          <cell r="AE590" t="str">
            <v>000000</v>
          </cell>
          <cell r="AG590" t="str">
            <v>110798</v>
          </cell>
          <cell r="AH590" t="str">
            <v>ｻﾝﾘﾊﾞｰ</v>
          </cell>
          <cell r="AI590">
            <v>1</v>
          </cell>
          <cell r="AJ590" t="str">
            <v>支店</v>
          </cell>
          <cell r="AK590" t="str">
            <v>000000</v>
          </cell>
          <cell r="AM590" t="str">
            <v>000219</v>
          </cell>
          <cell r="AN590" t="str">
            <v>Select Fashion</v>
          </cell>
          <cell r="AO590" t="str">
            <v>110798</v>
          </cell>
          <cell r="AP590" t="str">
            <v>ｻﾝﾘﾊﾞｰ</v>
          </cell>
          <cell r="AQ590" t="str">
            <v>000000</v>
          </cell>
          <cell r="AS590" t="str">
            <v>000000</v>
          </cell>
          <cell r="AU590" t="str">
            <v>000000</v>
          </cell>
          <cell r="AW590" t="str">
            <v>000000</v>
          </cell>
          <cell r="AY590" t="str">
            <v>000000</v>
          </cell>
          <cell r="BA590" t="str">
            <v>000000</v>
          </cell>
          <cell r="BC590" t="str">
            <v>000000</v>
          </cell>
          <cell r="BE590" t="str">
            <v>000004</v>
          </cell>
          <cell r="BF590" t="str">
            <v>小松美喜</v>
          </cell>
          <cell r="BG590" t="str">
            <v>000000</v>
          </cell>
          <cell r="BI590" t="str">
            <v>000000</v>
          </cell>
          <cell r="BK590" t="str">
            <v>000000</v>
          </cell>
          <cell r="BM590" t="str">
            <v>000000</v>
          </cell>
          <cell r="BO590" t="str">
            <v>000000</v>
          </cell>
          <cell r="BQ590" t="str">
            <v>000000</v>
          </cell>
          <cell r="BS590" t="str">
            <v>000000</v>
          </cell>
          <cell r="BU590" t="str">
            <v>000000</v>
          </cell>
          <cell r="BW590" t="str">
            <v>000000</v>
          </cell>
          <cell r="BY590" t="str">
            <v>000000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I590">
            <v>0</v>
          </cell>
          <cell r="CK590">
            <v>0</v>
          </cell>
          <cell r="CM590">
            <v>0</v>
          </cell>
          <cell r="CO590">
            <v>0</v>
          </cell>
          <cell r="CQ590">
            <v>0</v>
          </cell>
          <cell r="CS590">
            <v>0</v>
          </cell>
          <cell r="CT590">
            <v>3</v>
          </cell>
          <cell r="CU590" t="str">
            <v>上代単価×掛率</v>
          </cell>
          <cell r="CV590">
            <v>50</v>
          </cell>
        </row>
        <row r="591">
          <cell r="A591" t="str">
            <v>215575</v>
          </cell>
          <cell r="B591" t="str">
            <v>(株)ｻﾝﾘﾊﾞｰ本社</v>
          </cell>
          <cell r="C591" t="str">
            <v>閉店 SORA神戸店(直送)</v>
          </cell>
          <cell r="D591" t="str">
            <v>閉店 SORA神戸店</v>
          </cell>
          <cell r="F591" t="str">
            <v>650-0035</v>
          </cell>
          <cell r="G591" t="str">
            <v>兵庫県神戸市中央区浪速町</v>
          </cell>
          <cell r="H591" t="str">
            <v>６３－１Ｆ</v>
          </cell>
          <cell r="K591" t="str">
            <v>078-325-5540</v>
          </cell>
          <cell r="M591" t="str">
            <v>000000</v>
          </cell>
          <cell r="O591" t="str">
            <v>000219</v>
          </cell>
          <cell r="P591" t="str">
            <v>Select Fashion</v>
          </cell>
          <cell r="Q591" t="str">
            <v>110798</v>
          </cell>
          <cell r="R591" t="str">
            <v>ｻﾝﾘﾊﾞｰ</v>
          </cell>
          <cell r="S591" t="str">
            <v>000000</v>
          </cell>
          <cell r="U591" t="str">
            <v>000000</v>
          </cell>
          <cell r="W591" t="str">
            <v>000000</v>
          </cell>
          <cell r="Y591" t="str">
            <v>000000</v>
          </cell>
          <cell r="AA591" t="str">
            <v>000000</v>
          </cell>
          <cell r="AC591" t="str">
            <v>000000</v>
          </cell>
          <cell r="AE591" t="str">
            <v>000000</v>
          </cell>
          <cell r="AG591" t="str">
            <v>110798</v>
          </cell>
          <cell r="AH591" t="str">
            <v>ｻﾝﾘﾊﾞｰ</v>
          </cell>
          <cell r="AI591">
            <v>1</v>
          </cell>
          <cell r="AJ591" t="str">
            <v>支店</v>
          </cell>
          <cell r="AK591" t="str">
            <v>000000</v>
          </cell>
          <cell r="AM591" t="str">
            <v>000219</v>
          </cell>
          <cell r="AN591" t="str">
            <v>Select Fashion</v>
          </cell>
          <cell r="AO591" t="str">
            <v>110798</v>
          </cell>
          <cell r="AP591" t="str">
            <v>ｻﾝﾘﾊﾞｰ</v>
          </cell>
          <cell r="AQ591" t="str">
            <v>000000</v>
          </cell>
          <cell r="AS591" t="str">
            <v>000000</v>
          </cell>
          <cell r="AU591" t="str">
            <v>000000</v>
          </cell>
          <cell r="AW591" t="str">
            <v>000000</v>
          </cell>
          <cell r="AY591" t="str">
            <v>000000</v>
          </cell>
          <cell r="BA591" t="str">
            <v>000000</v>
          </cell>
          <cell r="BC591" t="str">
            <v>000000</v>
          </cell>
          <cell r="BE591" t="str">
            <v>000004</v>
          </cell>
          <cell r="BF591" t="str">
            <v>小松美喜</v>
          </cell>
          <cell r="BG591" t="str">
            <v>000000</v>
          </cell>
          <cell r="BI591" t="str">
            <v>000000</v>
          </cell>
          <cell r="BK591" t="str">
            <v>000000</v>
          </cell>
          <cell r="BM591" t="str">
            <v>000000</v>
          </cell>
          <cell r="BO591" t="str">
            <v>000000</v>
          </cell>
          <cell r="BQ591" t="str">
            <v>000000</v>
          </cell>
          <cell r="BS591" t="str">
            <v>000000</v>
          </cell>
          <cell r="BU591" t="str">
            <v>000000</v>
          </cell>
          <cell r="BW591" t="str">
            <v>000000</v>
          </cell>
          <cell r="BY591" t="str">
            <v>000000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I591">
            <v>0</v>
          </cell>
          <cell r="CK591">
            <v>0</v>
          </cell>
          <cell r="CM591">
            <v>0</v>
          </cell>
          <cell r="CO591">
            <v>0</v>
          </cell>
          <cell r="CQ591">
            <v>0</v>
          </cell>
          <cell r="CS591">
            <v>0</v>
          </cell>
          <cell r="CT591">
            <v>3</v>
          </cell>
          <cell r="CU591" t="str">
            <v>上代単価×掛率</v>
          </cell>
          <cell r="CV591">
            <v>48</v>
          </cell>
        </row>
        <row r="592">
          <cell r="A592" t="str">
            <v>215576</v>
          </cell>
          <cell r="B592" t="str">
            <v>(株)ｻﾝﾘﾊﾞｰ本社</v>
          </cell>
          <cell r="C592" t="str">
            <v>SORA 長久手店(直送)</v>
          </cell>
          <cell r="D592" t="str">
            <v>SORA 長久手店(直送)</v>
          </cell>
          <cell r="F592" t="str">
            <v>480-1168</v>
          </cell>
          <cell r="G592" t="str">
            <v>愛知県長久手市町坊の後</v>
          </cell>
          <cell r="H592" t="str">
            <v>1423</v>
          </cell>
          <cell r="K592" t="str">
            <v>0561-63-0543</v>
          </cell>
          <cell r="M592" t="str">
            <v>000000</v>
          </cell>
          <cell r="O592" t="str">
            <v>000219</v>
          </cell>
          <cell r="P592" t="str">
            <v>Select Fashion</v>
          </cell>
          <cell r="Q592" t="str">
            <v>110798</v>
          </cell>
          <cell r="R592" t="str">
            <v>ｻﾝﾘﾊﾞｰ</v>
          </cell>
          <cell r="S592" t="str">
            <v>000000</v>
          </cell>
          <cell r="U592" t="str">
            <v>000000</v>
          </cell>
          <cell r="W592" t="str">
            <v>000000</v>
          </cell>
          <cell r="Y592" t="str">
            <v>000000</v>
          </cell>
          <cell r="AA592" t="str">
            <v>000000</v>
          </cell>
          <cell r="AC592" t="str">
            <v>000000</v>
          </cell>
          <cell r="AE592" t="str">
            <v>000000</v>
          </cell>
          <cell r="AG592" t="str">
            <v>110798</v>
          </cell>
          <cell r="AH592" t="str">
            <v>ｻﾝﾘﾊﾞｰ</v>
          </cell>
          <cell r="AI592">
            <v>1</v>
          </cell>
          <cell r="AJ592" t="str">
            <v>支店</v>
          </cell>
          <cell r="AK592" t="str">
            <v>000000</v>
          </cell>
          <cell r="AM592" t="str">
            <v>000219</v>
          </cell>
          <cell r="AN592" t="str">
            <v>Select Fashion</v>
          </cell>
          <cell r="AO592" t="str">
            <v>110798</v>
          </cell>
          <cell r="AP592" t="str">
            <v>ｻﾝﾘﾊﾞｰ</v>
          </cell>
          <cell r="AQ592" t="str">
            <v>000000</v>
          </cell>
          <cell r="AS592" t="str">
            <v>000000</v>
          </cell>
          <cell r="AU592" t="str">
            <v>000000</v>
          </cell>
          <cell r="AW592" t="str">
            <v>000000</v>
          </cell>
          <cell r="AY592" t="str">
            <v>000000</v>
          </cell>
          <cell r="BA592" t="str">
            <v>000000</v>
          </cell>
          <cell r="BC592" t="str">
            <v>000000</v>
          </cell>
          <cell r="BE592" t="str">
            <v>000004</v>
          </cell>
          <cell r="BF592" t="str">
            <v>小松美喜</v>
          </cell>
          <cell r="BG592" t="str">
            <v>000000</v>
          </cell>
          <cell r="BI592" t="str">
            <v>000000</v>
          </cell>
          <cell r="BK592" t="str">
            <v>000000</v>
          </cell>
          <cell r="BM592" t="str">
            <v>000000</v>
          </cell>
          <cell r="BO592" t="str">
            <v>000000</v>
          </cell>
          <cell r="BQ592" t="str">
            <v>000000</v>
          </cell>
          <cell r="BS592" t="str">
            <v>000000</v>
          </cell>
          <cell r="BU592" t="str">
            <v>000000</v>
          </cell>
          <cell r="BW592" t="str">
            <v>000000</v>
          </cell>
          <cell r="BY592" t="str">
            <v>000000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I592">
            <v>0</v>
          </cell>
          <cell r="CK592">
            <v>0</v>
          </cell>
          <cell r="CM592">
            <v>0</v>
          </cell>
          <cell r="CO592">
            <v>0</v>
          </cell>
          <cell r="CQ592">
            <v>0</v>
          </cell>
          <cell r="CS592">
            <v>0</v>
          </cell>
          <cell r="CT592">
            <v>3</v>
          </cell>
          <cell r="CU592" t="str">
            <v>上代単価×掛率</v>
          </cell>
          <cell r="CV592">
            <v>48</v>
          </cell>
        </row>
        <row r="593">
          <cell r="A593" t="str">
            <v>215577</v>
          </cell>
          <cell r="B593" t="str">
            <v>(株)ｻﾝﾘﾊﾞｰ本社</v>
          </cell>
          <cell r="C593" t="str">
            <v>SORA 堀江店(直送)</v>
          </cell>
          <cell r="D593" t="str">
            <v>SORA 堀江店(直送)</v>
          </cell>
          <cell r="F593" t="str">
            <v>550-0015</v>
          </cell>
          <cell r="G593" t="str">
            <v>大阪府大阪市西区南堀江</v>
          </cell>
          <cell r="H593" t="str">
            <v>１丁目１５番７号</v>
          </cell>
          <cell r="K593" t="str">
            <v>06-6533-8885</v>
          </cell>
          <cell r="M593" t="str">
            <v>000000</v>
          </cell>
          <cell r="O593" t="str">
            <v>000219</v>
          </cell>
          <cell r="P593" t="str">
            <v>Select Fashion</v>
          </cell>
          <cell r="Q593" t="str">
            <v>110798</v>
          </cell>
          <cell r="R593" t="str">
            <v>ｻﾝﾘﾊﾞｰ</v>
          </cell>
          <cell r="S593" t="str">
            <v>000000</v>
          </cell>
          <cell r="U593" t="str">
            <v>000000</v>
          </cell>
          <cell r="W593" t="str">
            <v>000000</v>
          </cell>
          <cell r="Y593" t="str">
            <v>000000</v>
          </cell>
          <cell r="AA593" t="str">
            <v>000000</v>
          </cell>
          <cell r="AC593" t="str">
            <v>000000</v>
          </cell>
          <cell r="AE593" t="str">
            <v>000000</v>
          </cell>
          <cell r="AG593" t="str">
            <v>110798</v>
          </cell>
          <cell r="AH593" t="str">
            <v>ｻﾝﾘﾊﾞｰ</v>
          </cell>
          <cell r="AI593">
            <v>1</v>
          </cell>
          <cell r="AJ593" t="str">
            <v>支店</v>
          </cell>
          <cell r="AK593" t="str">
            <v>000000</v>
          </cell>
          <cell r="AM593" t="str">
            <v>000219</v>
          </cell>
          <cell r="AN593" t="str">
            <v>Select Fashion</v>
          </cell>
          <cell r="AO593" t="str">
            <v>110798</v>
          </cell>
          <cell r="AP593" t="str">
            <v>ｻﾝﾘﾊﾞｰ</v>
          </cell>
          <cell r="AQ593" t="str">
            <v>000000</v>
          </cell>
          <cell r="AS593" t="str">
            <v>000000</v>
          </cell>
          <cell r="AU593" t="str">
            <v>000000</v>
          </cell>
          <cell r="AW593" t="str">
            <v>000000</v>
          </cell>
          <cell r="AY593" t="str">
            <v>000000</v>
          </cell>
          <cell r="BA593" t="str">
            <v>000000</v>
          </cell>
          <cell r="BC593" t="str">
            <v>000000</v>
          </cell>
          <cell r="BE593" t="str">
            <v>000004</v>
          </cell>
          <cell r="BF593" t="str">
            <v>小松美喜</v>
          </cell>
          <cell r="BG593" t="str">
            <v>000000</v>
          </cell>
          <cell r="BI593" t="str">
            <v>000000</v>
          </cell>
          <cell r="BK593" t="str">
            <v>000000</v>
          </cell>
          <cell r="BM593" t="str">
            <v>000000</v>
          </cell>
          <cell r="BO593" t="str">
            <v>000000</v>
          </cell>
          <cell r="BQ593" t="str">
            <v>000000</v>
          </cell>
          <cell r="BS593" t="str">
            <v>000000</v>
          </cell>
          <cell r="BU593" t="str">
            <v>000000</v>
          </cell>
          <cell r="BW593" t="str">
            <v>000000</v>
          </cell>
          <cell r="BY593" t="str">
            <v>000000</v>
          </cell>
          <cell r="CA593">
            <v>0</v>
          </cell>
          <cell r="CB593">
            <v>0</v>
          </cell>
          <cell r="CC593">
            <v>0</v>
          </cell>
          <cell r="CD593">
            <v>0</v>
          </cell>
          <cell r="CE593">
            <v>0</v>
          </cell>
          <cell r="CF593">
            <v>0</v>
          </cell>
          <cell r="CG593">
            <v>0</v>
          </cell>
          <cell r="CI593">
            <v>0</v>
          </cell>
          <cell r="CK593">
            <v>0</v>
          </cell>
          <cell r="CM593">
            <v>0</v>
          </cell>
          <cell r="CO593">
            <v>0</v>
          </cell>
          <cell r="CQ593">
            <v>0</v>
          </cell>
          <cell r="CS593">
            <v>0</v>
          </cell>
          <cell r="CT593">
            <v>3</v>
          </cell>
          <cell r="CU593" t="str">
            <v>上代単価×掛率</v>
          </cell>
          <cell r="CV593">
            <v>48</v>
          </cell>
        </row>
        <row r="594">
          <cell r="A594" t="str">
            <v>215578</v>
          </cell>
          <cell r="B594" t="str">
            <v>(株)ｻﾝﾘﾊﾞｰ本社</v>
          </cell>
          <cell r="C594" t="str">
            <v>SORA楽天市場店(直送)</v>
          </cell>
          <cell r="D594" t="str">
            <v>SORA楽天市場店(直送)</v>
          </cell>
          <cell r="F594" t="str">
            <v>565-0836</v>
          </cell>
          <cell r="G594" t="str">
            <v>大阪府吹田市佐井寺</v>
          </cell>
          <cell r="H594" t="str">
            <v>１－３－３５</v>
          </cell>
          <cell r="K594" t="str">
            <v>06-6337-7075</v>
          </cell>
          <cell r="M594" t="str">
            <v>000000</v>
          </cell>
          <cell r="O594" t="str">
            <v>000219</v>
          </cell>
          <cell r="P594" t="str">
            <v>Select Fashion</v>
          </cell>
          <cell r="Q594" t="str">
            <v>110798</v>
          </cell>
          <cell r="R594" t="str">
            <v>ｻﾝﾘﾊﾞｰ</v>
          </cell>
          <cell r="S594" t="str">
            <v>000000</v>
          </cell>
          <cell r="U594" t="str">
            <v>000000</v>
          </cell>
          <cell r="W594" t="str">
            <v>000000</v>
          </cell>
          <cell r="Y594" t="str">
            <v>000000</v>
          </cell>
          <cell r="AA594" t="str">
            <v>000000</v>
          </cell>
          <cell r="AC594" t="str">
            <v>000000</v>
          </cell>
          <cell r="AE594" t="str">
            <v>000000</v>
          </cell>
          <cell r="AG594" t="str">
            <v>110798</v>
          </cell>
          <cell r="AH594" t="str">
            <v>ｻﾝﾘﾊﾞｰ</v>
          </cell>
          <cell r="AI594">
            <v>1</v>
          </cell>
          <cell r="AJ594" t="str">
            <v>支店</v>
          </cell>
          <cell r="AK594" t="str">
            <v>000000</v>
          </cell>
          <cell r="AM594" t="str">
            <v>000219</v>
          </cell>
          <cell r="AN594" t="str">
            <v>Select Fashion</v>
          </cell>
          <cell r="AO594" t="str">
            <v>110798</v>
          </cell>
          <cell r="AP594" t="str">
            <v>ｻﾝﾘﾊﾞｰ</v>
          </cell>
          <cell r="AQ594" t="str">
            <v>000000</v>
          </cell>
          <cell r="AS594" t="str">
            <v>000000</v>
          </cell>
          <cell r="AU594" t="str">
            <v>000000</v>
          </cell>
          <cell r="AW594" t="str">
            <v>000000</v>
          </cell>
          <cell r="AY594" t="str">
            <v>000000</v>
          </cell>
          <cell r="BA594" t="str">
            <v>000000</v>
          </cell>
          <cell r="BC594" t="str">
            <v>000000</v>
          </cell>
          <cell r="BE594" t="str">
            <v>000004</v>
          </cell>
          <cell r="BF594" t="str">
            <v>小松美喜</v>
          </cell>
          <cell r="BG594" t="str">
            <v>000000</v>
          </cell>
          <cell r="BI594" t="str">
            <v>000000</v>
          </cell>
          <cell r="BK594" t="str">
            <v>000000</v>
          </cell>
          <cell r="BM594" t="str">
            <v>000000</v>
          </cell>
          <cell r="BO594" t="str">
            <v>000000</v>
          </cell>
          <cell r="BQ594" t="str">
            <v>000000</v>
          </cell>
          <cell r="BS594" t="str">
            <v>000000</v>
          </cell>
          <cell r="BU594" t="str">
            <v>000000</v>
          </cell>
          <cell r="BW594" t="str">
            <v>000000</v>
          </cell>
          <cell r="BY594" t="str">
            <v>000000</v>
          </cell>
          <cell r="CA594">
            <v>0</v>
          </cell>
          <cell r="CB594">
            <v>0</v>
          </cell>
          <cell r="CC594">
            <v>0</v>
          </cell>
          <cell r="CD594">
            <v>0</v>
          </cell>
          <cell r="CE594">
            <v>0</v>
          </cell>
          <cell r="CF594">
            <v>0</v>
          </cell>
          <cell r="CG594">
            <v>0</v>
          </cell>
          <cell r="CI594">
            <v>0</v>
          </cell>
          <cell r="CK594">
            <v>0</v>
          </cell>
          <cell r="CM594">
            <v>0</v>
          </cell>
          <cell r="CO594">
            <v>0</v>
          </cell>
          <cell r="CQ594">
            <v>0</v>
          </cell>
          <cell r="CS594">
            <v>0</v>
          </cell>
          <cell r="CT594">
            <v>3</v>
          </cell>
          <cell r="CU594" t="str">
            <v>上代単価×掛率</v>
          </cell>
          <cell r="CV594">
            <v>48</v>
          </cell>
        </row>
        <row r="595">
          <cell r="A595" t="str">
            <v>215579</v>
          </cell>
          <cell r="B595" t="str">
            <v>(株)ｻﾝﾘﾊﾞｰ本社</v>
          </cell>
          <cell r="C595" t="str">
            <v>SORAうめだ本店(直送)</v>
          </cell>
          <cell r="D595" t="str">
            <v>SORAうめだ本店(直送)</v>
          </cell>
          <cell r="F595" t="str">
            <v>530-8350</v>
          </cell>
          <cell r="G595" t="str">
            <v>大阪市北区角田町８番７号</v>
          </cell>
          <cell r="H595" t="str">
            <v>阪急梅田本店　８Ｆ</v>
          </cell>
          <cell r="K595" t="str">
            <v>06-6313-0915</v>
          </cell>
          <cell r="M595" t="str">
            <v>000000</v>
          </cell>
          <cell r="O595" t="str">
            <v>000219</v>
          </cell>
          <cell r="P595" t="str">
            <v>Select Fashion</v>
          </cell>
          <cell r="Q595" t="str">
            <v>110798</v>
          </cell>
          <cell r="R595" t="str">
            <v>ｻﾝﾘﾊﾞｰ</v>
          </cell>
          <cell r="S595" t="str">
            <v>000000</v>
          </cell>
          <cell r="U595" t="str">
            <v>000000</v>
          </cell>
          <cell r="W595" t="str">
            <v>000000</v>
          </cell>
          <cell r="Y595" t="str">
            <v>000000</v>
          </cell>
          <cell r="AA595" t="str">
            <v>000000</v>
          </cell>
          <cell r="AC595" t="str">
            <v>000000</v>
          </cell>
          <cell r="AE595" t="str">
            <v>000000</v>
          </cell>
          <cell r="AG595" t="str">
            <v>110798</v>
          </cell>
          <cell r="AH595" t="str">
            <v>ｻﾝﾘﾊﾞｰ</v>
          </cell>
          <cell r="AI595">
            <v>1</v>
          </cell>
          <cell r="AJ595" t="str">
            <v>支店</v>
          </cell>
          <cell r="AK595" t="str">
            <v>000000</v>
          </cell>
          <cell r="AM595" t="str">
            <v>000219</v>
          </cell>
          <cell r="AN595" t="str">
            <v>Select Fashion</v>
          </cell>
          <cell r="AO595" t="str">
            <v>110798</v>
          </cell>
          <cell r="AP595" t="str">
            <v>ｻﾝﾘﾊﾞｰ</v>
          </cell>
          <cell r="AQ595" t="str">
            <v>000000</v>
          </cell>
          <cell r="AS595" t="str">
            <v>000000</v>
          </cell>
          <cell r="AU595" t="str">
            <v>000000</v>
          </cell>
          <cell r="AW595" t="str">
            <v>000000</v>
          </cell>
          <cell r="AY595" t="str">
            <v>000000</v>
          </cell>
          <cell r="BA595" t="str">
            <v>000000</v>
          </cell>
          <cell r="BC595" t="str">
            <v>000000</v>
          </cell>
          <cell r="BE595" t="str">
            <v>000004</v>
          </cell>
          <cell r="BF595" t="str">
            <v>小松美喜</v>
          </cell>
          <cell r="BG595" t="str">
            <v>000000</v>
          </cell>
          <cell r="BI595" t="str">
            <v>000000</v>
          </cell>
          <cell r="BK595" t="str">
            <v>000000</v>
          </cell>
          <cell r="BM595" t="str">
            <v>000000</v>
          </cell>
          <cell r="BO595" t="str">
            <v>000000</v>
          </cell>
          <cell r="BQ595" t="str">
            <v>000000</v>
          </cell>
          <cell r="BS595" t="str">
            <v>000000</v>
          </cell>
          <cell r="BU595" t="str">
            <v>000000</v>
          </cell>
          <cell r="BW595" t="str">
            <v>000000</v>
          </cell>
          <cell r="BY595" t="str">
            <v>000000</v>
          </cell>
          <cell r="CA595">
            <v>0</v>
          </cell>
          <cell r="CB595">
            <v>0</v>
          </cell>
          <cell r="CC595">
            <v>0</v>
          </cell>
          <cell r="CD595">
            <v>0</v>
          </cell>
          <cell r="CE595">
            <v>0</v>
          </cell>
          <cell r="CF595">
            <v>0</v>
          </cell>
          <cell r="CG595">
            <v>0</v>
          </cell>
          <cell r="CI595">
            <v>0</v>
          </cell>
          <cell r="CK595">
            <v>0</v>
          </cell>
          <cell r="CM595">
            <v>0</v>
          </cell>
          <cell r="CO595">
            <v>0</v>
          </cell>
          <cell r="CQ595">
            <v>0</v>
          </cell>
          <cell r="CS595">
            <v>0</v>
          </cell>
          <cell r="CT595">
            <v>3</v>
          </cell>
          <cell r="CU595" t="str">
            <v>上代単価×掛率</v>
          </cell>
          <cell r="CV595">
            <v>48</v>
          </cell>
        </row>
        <row r="596">
          <cell r="A596" t="str">
            <v>215580</v>
          </cell>
          <cell r="B596" t="str">
            <v>(株)ｻﾝﾘﾊﾞｰ本社</v>
          </cell>
          <cell r="C596" t="str">
            <v>SORA小田急店(直送)</v>
          </cell>
          <cell r="D596" t="str">
            <v>SORA小田急店(直送)</v>
          </cell>
          <cell r="F596" t="str">
            <v>160-0023</v>
          </cell>
          <cell r="G596" t="str">
            <v>東京都新宿区西新宿</v>
          </cell>
          <cell r="H596" t="str">
            <v>1-5-1</v>
          </cell>
          <cell r="I596" t="str">
            <v>小田急ハルク　Ｂ１Ｆ</v>
          </cell>
          <cell r="K596" t="str">
            <v>03-6279-0745</v>
          </cell>
          <cell r="M596" t="str">
            <v>000000</v>
          </cell>
          <cell r="O596" t="str">
            <v>000219</v>
          </cell>
          <cell r="P596" t="str">
            <v>Select Fashion</v>
          </cell>
          <cell r="Q596" t="str">
            <v>110798</v>
          </cell>
          <cell r="R596" t="str">
            <v>ｻﾝﾘﾊﾞｰ</v>
          </cell>
          <cell r="S596" t="str">
            <v>000000</v>
          </cell>
          <cell r="U596" t="str">
            <v>000000</v>
          </cell>
          <cell r="W596" t="str">
            <v>000000</v>
          </cell>
          <cell r="Y596" t="str">
            <v>000000</v>
          </cell>
          <cell r="AA596" t="str">
            <v>000000</v>
          </cell>
          <cell r="AC596" t="str">
            <v>000000</v>
          </cell>
          <cell r="AE596" t="str">
            <v>000000</v>
          </cell>
          <cell r="AG596" t="str">
            <v>110798</v>
          </cell>
          <cell r="AH596" t="str">
            <v>ｻﾝﾘﾊﾞｰ</v>
          </cell>
          <cell r="AI596">
            <v>1</v>
          </cell>
          <cell r="AJ596" t="str">
            <v>支店</v>
          </cell>
          <cell r="AK596" t="str">
            <v>000000</v>
          </cell>
          <cell r="AM596" t="str">
            <v>000219</v>
          </cell>
          <cell r="AN596" t="str">
            <v>Select Fashion</v>
          </cell>
          <cell r="AO596" t="str">
            <v>110798</v>
          </cell>
          <cell r="AP596" t="str">
            <v>ｻﾝﾘﾊﾞｰ</v>
          </cell>
          <cell r="AQ596" t="str">
            <v>000000</v>
          </cell>
          <cell r="AS596" t="str">
            <v>000000</v>
          </cell>
          <cell r="AU596" t="str">
            <v>000000</v>
          </cell>
          <cell r="AW596" t="str">
            <v>000000</v>
          </cell>
          <cell r="AY596" t="str">
            <v>000000</v>
          </cell>
          <cell r="BA596" t="str">
            <v>000000</v>
          </cell>
          <cell r="BC596" t="str">
            <v>000000</v>
          </cell>
          <cell r="BE596" t="str">
            <v>000004</v>
          </cell>
          <cell r="BF596" t="str">
            <v>小松美喜</v>
          </cell>
          <cell r="BG596" t="str">
            <v>000000</v>
          </cell>
          <cell r="BI596" t="str">
            <v>000000</v>
          </cell>
          <cell r="BK596" t="str">
            <v>000000</v>
          </cell>
          <cell r="BM596" t="str">
            <v>000000</v>
          </cell>
          <cell r="BO596" t="str">
            <v>000000</v>
          </cell>
          <cell r="BQ596" t="str">
            <v>000000</v>
          </cell>
          <cell r="BS596" t="str">
            <v>000000</v>
          </cell>
          <cell r="BU596" t="str">
            <v>000000</v>
          </cell>
          <cell r="BW596" t="str">
            <v>000000</v>
          </cell>
          <cell r="BY596" t="str">
            <v>000000</v>
          </cell>
          <cell r="CA596">
            <v>0</v>
          </cell>
          <cell r="CB596">
            <v>0</v>
          </cell>
          <cell r="CC596">
            <v>0</v>
          </cell>
          <cell r="CD596">
            <v>0</v>
          </cell>
          <cell r="CE596">
            <v>0</v>
          </cell>
          <cell r="CF596">
            <v>0</v>
          </cell>
          <cell r="CG596">
            <v>0</v>
          </cell>
          <cell r="CI596">
            <v>0</v>
          </cell>
          <cell r="CK596">
            <v>0</v>
          </cell>
          <cell r="CM596">
            <v>0</v>
          </cell>
          <cell r="CO596">
            <v>0</v>
          </cell>
          <cell r="CQ596">
            <v>0</v>
          </cell>
          <cell r="CS596">
            <v>0</v>
          </cell>
          <cell r="CT596">
            <v>3</v>
          </cell>
          <cell r="CU596" t="str">
            <v>上代単価×掛率</v>
          </cell>
          <cell r="CV596">
            <v>48</v>
          </cell>
        </row>
        <row r="597">
          <cell r="A597" t="str">
            <v>215581</v>
          </cell>
          <cell r="B597" t="str">
            <v>(株)ｻﾝﾘﾊﾞｰ本社</v>
          </cell>
          <cell r="C597" t="str">
            <v>SORA札幌ｽﾃﾗﾌﾟﾚ(直送)</v>
          </cell>
          <cell r="D597" t="str">
            <v>SORA札幌ｽﾃﾗﾌﾟﾚ(直送)</v>
          </cell>
          <cell r="F597" t="str">
            <v>060-0005</v>
          </cell>
          <cell r="G597" t="str">
            <v>札幌市中央区北５条西２丁目５番</v>
          </cell>
          <cell r="H597" t="str">
            <v>札幌ステラプレイスセンター３Ｆ</v>
          </cell>
          <cell r="K597" t="str">
            <v>011-209-5181</v>
          </cell>
          <cell r="M597" t="str">
            <v>000000</v>
          </cell>
          <cell r="O597" t="str">
            <v>000219</v>
          </cell>
          <cell r="P597" t="str">
            <v>Select Fashion</v>
          </cell>
          <cell r="Q597" t="str">
            <v>110798</v>
          </cell>
          <cell r="R597" t="str">
            <v>ｻﾝﾘﾊﾞｰ</v>
          </cell>
          <cell r="S597" t="str">
            <v>000000</v>
          </cell>
          <cell r="U597" t="str">
            <v>000000</v>
          </cell>
          <cell r="W597" t="str">
            <v>000000</v>
          </cell>
          <cell r="Y597" t="str">
            <v>000000</v>
          </cell>
          <cell r="AA597" t="str">
            <v>000000</v>
          </cell>
          <cell r="AC597" t="str">
            <v>000000</v>
          </cell>
          <cell r="AE597" t="str">
            <v>000000</v>
          </cell>
          <cell r="AG597" t="str">
            <v>110798</v>
          </cell>
          <cell r="AH597" t="str">
            <v>ｻﾝﾘﾊﾞｰ</v>
          </cell>
          <cell r="AI597">
            <v>1</v>
          </cell>
          <cell r="AJ597" t="str">
            <v>支店</v>
          </cell>
          <cell r="AK597" t="str">
            <v>000000</v>
          </cell>
          <cell r="AM597" t="str">
            <v>000219</v>
          </cell>
          <cell r="AN597" t="str">
            <v>Select Fashion</v>
          </cell>
          <cell r="AO597" t="str">
            <v>110798</v>
          </cell>
          <cell r="AP597" t="str">
            <v>ｻﾝﾘﾊﾞｰ</v>
          </cell>
          <cell r="AQ597" t="str">
            <v>000000</v>
          </cell>
          <cell r="AS597" t="str">
            <v>000000</v>
          </cell>
          <cell r="AU597" t="str">
            <v>000000</v>
          </cell>
          <cell r="AW597" t="str">
            <v>000000</v>
          </cell>
          <cell r="AY597" t="str">
            <v>000000</v>
          </cell>
          <cell r="BA597" t="str">
            <v>000000</v>
          </cell>
          <cell r="BC597" t="str">
            <v>000000</v>
          </cell>
          <cell r="BE597" t="str">
            <v>000004</v>
          </cell>
          <cell r="BF597" t="str">
            <v>小松美喜</v>
          </cell>
          <cell r="BG597" t="str">
            <v>000000</v>
          </cell>
          <cell r="BI597" t="str">
            <v>000000</v>
          </cell>
          <cell r="BK597" t="str">
            <v>000000</v>
          </cell>
          <cell r="BM597" t="str">
            <v>000000</v>
          </cell>
          <cell r="BO597" t="str">
            <v>000000</v>
          </cell>
          <cell r="BQ597" t="str">
            <v>000000</v>
          </cell>
          <cell r="BS597" t="str">
            <v>000000</v>
          </cell>
          <cell r="BU597" t="str">
            <v>000000</v>
          </cell>
          <cell r="BW597" t="str">
            <v>000000</v>
          </cell>
          <cell r="BY597" t="str">
            <v>000000</v>
          </cell>
          <cell r="CA597">
            <v>0</v>
          </cell>
          <cell r="CB597">
            <v>0</v>
          </cell>
          <cell r="CC597">
            <v>0</v>
          </cell>
          <cell r="CD597">
            <v>0</v>
          </cell>
          <cell r="CE597">
            <v>0</v>
          </cell>
          <cell r="CF597">
            <v>0</v>
          </cell>
          <cell r="CG597">
            <v>0</v>
          </cell>
          <cell r="CI597">
            <v>0</v>
          </cell>
          <cell r="CK597">
            <v>0</v>
          </cell>
          <cell r="CM597">
            <v>0</v>
          </cell>
          <cell r="CO597">
            <v>0</v>
          </cell>
          <cell r="CQ597">
            <v>0</v>
          </cell>
          <cell r="CS597">
            <v>0</v>
          </cell>
          <cell r="CT597">
            <v>3</v>
          </cell>
          <cell r="CU597" t="str">
            <v>上代単価×掛率</v>
          </cell>
          <cell r="CV597">
            <v>48</v>
          </cell>
        </row>
        <row r="598">
          <cell r="A598" t="str">
            <v>215582</v>
          </cell>
          <cell r="B598" t="str">
            <v>(株)ｻﾝﾘﾊﾞｰ本社</v>
          </cell>
          <cell r="C598" t="str">
            <v>SORA昭島店(直送)</v>
          </cell>
          <cell r="D598" t="str">
            <v>SORA昭島店(直送)</v>
          </cell>
          <cell r="F598" t="str">
            <v>196-0014</v>
          </cell>
          <cell r="G598" t="str">
            <v>東京都昭島市田中町６１０－４</v>
          </cell>
          <cell r="H598" t="str">
            <v>昭島アウトドアヴィレッジ内</v>
          </cell>
          <cell r="K598" t="str">
            <v>042-519-6780</v>
          </cell>
          <cell r="M598" t="str">
            <v>000000</v>
          </cell>
          <cell r="O598" t="str">
            <v>000219</v>
          </cell>
          <cell r="P598" t="str">
            <v>Select Fashion</v>
          </cell>
          <cell r="Q598" t="str">
            <v>110798</v>
          </cell>
          <cell r="R598" t="str">
            <v>ｻﾝﾘﾊﾞｰ</v>
          </cell>
          <cell r="S598" t="str">
            <v>000000</v>
          </cell>
          <cell r="U598" t="str">
            <v>000000</v>
          </cell>
          <cell r="W598" t="str">
            <v>000000</v>
          </cell>
          <cell r="Y598" t="str">
            <v>000000</v>
          </cell>
          <cell r="AA598" t="str">
            <v>000000</v>
          </cell>
          <cell r="AC598" t="str">
            <v>000000</v>
          </cell>
          <cell r="AE598" t="str">
            <v>000000</v>
          </cell>
          <cell r="AG598" t="str">
            <v>110798</v>
          </cell>
          <cell r="AH598" t="str">
            <v>ｻﾝﾘﾊﾞｰ</v>
          </cell>
          <cell r="AI598">
            <v>1</v>
          </cell>
          <cell r="AJ598" t="str">
            <v>支店</v>
          </cell>
          <cell r="AK598" t="str">
            <v>000000</v>
          </cell>
          <cell r="AM598" t="str">
            <v>000219</v>
          </cell>
          <cell r="AN598" t="str">
            <v>Select Fashion</v>
          </cell>
          <cell r="AO598" t="str">
            <v>110798</v>
          </cell>
          <cell r="AP598" t="str">
            <v>ｻﾝﾘﾊﾞｰ</v>
          </cell>
          <cell r="AQ598" t="str">
            <v>000000</v>
          </cell>
          <cell r="AS598" t="str">
            <v>000000</v>
          </cell>
          <cell r="AU598" t="str">
            <v>000000</v>
          </cell>
          <cell r="AW598" t="str">
            <v>000000</v>
          </cell>
          <cell r="AY598" t="str">
            <v>000000</v>
          </cell>
          <cell r="BA598" t="str">
            <v>000000</v>
          </cell>
          <cell r="BC598" t="str">
            <v>000000</v>
          </cell>
          <cell r="BE598" t="str">
            <v>000004</v>
          </cell>
          <cell r="BF598" t="str">
            <v>小松美喜</v>
          </cell>
          <cell r="BG598" t="str">
            <v>000000</v>
          </cell>
          <cell r="BI598" t="str">
            <v>000000</v>
          </cell>
          <cell r="BK598" t="str">
            <v>000000</v>
          </cell>
          <cell r="BM598" t="str">
            <v>000000</v>
          </cell>
          <cell r="BO598" t="str">
            <v>000000</v>
          </cell>
          <cell r="BQ598" t="str">
            <v>000000</v>
          </cell>
          <cell r="BS598" t="str">
            <v>000000</v>
          </cell>
          <cell r="BU598" t="str">
            <v>000000</v>
          </cell>
          <cell r="BW598" t="str">
            <v>000000</v>
          </cell>
          <cell r="BY598" t="str">
            <v>000000</v>
          </cell>
          <cell r="CA598">
            <v>0</v>
          </cell>
          <cell r="CB598">
            <v>0</v>
          </cell>
          <cell r="CC598">
            <v>0</v>
          </cell>
          <cell r="CD598">
            <v>0</v>
          </cell>
          <cell r="CE598">
            <v>0</v>
          </cell>
          <cell r="CF598">
            <v>0</v>
          </cell>
          <cell r="CG598">
            <v>0</v>
          </cell>
          <cell r="CI598">
            <v>0</v>
          </cell>
          <cell r="CK598">
            <v>0</v>
          </cell>
          <cell r="CM598">
            <v>0</v>
          </cell>
          <cell r="CO598">
            <v>0</v>
          </cell>
          <cell r="CQ598">
            <v>0</v>
          </cell>
          <cell r="CS598">
            <v>0</v>
          </cell>
          <cell r="CT598">
            <v>3</v>
          </cell>
          <cell r="CU598" t="str">
            <v>上代単価×掛率</v>
          </cell>
          <cell r="CV598">
            <v>48</v>
          </cell>
        </row>
        <row r="599">
          <cell r="A599" t="str">
            <v>215583</v>
          </cell>
          <cell r="B599" t="str">
            <v>(株)ｻﾝﾘﾊﾞｰ本社</v>
          </cell>
          <cell r="C599" t="str">
            <v>SORA名古屋ﾗｼｯｸ(直送)</v>
          </cell>
          <cell r="D599" t="str">
            <v>SORA名古屋ﾗｼｯｸ(直送)</v>
          </cell>
          <cell r="F599" t="str">
            <v>460-0008</v>
          </cell>
          <cell r="G599" t="str">
            <v>愛知県名古屋市中区栄３－６－１</v>
          </cell>
          <cell r="H599" t="str">
            <v>ラシック５Ｆ</v>
          </cell>
          <cell r="K599" t="str">
            <v>052-259-6503</v>
          </cell>
          <cell r="M599" t="str">
            <v>000000</v>
          </cell>
          <cell r="O599" t="str">
            <v>000219</v>
          </cell>
          <cell r="P599" t="str">
            <v>Select Fashion</v>
          </cell>
          <cell r="Q599" t="str">
            <v>110798</v>
          </cell>
          <cell r="R599" t="str">
            <v>ｻﾝﾘﾊﾞｰ</v>
          </cell>
          <cell r="S599" t="str">
            <v>000000</v>
          </cell>
          <cell r="U599" t="str">
            <v>000000</v>
          </cell>
          <cell r="W599" t="str">
            <v>000000</v>
          </cell>
          <cell r="Y599" t="str">
            <v>000000</v>
          </cell>
          <cell r="AA599" t="str">
            <v>000000</v>
          </cell>
          <cell r="AC599" t="str">
            <v>000000</v>
          </cell>
          <cell r="AE599" t="str">
            <v>000000</v>
          </cell>
          <cell r="AG599" t="str">
            <v>110798</v>
          </cell>
          <cell r="AH599" t="str">
            <v>ｻﾝﾘﾊﾞｰ</v>
          </cell>
          <cell r="AI599">
            <v>1</v>
          </cell>
          <cell r="AJ599" t="str">
            <v>支店</v>
          </cell>
          <cell r="AK599" t="str">
            <v>000000</v>
          </cell>
          <cell r="AM599" t="str">
            <v>000219</v>
          </cell>
          <cell r="AN599" t="str">
            <v>Select Fashion</v>
          </cell>
          <cell r="AO599" t="str">
            <v>110798</v>
          </cell>
          <cell r="AP599" t="str">
            <v>ｻﾝﾘﾊﾞｰ</v>
          </cell>
          <cell r="AQ599" t="str">
            <v>000000</v>
          </cell>
          <cell r="AS599" t="str">
            <v>000000</v>
          </cell>
          <cell r="AU599" t="str">
            <v>000000</v>
          </cell>
          <cell r="AW599" t="str">
            <v>000000</v>
          </cell>
          <cell r="AY599" t="str">
            <v>000000</v>
          </cell>
          <cell r="BA599" t="str">
            <v>000000</v>
          </cell>
          <cell r="BC599" t="str">
            <v>000000</v>
          </cell>
          <cell r="BE599" t="str">
            <v>000004</v>
          </cell>
          <cell r="BF599" t="str">
            <v>小松美喜</v>
          </cell>
          <cell r="BG599" t="str">
            <v>000000</v>
          </cell>
          <cell r="BI599" t="str">
            <v>000000</v>
          </cell>
          <cell r="BK599" t="str">
            <v>000000</v>
          </cell>
          <cell r="BM599" t="str">
            <v>000000</v>
          </cell>
          <cell r="BO599" t="str">
            <v>000000</v>
          </cell>
          <cell r="BQ599" t="str">
            <v>000000</v>
          </cell>
          <cell r="BS599" t="str">
            <v>000000</v>
          </cell>
          <cell r="BU599" t="str">
            <v>000000</v>
          </cell>
          <cell r="BW599" t="str">
            <v>000000</v>
          </cell>
          <cell r="BY599" t="str">
            <v>000000</v>
          </cell>
          <cell r="CA599">
            <v>0</v>
          </cell>
          <cell r="CB599">
            <v>0</v>
          </cell>
          <cell r="CC599">
            <v>0</v>
          </cell>
          <cell r="CD599">
            <v>0</v>
          </cell>
          <cell r="CE599">
            <v>0</v>
          </cell>
          <cell r="CF599">
            <v>0</v>
          </cell>
          <cell r="CG599">
            <v>0</v>
          </cell>
          <cell r="CI599">
            <v>0</v>
          </cell>
          <cell r="CK599">
            <v>0</v>
          </cell>
          <cell r="CM599">
            <v>0</v>
          </cell>
          <cell r="CO599">
            <v>0</v>
          </cell>
          <cell r="CQ599">
            <v>0</v>
          </cell>
          <cell r="CS599">
            <v>0</v>
          </cell>
          <cell r="CT599">
            <v>3</v>
          </cell>
          <cell r="CU599" t="str">
            <v>上代単価×掛率</v>
          </cell>
          <cell r="CV599">
            <v>48</v>
          </cell>
        </row>
        <row r="600">
          <cell r="A600" t="str">
            <v>215584</v>
          </cell>
          <cell r="B600" t="str">
            <v>(株)ｻﾝﾘﾊﾞｰ本社</v>
          </cell>
          <cell r="C600" t="str">
            <v>SORA石垣島(直送)</v>
          </cell>
          <cell r="D600" t="str">
            <v>SORA石垣島(直送)</v>
          </cell>
          <cell r="F600" t="str">
            <v>907-0022</v>
          </cell>
          <cell r="G600" t="str">
            <v>沖縄県石垣市字大川１番地７３０</v>
          </cell>
          <cell r="H600" t="str">
            <v>ＣＯＵＲＴ　ＥＡＳＴ</v>
          </cell>
          <cell r="I600" t="str">
            <v>ＣＯＵＲＴ　２階</v>
          </cell>
          <cell r="K600" t="str">
            <v>0980-87-9460</v>
          </cell>
          <cell r="M600" t="str">
            <v>000000</v>
          </cell>
          <cell r="O600" t="str">
            <v>000219</v>
          </cell>
          <cell r="P600" t="str">
            <v>Select Fashion</v>
          </cell>
          <cell r="Q600" t="str">
            <v>110798</v>
          </cell>
          <cell r="R600" t="str">
            <v>ｻﾝﾘﾊﾞｰ</v>
          </cell>
          <cell r="S600" t="str">
            <v>000000</v>
          </cell>
          <cell r="U600" t="str">
            <v>000000</v>
          </cell>
          <cell r="W600" t="str">
            <v>000000</v>
          </cell>
          <cell r="Y600" t="str">
            <v>000000</v>
          </cell>
          <cell r="AA600" t="str">
            <v>000000</v>
          </cell>
          <cell r="AC600" t="str">
            <v>000000</v>
          </cell>
          <cell r="AE600" t="str">
            <v>000000</v>
          </cell>
          <cell r="AG600" t="str">
            <v>110798</v>
          </cell>
          <cell r="AH600" t="str">
            <v>ｻﾝﾘﾊﾞｰ</v>
          </cell>
          <cell r="AI600">
            <v>1</v>
          </cell>
          <cell r="AJ600" t="str">
            <v>支店</v>
          </cell>
          <cell r="AK600" t="str">
            <v>000000</v>
          </cell>
          <cell r="AM600" t="str">
            <v>000219</v>
          </cell>
          <cell r="AN600" t="str">
            <v>Select Fashion</v>
          </cell>
          <cell r="AO600" t="str">
            <v>110798</v>
          </cell>
          <cell r="AP600" t="str">
            <v>ｻﾝﾘﾊﾞｰ</v>
          </cell>
          <cell r="AQ600" t="str">
            <v>000000</v>
          </cell>
          <cell r="AS600" t="str">
            <v>000000</v>
          </cell>
          <cell r="AU600" t="str">
            <v>000000</v>
          </cell>
          <cell r="AW600" t="str">
            <v>000000</v>
          </cell>
          <cell r="AY600" t="str">
            <v>000000</v>
          </cell>
          <cell r="BA600" t="str">
            <v>000000</v>
          </cell>
          <cell r="BC600" t="str">
            <v>000000</v>
          </cell>
          <cell r="BE600" t="str">
            <v>000004</v>
          </cell>
          <cell r="BF600" t="str">
            <v>小松美喜</v>
          </cell>
          <cell r="BG600" t="str">
            <v>000000</v>
          </cell>
          <cell r="BI600" t="str">
            <v>000000</v>
          </cell>
          <cell r="BK600" t="str">
            <v>000000</v>
          </cell>
          <cell r="BM600" t="str">
            <v>000000</v>
          </cell>
          <cell r="BO600" t="str">
            <v>000000</v>
          </cell>
          <cell r="BQ600" t="str">
            <v>000000</v>
          </cell>
          <cell r="BS600" t="str">
            <v>000000</v>
          </cell>
          <cell r="BU600" t="str">
            <v>000000</v>
          </cell>
          <cell r="BW600" t="str">
            <v>000000</v>
          </cell>
          <cell r="BY600" t="str">
            <v>000000</v>
          </cell>
          <cell r="CA600">
            <v>0</v>
          </cell>
          <cell r="CB600">
            <v>0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I600">
            <v>0</v>
          </cell>
          <cell r="CK600">
            <v>0</v>
          </cell>
          <cell r="CM600">
            <v>0</v>
          </cell>
          <cell r="CO600">
            <v>0</v>
          </cell>
          <cell r="CQ600">
            <v>0</v>
          </cell>
          <cell r="CS600">
            <v>0</v>
          </cell>
          <cell r="CT600">
            <v>3</v>
          </cell>
          <cell r="CU600" t="str">
            <v>上代単価×掛率</v>
          </cell>
          <cell r="CV600">
            <v>48</v>
          </cell>
        </row>
        <row r="601">
          <cell r="A601" t="str">
            <v>215585</v>
          </cell>
          <cell r="B601" t="str">
            <v>(株)ｻﾝﾘﾊﾞｰ本社</v>
          </cell>
          <cell r="C601" t="str">
            <v>SORAミント神戸(直送)</v>
          </cell>
          <cell r="D601" t="str">
            <v>SORAミント神戸(直送)</v>
          </cell>
          <cell r="F601" t="str">
            <v>651-0096</v>
          </cell>
          <cell r="G601" t="str">
            <v>兵庫県神戸市中央区雲井通</v>
          </cell>
          <cell r="H601" t="str">
            <v>７丁目１番１号</v>
          </cell>
          <cell r="I601" t="str">
            <v>ＭＩＮＴ神戸４階</v>
          </cell>
          <cell r="K601" t="str">
            <v>078-891-3550</v>
          </cell>
          <cell r="M601" t="str">
            <v>000000</v>
          </cell>
          <cell r="O601" t="str">
            <v>000219</v>
          </cell>
          <cell r="P601" t="str">
            <v>Select Fashion</v>
          </cell>
          <cell r="Q601" t="str">
            <v>110798</v>
          </cell>
          <cell r="R601" t="str">
            <v>ｻﾝﾘﾊﾞｰ</v>
          </cell>
          <cell r="S601" t="str">
            <v>000000</v>
          </cell>
          <cell r="U601" t="str">
            <v>000000</v>
          </cell>
          <cell r="W601" t="str">
            <v>000000</v>
          </cell>
          <cell r="Y601" t="str">
            <v>000000</v>
          </cell>
          <cell r="AA601" t="str">
            <v>000000</v>
          </cell>
          <cell r="AC601" t="str">
            <v>000000</v>
          </cell>
          <cell r="AE601" t="str">
            <v>000000</v>
          </cell>
          <cell r="AG601" t="str">
            <v>110798</v>
          </cell>
          <cell r="AH601" t="str">
            <v>ｻﾝﾘﾊﾞｰ</v>
          </cell>
          <cell r="AI601">
            <v>1</v>
          </cell>
          <cell r="AJ601" t="str">
            <v>支店</v>
          </cell>
          <cell r="AK601" t="str">
            <v>000000</v>
          </cell>
          <cell r="AM601" t="str">
            <v>000219</v>
          </cell>
          <cell r="AN601" t="str">
            <v>Select Fashion</v>
          </cell>
          <cell r="AO601" t="str">
            <v>110798</v>
          </cell>
          <cell r="AP601" t="str">
            <v>ｻﾝﾘﾊﾞｰ</v>
          </cell>
          <cell r="AQ601" t="str">
            <v>000000</v>
          </cell>
          <cell r="AS601" t="str">
            <v>000000</v>
          </cell>
          <cell r="AU601" t="str">
            <v>000000</v>
          </cell>
          <cell r="AW601" t="str">
            <v>000000</v>
          </cell>
          <cell r="AY601" t="str">
            <v>000000</v>
          </cell>
          <cell r="BA601" t="str">
            <v>000000</v>
          </cell>
          <cell r="BC601" t="str">
            <v>000000</v>
          </cell>
          <cell r="BE601" t="str">
            <v>000004</v>
          </cell>
          <cell r="BF601" t="str">
            <v>小松美喜</v>
          </cell>
          <cell r="BG601" t="str">
            <v>000000</v>
          </cell>
          <cell r="BI601" t="str">
            <v>000000</v>
          </cell>
          <cell r="BK601" t="str">
            <v>000000</v>
          </cell>
          <cell r="BM601" t="str">
            <v>000000</v>
          </cell>
          <cell r="BO601" t="str">
            <v>000000</v>
          </cell>
          <cell r="BQ601" t="str">
            <v>000000</v>
          </cell>
          <cell r="BS601" t="str">
            <v>000000</v>
          </cell>
          <cell r="BU601" t="str">
            <v>000000</v>
          </cell>
          <cell r="BW601" t="str">
            <v>000000</v>
          </cell>
          <cell r="BY601" t="str">
            <v>000000</v>
          </cell>
          <cell r="CA601">
            <v>0</v>
          </cell>
          <cell r="CB601">
            <v>0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I601">
            <v>0</v>
          </cell>
          <cell r="CK601">
            <v>0</v>
          </cell>
          <cell r="CM601">
            <v>0</v>
          </cell>
          <cell r="CO601">
            <v>0</v>
          </cell>
          <cell r="CQ601">
            <v>0</v>
          </cell>
          <cell r="CS601">
            <v>0</v>
          </cell>
          <cell r="CT601">
            <v>3</v>
          </cell>
          <cell r="CU601" t="str">
            <v>上代単価×掛率</v>
          </cell>
          <cell r="CV601">
            <v>48</v>
          </cell>
        </row>
        <row r="602">
          <cell r="A602" t="str">
            <v>215586</v>
          </cell>
          <cell r="B602" t="str">
            <v>(株)秀岳荘</v>
          </cell>
          <cell r="C602" t="str">
            <v>秀岳荘　北大</v>
          </cell>
          <cell r="D602" t="str">
            <v>秀岳荘　北大</v>
          </cell>
          <cell r="F602" t="str">
            <v>001-0012</v>
          </cell>
          <cell r="G602" t="str">
            <v>北海道札幌市北区北12条西3丁目</v>
          </cell>
          <cell r="K602" t="str">
            <v>011-726-1235</v>
          </cell>
          <cell r="L602" t="str">
            <v>011-746-4515</v>
          </cell>
          <cell r="M602" t="str">
            <v>000000</v>
          </cell>
          <cell r="O602" t="str">
            <v>000218</v>
          </cell>
          <cell r="P602" t="str">
            <v>Outdoor Specialty</v>
          </cell>
          <cell r="Q602" t="str">
            <v>110805</v>
          </cell>
          <cell r="R602" t="str">
            <v>秀岳荘</v>
          </cell>
          <cell r="S602" t="str">
            <v>000000</v>
          </cell>
          <cell r="U602" t="str">
            <v>000000</v>
          </cell>
          <cell r="W602" t="str">
            <v>000000</v>
          </cell>
          <cell r="Y602" t="str">
            <v>000000</v>
          </cell>
          <cell r="AA602" t="str">
            <v>000000</v>
          </cell>
          <cell r="AC602" t="str">
            <v>000000</v>
          </cell>
          <cell r="AE602" t="str">
            <v>000000</v>
          </cell>
          <cell r="AG602" t="str">
            <v>110805</v>
          </cell>
          <cell r="AH602" t="str">
            <v>秀岳荘</v>
          </cell>
          <cell r="AI602">
            <v>1</v>
          </cell>
          <cell r="AJ602" t="str">
            <v>支店</v>
          </cell>
          <cell r="AK602" t="str">
            <v>000000</v>
          </cell>
          <cell r="AM602" t="str">
            <v>000218</v>
          </cell>
          <cell r="AN602" t="str">
            <v>Outdoor Specialty</v>
          </cell>
          <cell r="AO602" t="str">
            <v>110805</v>
          </cell>
          <cell r="AP602" t="str">
            <v>秀岳荘</v>
          </cell>
          <cell r="AQ602" t="str">
            <v>000000</v>
          </cell>
          <cell r="AS602" t="str">
            <v>000000</v>
          </cell>
          <cell r="AU602" t="str">
            <v>000000</v>
          </cell>
          <cell r="AW602" t="str">
            <v>000000</v>
          </cell>
          <cell r="AY602" t="str">
            <v>000000</v>
          </cell>
          <cell r="BA602" t="str">
            <v>000000</v>
          </cell>
          <cell r="BC602" t="str">
            <v>000000</v>
          </cell>
          <cell r="BE602" t="str">
            <v>000003</v>
          </cell>
          <cell r="BF602" t="str">
            <v>泉田和明</v>
          </cell>
          <cell r="BG602" t="str">
            <v>000000</v>
          </cell>
          <cell r="BI602" t="str">
            <v>000000</v>
          </cell>
          <cell r="BK602" t="str">
            <v>000000</v>
          </cell>
          <cell r="BM602" t="str">
            <v>000000</v>
          </cell>
          <cell r="BO602" t="str">
            <v>000000</v>
          </cell>
          <cell r="BQ602" t="str">
            <v>000000</v>
          </cell>
          <cell r="BS602" t="str">
            <v>000000</v>
          </cell>
          <cell r="BU602" t="str">
            <v>000000</v>
          </cell>
          <cell r="BW602" t="str">
            <v>000000</v>
          </cell>
          <cell r="BY602" t="str">
            <v>000000</v>
          </cell>
          <cell r="CA602">
            <v>0</v>
          </cell>
          <cell r="CB602">
            <v>0</v>
          </cell>
          <cell r="CC602">
            <v>0</v>
          </cell>
          <cell r="CD602">
            <v>0</v>
          </cell>
          <cell r="CE602">
            <v>0</v>
          </cell>
          <cell r="CF602">
            <v>0</v>
          </cell>
          <cell r="CG602">
            <v>0</v>
          </cell>
          <cell r="CI602">
            <v>0</v>
          </cell>
          <cell r="CK602">
            <v>0</v>
          </cell>
          <cell r="CM602">
            <v>0</v>
          </cell>
          <cell r="CO602">
            <v>0</v>
          </cell>
          <cell r="CQ602">
            <v>0</v>
          </cell>
          <cell r="CS602">
            <v>0</v>
          </cell>
          <cell r="CT602">
            <v>3</v>
          </cell>
          <cell r="CU602" t="str">
            <v>上代単価×掛率</v>
          </cell>
          <cell r="CV602">
            <v>62</v>
          </cell>
        </row>
        <row r="603">
          <cell r="A603" t="str">
            <v>215587</v>
          </cell>
          <cell r="B603" t="str">
            <v>(株)秀岳荘</v>
          </cell>
          <cell r="C603" t="str">
            <v>秀岳荘　白石</v>
          </cell>
          <cell r="D603" t="str">
            <v>秀岳荘　白石</v>
          </cell>
          <cell r="F603" t="str">
            <v>003-0026</v>
          </cell>
          <cell r="G603" t="str">
            <v>北海道札幌市白石区本通</v>
          </cell>
          <cell r="H603" t="str">
            <v>1丁目南2-14</v>
          </cell>
          <cell r="K603" t="str">
            <v>011-860-1111</v>
          </cell>
          <cell r="L603" t="str">
            <v>011-860-1155</v>
          </cell>
          <cell r="M603" t="str">
            <v>000000</v>
          </cell>
          <cell r="O603" t="str">
            <v>000218</v>
          </cell>
          <cell r="P603" t="str">
            <v>Outdoor Specialty</v>
          </cell>
          <cell r="Q603" t="str">
            <v>110805</v>
          </cell>
          <cell r="R603" t="str">
            <v>秀岳荘</v>
          </cell>
          <cell r="S603" t="str">
            <v>000000</v>
          </cell>
          <cell r="U603" t="str">
            <v>000000</v>
          </cell>
          <cell r="W603" t="str">
            <v>000000</v>
          </cell>
          <cell r="Y603" t="str">
            <v>000000</v>
          </cell>
          <cell r="AA603" t="str">
            <v>000000</v>
          </cell>
          <cell r="AC603" t="str">
            <v>000000</v>
          </cell>
          <cell r="AE603" t="str">
            <v>000000</v>
          </cell>
          <cell r="AG603" t="str">
            <v>110805</v>
          </cell>
          <cell r="AH603" t="str">
            <v>秀岳荘</v>
          </cell>
          <cell r="AI603">
            <v>1</v>
          </cell>
          <cell r="AJ603" t="str">
            <v>支店</v>
          </cell>
          <cell r="AK603" t="str">
            <v>000000</v>
          </cell>
          <cell r="AM603" t="str">
            <v>000218</v>
          </cell>
          <cell r="AN603" t="str">
            <v>Outdoor Specialty</v>
          </cell>
          <cell r="AO603" t="str">
            <v>110805</v>
          </cell>
          <cell r="AP603" t="str">
            <v>秀岳荘</v>
          </cell>
          <cell r="AQ603" t="str">
            <v>000000</v>
          </cell>
          <cell r="AS603" t="str">
            <v>000000</v>
          </cell>
          <cell r="AU603" t="str">
            <v>000000</v>
          </cell>
          <cell r="AW603" t="str">
            <v>000000</v>
          </cell>
          <cell r="AY603" t="str">
            <v>000000</v>
          </cell>
          <cell r="BA603" t="str">
            <v>000000</v>
          </cell>
          <cell r="BC603" t="str">
            <v>000000</v>
          </cell>
          <cell r="BE603" t="str">
            <v>000003</v>
          </cell>
          <cell r="BF603" t="str">
            <v>泉田和明</v>
          </cell>
          <cell r="BG603" t="str">
            <v>000000</v>
          </cell>
          <cell r="BI603" t="str">
            <v>000000</v>
          </cell>
          <cell r="BK603" t="str">
            <v>000000</v>
          </cell>
          <cell r="BM603" t="str">
            <v>000000</v>
          </cell>
          <cell r="BO603" t="str">
            <v>000000</v>
          </cell>
          <cell r="BQ603" t="str">
            <v>000000</v>
          </cell>
          <cell r="BS603" t="str">
            <v>000000</v>
          </cell>
          <cell r="BU603" t="str">
            <v>000000</v>
          </cell>
          <cell r="BW603" t="str">
            <v>000000</v>
          </cell>
          <cell r="BY603" t="str">
            <v>000000</v>
          </cell>
          <cell r="CA603">
            <v>0</v>
          </cell>
          <cell r="CB603">
            <v>0</v>
          </cell>
          <cell r="CC603">
            <v>0</v>
          </cell>
          <cell r="CD603">
            <v>0</v>
          </cell>
          <cell r="CE603">
            <v>0</v>
          </cell>
          <cell r="CF603">
            <v>0</v>
          </cell>
          <cell r="CG603">
            <v>0</v>
          </cell>
          <cell r="CI603">
            <v>0</v>
          </cell>
          <cell r="CK603">
            <v>0</v>
          </cell>
          <cell r="CM603">
            <v>0</v>
          </cell>
          <cell r="CO603">
            <v>0</v>
          </cell>
          <cell r="CQ603">
            <v>0</v>
          </cell>
          <cell r="CS603">
            <v>0</v>
          </cell>
          <cell r="CT603">
            <v>3</v>
          </cell>
          <cell r="CU603" t="str">
            <v>上代単価×掛率</v>
          </cell>
          <cell r="CV603">
            <v>62</v>
          </cell>
        </row>
        <row r="604">
          <cell r="A604" t="str">
            <v>215588</v>
          </cell>
          <cell r="B604" t="str">
            <v>(株)秀岳荘</v>
          </cell>
          <cell r="C604" t="str">
            <v>秀岳荘　旭川</v>
          </cell>
          <cell r="D604" t="str">
            <v>秀岳荘　旭川</v>
          </cell>
          <cell r="F604" t="str">
            <v>070-8045</v>
          </cell>
          <cell r="G604" t="str">
            <v>北海道旭川市忠和5条4丁目</v>
          </cell>
          <cell r="K604" t="str">
            <v>0166-61-1930</v>
          </cell>
          <cell r="L604" t="str">
            <v>0166-61-1931</v>
          </cell>
          <cell r="M604" t="str">
            <v>000000</v>
          </cell>
          <cell r="O604" t="str">
            <v>000218</v>
          </cell>
          <cell r="P604" t="str">
            <v>Outdoor Specialty</v>
          </cell>
          <cell r="Q604" t="str">
            <v>110805</v>
          </cell>
          <cell r="R604" t="str">
            <v>秀岳荘</v>
          </cell>
          <cell r="S604" t="str">
            <v>000000</v>
          </cell>
          <cell r="U604" t="str">
            <v>000000</v>
          </cell>
          <cell r="W604" t="str">
            <v>000000</v>
          </cell>
          <cell r="Y604" t="str">
            <v>000000</v>
          </cell>
          <cell r="AA604" t="str">
            <v>000000</v>
          </cell>
          <cell r="AC604" t="str">
            <v>000000</v>
          </cell>
          <cell r="AE604" t="str">
            <v>000000</v>
          </cell>
          <cell r="AG604" t="str">
            <v>110805</v>
          </cell>
          <cell r="AH604" t="str">
            <v>秀岳荘</v>
          </cell>
          <cell r="AI604">
            <v>1</v>
          </cell>
          <cell r="AJ604" t="str">
            <v>支店</v>
          </cell>
          <cell r="AK604" t="str">
            <v>000000</v>
          </cell>
          <cell r="AM604" t="str">
            <v>000218</v>
          </cell>
          <cell r="AN604" t="str">
            <v>Outdoor Specialty</v>
          </cell>
          <cell r="AO604" t="str">
            <v>110805</v>
          </cell>
          <cell r="AP604" t="str">
            <v>秀岳荘</v>
          </cell>
          <cell r="AQ604" t="str">
            <v>000000</v>
          </cell>
          <cell r="AS604" t="str">
            <v>000000</v>
          </cell>
          <cell r="AU604" t="str">
            <v>000000</v>
          </cell>
          <cell r="AW604" t="str">
            <v>000000</v>
          </cell>
          <cell r="AY604" t="str">
            <v>000000</v>
          </cell>
          <cell r="BA604" t="str">
            <v>000000</v>
          </cell>
          <cell r="BC604" t="str">
            <v>000000</v>
          </cell>
          <cell r="BE604" t="str">
            <v>000003</v>
          </cell>
          <cell r="BF604" t="str">
            <v>泉田和明</v>
          </cell>
          <cell r="BG604" t="str">
            <v>000000</v>
          </cell>
          <cell r="BI604" t="str">
            <v>000000</v>
          </cell>
          <cell r="BK604" t="str">
            <v>000000</v>
          </cell>
          <cell r="BM604" t="str">
            <v>000000</v>
          </cell>
          <cell r="BO604" t="str">
            <v>000000</v>
          </cell>
          <cell r="BQ604" t="str">
            <v>000000</v>
          </cell>
          <cell r="BS604" t="str">
            <v>000000</v>
          </cell>
          <cell r="BU604" t="str">
            <v>000000</v>
          </cell>
          <cell r="BW604" t="str">
            <v>000000</v>
          </cell>
          <cell r="BY604" t="str">
            <v>000000</v>
          </cell>
          <cell r="CA604">
            <v>0</v>
          </cell>
          <cell r="CB604">
            <v>0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I604">
            <v>0</v>
          </cell>
          <cell r="CK604">
            <v>0</v>
          </cell>
          <cell r="CM604">
            <v>0</v>
          </cell>
          <cell r="CO604">
            <v>0</v>
          </cell>
          <cell r="CQ604">
            <v>0</v>
          </cell>
          <cell r="CS604">
            <v>0</v>
          </cell>
          <cell r="CT604">
            <v>3</v>
          </cell>
          <cell r="CU604" t="str">
            <v>上代単価×掛率</v>
          </cell>
          <cell r="CV604">
            <v>62</v>
          </cell>
        </row>
        <row r="605">
          <cell r="A605" t="str">
            <v>215590</v>
          </cell>
          <cell r="B605" t="str">
            <v>(株)小学館集英社プロダクション</v>
          </cell>
          <cell r="C605" t="str">
            <v>情報誌編集局企画係</v>
          </cell>
          <cell r="D605" t="str">
            <v>情報誌編集局企画係</v>
          </cell>
          <cell r="F605" t="str">
            <v>279-0032</v>
          </cell>
          <cell r="G605" t="str">
            <v>千葉県浦安市千鳥12番地</v>
          </cell>
          <cell r="H605" t="str">
            <v>ﾄﾗｲﾈｯﾄ･ﾛｼﾞｽﾃｨｸｽ㈱</v>
          </cell>
          <cell r="K605" t="str">
            <v>047-304-5077</v>
          </cell>
          <cell r="L605" t="str">
            <v>047-304-3382</v>
          </cell>
          <cell r="M605" t="str">
            <v>000000</v>
          </cell>
          <cell r="O605" t="str">
            <v>000000</v>
          </cell>
          <cell r="Q605" t="str">
            <v>110806</v>
          </cell>
          <cell r="R605" t="str">
            <v>小学館集英社</v>
          </cell>
          <cell r="S605" t="str">
            <v>000000</v>
          </cell>
          <cell r="U605" t="str">
            <v>000000</v>
          </cell>
          <cell r="W605" t="str">
            <v>000000</v>
          </cell>
          <cell r="Y605" t="str">
            <v>000000</v>
          </cell>
          <cell r="AA605" t="str">
            <v>000000</v>
          </cell>
          <cell r="AC605" t="str">
            <v>000000</v>
          </cell>
          <cell r="AE605" t="str">
            <v>000000</v>
          </cell>
          <cell r="AG605" t="str">
            <v>110806</v>
          </cell>
          <cell r="AH605" t="str">
            <v>小学館集英社</v>
          </cell>
          <cell r="AI605">
            <v>1</v>
          </cell>
          <cell r="AJ605" t="str">
            <v>支店</v>
          </cell>
          <cell r="AK605" t="str">
            <v>000000</v>
          </cell>
          <cell r="AM605" t="str">
            <v>000000</v>
          </cell>
          <cell r="AO605" t="str">
            <v>110806</v>
          </cell>
          <cell r="AP605" t="str">
            <v>小学館集英社</v>
          </cell>
          <cell r="AQ605" t="str">
            <v>000000</v>
          </cell>
          <cell r="AS605" t="str">
            <v>000000</v>
          </cell>
          <cell r="AU605" t="str">
            <v>000000</v>
          </cell>
          <cell r="AW605" t="str">
            <v>000000</v>
          </cell>
          <cell r="AY605" t="str">
            <v>000000</v>
          </cell>
          <cell r="BA605" t="str">
            <v>000000</v>
          </cell>
          <cell r="BC605" t="str">
            <v>000000</v>
          </cell>
          <cell r="BE605" t="str">
            <v>000040</v>
          </cell>
          <cell r="BF605" t="str">
            <v>その他</v>
          </cell>
          <cell r="BG605" t="str">
            <v>000000</v>
          </cell>
          <cell r="BI605" t="str">
            <v>000000</v>
          </cell>
          <cell r="BK605" t="str">
            <v>000000</v>
          </cell>
          <cell r="BM605" t="str">
            <v>000000</v>
          </cell>
          <cell r="BO605" t="str">
            <v>000000</v>
          </cell>
          <cell r="BQ605" t="str">
            <v>000000</v>
          </cell>
          <cell r="BS605" t="str">
            <v>000000</v>
          </cell>
          <cell r="BU605" t="str">
            <v>000000</v>
          </cell>
          <cell r="BW605" t="str">
            <v>000000</v>
          </cell>
          <cell r="BY605" t="str">
            <v>000000</v>
          </cell>
          <cell r="CA605">
            <v>0</v>
          </cell>
          <cell r="CB605">
            <v>0</v>
          </cell>
          <cell r="CC605">
            <v>0</v>
          </cell>
          <cell r="CD605">
            <v>0</v>
          </cell>
          <cell r="CE605">
            <v>0</v>
          </cell>
          <cell r="CF605">
            <v>0</v>
          </cell>
          <cell r="CG605">
            <v>0</v>
          </cell>
          <cell r="CI605">
            <v>0</v>
          </cell>
          <cell r="CK605">
            <v>0</v>
          </cell>
          <cell r="CM605">
            <v>0</v>
          </cell>
          <cell r="CO605">
            <v>0</v>
          </cell>
          <cell r="CQ605">
            <v>0</v>
          </cell>
          <cell r="CS605">
            <v>0</v>
          </cell>
          <cell r="CT605">
            <v>3</v>
          </cell>
          <cell r="CU605" t="str">
            <v>上代単価×掛率</v>
          </cell>
          <cell r="CV605">
            <v>57</v>
          </cell>
        </row>
        <row r="606">
          <cell r="A606" t="str">
            <v>215644</v>
          </cell>
          <cell r="B606" t="str">
            <v>(株)ｽﾎﾟｰﾂﾀｶﾊｼ</v>
          </cell>
          <cell r="C606" t="str">
            <v>ｽﾎﾟｰﾂﾀｶﾊｼ 2Fｼｭｰｽﾞ</v>
          </cell>
          <cell r="D606" t="str">
            <v>ｽﾎﾟｰﾂﾀｶﾊｼ 2Fｼｭｰｽﾞ</v>
          </cell>
          <cell r="F606" t="str">
            <v>542-0086</v>
          </cell>
          <cell r="G606" t="str">
            <v>大阪府大阪市中央区西心斎橋</v>
          </cell>
          <cell r="H606" t="str">
            <v>2-5-9 心斎橋本店3F</v>
          </cell>
          <cell r="K606" t="str">
            <v>06-6211-7175</v>
          </cell>
          <cell r="L606" t="str">
            <v>06-6211-3760</v>
          </cell>
          <cell r="M606" t="str">
            <v>000000</v>
          </cell>
          <cell r="O606" t="str">
            <v>000000</v>
          </cell>
          <cell r="Q606" t="str">
            <v>110810</v>
          </cell>
          <cell r="R606" t="str">
            <v>ｽﾎﾟｰﾂﾀｶﾊｼ</v>
          </cell>
          <cell r="S606" t="str">
            <v>000000</v>
          </cell>
          <cell r="U606" t="str">
            <v>000000</v>
          </cell>
          <cell r="W606" t="str">
            <v>000000</v>
          </cell>
          <cell r="Y606" t="str">
            <v>000000</v>
          </cell>
          <cell r="AA606" t="str">
            <v>000000</v>
          </cell>
          <cell r="AC606" t="str">
            <v>000000</v>
          </cell>
          <cell r="AE606" t="str">
            <v>000000</v>
          </cell>
          <cell r="AG606" t="str">
            <v>110810</v>
          </cell>
          <cell r="AH606" t="str">
            <v>ｽﾎﾟｰﾂﾀｶﾊｼ</v>
          </cell>
          <cell r="AI606">
            <v>1</v>
          </cell>
          <cell r="AJ606" t="str">
            <v>支店</v>
          </cell>
          <cell r="AK606" t="str">
            <v>000000</v>
          </cell>
          <cell r="AM606" t="str">
            <v>000000</v>
          </cell>
          <cell r="AO606" t="str">
            <v>110810</v>
          </cell>
          <cell r="AP606" t="str">
            <v>ｽﾎﾟｰﾂﾀｶﾊｼ</v>
          </cell>
          <cell r="AQ606" t="str">
            <v>000000</v>
          </cell>
          <cell r="AS606" t="str">
            <v>000000</v>
          </cell>
          <cell r="AU606" t="str">
            <v>000000</v>
          </cell>
          <cell r="AW606" t="str">
            <v>000000</v>
          </cell>
          <cell r="AY606" t="str">
            <v>000000</v>
          </cell>
          <cell r="BA606" t="str">
            <v>000000</v>
          </cell>
          <cell r="BC606" t="str">
            <v>000000</v>
          </cell>
          <cell r="BE606" t="str">
            <v>000040</v>
          </cell>
          <cell r="BF606" t="str">
            <v>その他</v>
          </cell>
          <cell r="BG606" t="str">
            <v>000000</v>
          </cell>
          <cell r="BI606" t="str">
            <v>000000</v>
          </cell>
          <cell r="BK606" t="str">
            <v>000000</v>
          </cell>
          <cell r="BM606" t="str">
            <v>000000</v>
          </cell>
          <cell r="BO606" t="str">
            <v>000000</v>
          </cell>
          <cell r="BQ606" t="str">
            <v>000000</v>
          </cell>
          <cell r="BS606" t="str">
            <v>000000</v>
          </cell>
          <cell r="BU606" t="str">
            <v>000000</v>
          </cell>
          <cell r="BW606" t="str">
            <v>000000</v>
          </cell>
          <cell r="BY606" t="str">
            <v>000000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0</v>
          </cell>
          <cell r="CI606">
            <v>0</v>
          </cell>
          <cell r="CK606">
            <v>0</v>
          </cell>
          <cell r="CM606">
            <v>0</v>
          </cell>
          <cell r="CO606">
            <v>0</v>
          </cell>
          <cell r="CQ606">
            <v>0</v>
          </cell>
          <cell r="CS606">
            <v>0</v>
          </cell>
          <cell r="CT606">
            <v>3</v>
          </cell>
          <cell r="CU606" t="str">
            <v>上代単価×掛率</v>
          </cell>
          <cell r="CV606">
            <v>58</v>
          </cell>
        </row>
        <row r="607">
          <cell r="A607" t="str">
            <v>215645</v>
          </cell>
          <cell r="B607" t="str">
            <v>(株)ｽﾎﾟｰﾂﾀｶﾊｼ</v>
          </cell>
          <cell r="C607" t="str">
            <v>ｽﾎﾟｰﾂﾀｶﾊｼ 天王寺MIO</v>
          </cell>
          <cell r="D607" t="str">
            <v>ｽﾎﾟｰﾂﾀｶﾊｼ 天王寺MIO</v>
          </cell>
          <cell r="F607" t="str">
            <v>543-0055</v>
          </cell>
          <cell r="G607" t="str">
            <v>大阪府大阪市天王寺区悲田院町</v>
          </cell>
          <cell r="H607" t="str">
            <v>10-39天王寺MIO 8F</v>
          </cell>
          <cell r="K607" t="str">
            <v>06-6770-1166</v>
          </cell>
          <cell r="L607" t="str">
            <v>06-6770-1169</v>
          </cell>
          <cell r="M607" t="str">
            <v>000000</v>
          </cell>
          <cell r="O607" t="str">
            <v>000000</v>
          </cell>
          <cell r="Q607" t="str">
            <v>110810</v>
          </cell>
          <cell r="R607" t="str">
            <v>ｽﾎﾟｰﾂﾀｶﾊｼ</v>
          </cell>
          <cell r="S607" t="str">
            <v>000000</v>
          </cell>
          <cell r="U607" t="str">
            <v>000000</v>
          </cell>
          <cell r="W607" t="str">
            <v>000000</v>
          </cell>
          <cell r="Y607" t="str">
            <v>000000</v>
          </cell>
          <cell r="AA607" t="str">
            <v>000000</v>
          </cell>
          <cell r="AC607" t="str">
            <v>000000</v>
          </cell>
          <cell r="AE607" t="str">
            <v>000000</v>
          </cell>
          <cell r="AG607" t="str">
            <v>110810</v>
          </cell>
          <cell r="AH607" t="str">
            <v>ｽﾎﾟｰﾂﾀｶﾊｼ</v>
          </cell>
          <cell r="AI607">
            <v>1</v>
          </cell>
          <cell r="AJ607" t="str">
            <v>支店</v>
          </cell>
          <cell r="AK607" t="str">
            <v>000000</v>
          </cell>
          <cell r="AM607" t="str">
            <v>000000</v>
          </cell>
          <cell r="AO607" t="str">
            <v>110810</v>
          </cell>
          <cell r="AP607" t="str">
            <v>ｽﾎﾟｰﾂﾀｶﾊｼ</v>
          </cell>
          <cell r="AQ607" t="str">
            <v>000000</v>
          </cell>
          <cell r="AS607" t="str">
            <v>000000</v>
          </cell>
          <cell r="AU607" t="str">
            <v>000000</v>
          </cell>
          <cell r="AW607" t="str">
            <v>000000</v>
          </cell>
          <cell r="AY607" t="str">
            <v>000000</v>
          </cell>
          <cell r="BA607" t="str">
            <v>000000</v>
          </cell>
          <cell r="BC607" t="str">
            <v>000000</v>
          </cell>
          <cell r="BE607" t="str">
            <v>000040</v>
          </cell>
          <cell r="BF607" t="str">
            <v>その他</v>
          </cell>
          <cell r="BG607" t="str">
            <v>000000</v>
          </cell>
          <cell r="BI607" t="str">
            <v>000000</v>
          </cell>
          <cell r="BK607" t="str">
            <v>000000</v>
          </cell>
          <cell r="BM607" t="str">
            <v>000000</v>
          </cell>
          <cell r="BO607" t="str">
            <v>000000</v>
          </cell>
          <cell r="BQ607" t="str">
            <v>000000</v>
          </cell>
          <cell r="BS607" t="str">
            <v>000000</v>
          </cell>
          <cell r="BU607" t="str">
            <v>000000</v>
          </cell>
          <cell r="BW607" t="str">
            <v>000000</v>
          </cell>
          <cell r="BY607" t="str">
            <v>000000</v>
          </cell>
          <cell r="CA607">
            <v>0</v>
          </cell>
          <cell r="CB607">
            <v>0</v>
          </cell>
          <cell r="CC607">
            <v>0</v>
          </cell>
          <cell r="CD607">
            <v>0</v>
          </cell>
          <cell r="CE607">
            <v>0</v>
          </cell>
          <cell r="CF607">
            <v>0</v>
          </cell>
          <cell r="CG607">
            <v>0</v>
          </cell>
          <cell r="CI607">
            <v>0</v>
          </cell>
          <cell r="CK607">
            <v>0</v>
          </cell>
          <cell r="CM607">
            <v>0</v>
          </cell>
          <cell r="CO607">
            <v>0</v>
          </cell>
          <cell r="CQ607">
            <v>0</v>
          </cell>
          <cell r="CS607">
            <v>0</v>
          </cell>
          <cell r="CT607">
            <v>3</v>
          </cell>
          <cell r="CU607" t="str">
            <v>上代単価×掛率</v>
          </cell>
          <cell r="CV607">
            <v>58</v>
          </cell>
        </row>
        <row r="608">
          <cell r="A608" t="str">
            <v>215646</v>
          </cell>
          <cell r="B608" t="str">
            <v>(株)ｽﾎﾟｰﾂﾀｶﾊｼ</v>
          </cell>
          <cell r="C608" t="str">
            <v>ｽﾎﾟｰﾂﾀｶﾊｼ 2Fｱｳﾄﾄﾞｱ</v>
          </cell>
          <cell r="D608" t="str">
            <v>ｽﾎﾟｰﾂﾀｶﾊｼ 2Fｱｳﾄﾄﾞｱ</v>
          </cell>
          <cell r="F608" t="str">
            <v>542-0086</v>
          </cell>
          <cell r="G608" t="str">
            <v>大阪府大阪市中央区西心斎橋</v>
          </cell>
          <cell r="H608" t="str">
            <v>2-5-9心斎橋本店ｱｳﾄﾄﾞｱ</v>
          </cell>
          <cell r="K608" t="str">
            <v>06-6211-7175</v>
          </cell>
          <cell r="M608" t="str">
            <v>000000</v>
          </cell>
          <cell r="O608" t="str">
            <v>000000</v>
          </cell>
          <cell r="Q608" t="str">
            <v>110810</v>
          </cell>
          <cell r="R608" t="str">
            <v>ｽﾎﾟｰﾂﾀｶﾊｼ</v>
          </cell>
          <cell r="S608" t="str">
            <v>000000</v>
          </cell>
          <cell r="U608" t="str">
            <v>000000</v>
          </cell>
          <cell r="W608" t="str">
            <v>000000</v>
          </cell>
          <cell r="Y608" t="str">
            <v>000000</v>
          </cell>
          <cell r="AA608" t="str">
            <v>000000</v>
          </cell>
          <cell r="AC608" t="str">
            <v>000000</v>
          </cell>
          <cell r="AE608" t="str">
            <v>000000</v>
          </cell>
          <cell r="AG608" t="str">
            <v>110810</v>
          </cell>
          <cell r="AH608" t="str">
            <v>ｽﾎﾟｰﾂﾀｶﾊｼ</v>
          </cell>
          <cell r="AI608">
            <v>1</v>
          </cell>
          <cell r="AJ608" t="str">
            <v>支店</v>
          </cell>
          <cell r="AK608" t="str">
            <v>000000</v>
          </cell>
          <cell r="AM608" t="str">
            <v>000000</v>
          </cell>
          <cell r="AO608" t="str">
            <v>110810</v>
          </cell>
          <cell r="AP608" t="str">
            <v>ｽﾎﾟｰﾂﾀｶﾊｼ</v>
          </cell>
          <cell r="AQ608" t="str">
            <v>000000</v>
          </cell>
          <cell r="AS608" t="str">
            <v>000000</v>
          </cell>
          <cell r="AU608" t="str">
            <v>000000</v>
          </cell>
          <cell r="AW608" t="str">
            <v>000000</v>
          </cell>
          <cell r="AY608" t="str">
            <v>000000</v>
          </cell>
          <cell r="BA608" t="str">
            <v>000000</v>
          </cell>
          <cell r="BC608" t="str">
            <v>000000</v>
          </cell>
          <cell r="BE608" t="str">
            <v>000040</v>
          </cell>
          <cell r="BF608" t="str">
            <v>その他</v>
          </cell>
          <cell r="BG608" t="str">
            <v>000000</v>
          </cell>
          <cell r="BI608" t="str">
            <v>000000</v>
          </cell>
          <cell r="BK608" t="str">
            <v>000000</v>
          </cell>
          <cell r="BM608" t="str">
            <v>000000</v>
          </cell>
          <cell r="BO608" t="str">
            <v>000000</v>
          </cell>
          <cell r="BQ608" t="str">
            <v>000000</v>
          </cell>
          <cell r="BS608" t="str">
            <v>000000</v>
          </cell>
          <cell r="BU608" t="str">
            <v>000000</v>
          </cell>
          <cell r="BW608" t="str">
            <v>000000</v>
          </cell>
          <cell r="BY608" t="str">
            <v>000000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>
            <v>0</v>
          </cell>
          <cell r="CG608">
            <v>0</v>
          </cell>
          <cell r="CI608">
            <v>0</v>
          </cell>
          <cell r="CK608">
            <v>0</v>
          </cell>
          <cell r="CM608">
            <v>0</v>
          </cell>
          <cell r="CO608">
            <v>0</v>
          </cell>
          <cell r="CQ608">
            <v>0</v>
          </cell>
          <cell r="CS608">
            <v>0</v>
          </cell>
          <cell r="CT608">
            <v>3</v>
          </cell>
          <cell r="CU608" t="str">
            <v>上代単価×掛率</v>
          </cell>
          <cell r="CV608">
            <v>58</v>
          </cell>
        </row>
        <row r="609">
          <cell r="A609" t="str">
            <v>215647</v>
          </cell>
          <cell r="B609" t="str">
            <v>(株)ｽﾎﾟｰﾂﾀｶﾊｼ</v>
          </cell>
          <cell r="C609" t="str">
            <v>ｽﾎﾟｰﾂﾀｶﾊｼ 1Fｼｭｰｽﾞ</v>
          </cell>
          <cell r="D609" t="str">
            <v>ｽﾎﾟｰﾂﾀｶﾊｼ 1Fｼｭｰｽﾞ</v>
          </cell>
          <cell r="F609" t="str">
            <v>542-0086</v>
          </cell>
          <cell r="G609" t="str">
            <v>大阪府大阪市中央区西心斎橋</v>
          </cell>
          <cell r="H609" t="str">
            <v>2-5-9心斎橋本店1F</v>
          </cell>
          <cell r="K609" t="str">
            <v>06-6211-7175</v>
          </cell>
          <cell r="L609" t="str">
            <v>06-6211-3729</v>
          </cell>
          <cell r="M609" t="str">
            <v>000000</v>
          </cell>
          <cell r="O609" t="str">
            <v>000000</v>
          </cell>
          <cell r="Q609" t="str">
            <v>110810</v>
          </cell>
          <cell r="R609" t="str">
            <v>ｽﾎﾟｰﾂﾀｶﾊｼ</v>
          </cell>
          <cell r="S609" t="str">
            <v>000000</v>
          </cell>
          <cell r="U609" t="str">
            <v>000000</v>
          </cell>
          <cell r="W609" t="str">
            <v>000000</v>
          </cell>
          <cell r="Y609" t="str">
            <v>000000</v>
          </cell>
          <cell r="AA609" t="str">
            <v>000000</v>
          </cell>
          <cell r="AC609" t="str">
            <v>000000</v>
          </cell>
          <cell r="AE609" t="str">
            <v>000000</v>
          </cell>
          <cell r="AG609" t="str">
            <v>110810</v>
          </cell>
          <cell r="AH609" t="str">
            <v>ｽﾎﾟｰﾂﾀｶﾊｼ</v>
          </cell>
          <cell r="AI609">
            <v>1</v>
          </cell>
          <cell r="AJ609" t="str">
            <v>支店</v>
          </cell>
          <cell r="AK609" t="str">
            <v>000000</v>
          </cell>
          <cell r="AM609" t="str">
            <v>000000</v>
          </cell>
          <cell r="AO609" t="str">
            <v>110810</v>
          </cell>
          <cell r="AP609" t="str">
            <v>ｽﾎﾟｰﾂﾀｶﾊｼ</v>
          </cell>
          <cell r="AQ609" t="str">
            <v>000000</v>
          </cell>
          <cell r="AS609" t="str">
            <v>000000</v>
          </cell>
          <cell r="AU609" t="str">
            <v>000000</v>
          </cell>
          <cell r="AW609" t="str">
            <v>000000</v>
          </cell>
          <cell r="AY609" t="str">
            <v>000000</v>
          </cell>
          <cell r="BA609" t="str">
            <v>000000</v>
          </cell>
          <cell r="BC609" t="str">
            <v>000000</v>
          </cell>
          <cell r="BE609" t="str">
            <v>000040</v>
          </cell>
          <cell r="BF609" t="str">
            <v>その他</v>
          </cell>
          <cell r="BG609" t="str">
            <v>000000</v>
          </cell>
          <cell r="BI609" t="str">
            <v>000000</v>
          </cell>
          <cell r="BK609" t="str">
            <v>000000</v>
          </cell>
          <cell r="BM609" t="str">
            <v>000000</v>
          </cell>
          <cell r="BO609" t="str">
            <v>000000</v>
          </cell>
          <cell r="BQ609" t="str">
            <v>000000</v>
          </cell>
          <cell r="BS609" t="str">
            <v>000000</v>
          </cell>
          <cell r="BU609" t="str">
            <v>000000</v>
          </cell>
          <cell r="BW609" t="str">
            <v>000000</v>
          </cell>
          <cell r="BY609" t="str">
            <v>000000</v>
          </cell>
          <cell r="CA609">
            <v>0</v>
          </cell>
          <cell r="CB609">
            <v>0</v>
          </cell>
          <cell r="CC609">
            <v>0</v>
          </cell>
          <cell r="CD609">
            <v>0</v>
          </cell>
          <cell r="CE609">
            <v>0</v>
          </cell>
          <cell r="CF609">
            <v>0</v>
          </cell>
          <cell r="CG609">
            <v>0</v>
          </cell>
          <cell r="CI609">
            <v>0</v>
          </cell>
          <cell r="CK609">
            <v>0</v>
          </cell>
          <cell r="CM609">
            <v>0</v>
          </cell>
          <cell r="CO609">
            <v>0</v>
          </cell>
          <cell r="CQ609">
            <v>0</v>
          </cell>
          <cell r="CS609">
            <v>0</v>
          </cell>
          <cell r="CT609">
            <v>3</v>
          </cell>
          <cell r="CU609" t="str">
            <v>上代単価×掛率</v>
          </cell>
          <cell r="CV609">
            <v>58</v>
          </cell>
        </row>
        <row r="610">
          <cell r="A610" t="str">
            <v>215649</v>
          </cell>
          <cell r="B610" t="str">
            <v>(株)ｽﾎﾟｰﾂﾀｶﾊｼ</v>
          </cell>
          <cell r="C610" t="str">
            <v>ｽﾎﾟｰﾂﾀｶﾊｼ 7Fｽｹｰﾄ</v>
          </cell>
          <cell r="D610" t="str">
            <v>ｽﾎﾟｰﾂﾀｶﾊｼ 7Fｽｹｰﾄ</v>
          </cell>
          <cell r="F610" t="str">
            <v>542-0086</v>
          </cell>
          <cell r="G610" t="str">
            <v>大阪府大阪市中央区西心斎橋</v>
          </cell>
          <cell r="H610" t="str">
            <v>2-5-9</v>
          </cell>
          <cell r="K610" t="str">
            <v>06-6211-7175</v>
          </cell>
          <cell r="M610" t="str">
            <v>000000</v>
          </cell>
          <cell r="O610" t="str">
            <v>000000</v>
          </cell>
          <cell r="Q610" t="str">
            <v>110810</v>
          </cell>
          <cell r="R610" t="str">
            <v>ｽﾎﾟｰﾂﾀｶﾊｼ</v>
          </cell>
          <cell r="S610" t="str">
            <v>000000</v>
          </cell>
          <cell r="U610" t="str">
            <v>000000</v>
          </cell>
          <cell r="W610" t="str">
            <v>000000</v>
          </cell>
          <cell r="Y610" t="str">
            <v>000000</v>
          </cell>
          <cell r="AA610" t="str">
            <v>000000</v>
          </cell>
          <cell r="AC610" t="str">
            <v>000000</v>
          </cell>
          <cell r="AE610" t="str">
            <v>000000</v>
          </cell>
          <cell r="AG610" t="str">
            <v>110810</v>
          </cell>
          <cell r="AH610" t="str">
            <v>ｽﾎﾟｰﾂﾀｶﾊｼ</v>
          </cell>
          <cell r="AI610">
            <v>1</v>
          </cell>
          <cell r="AJ610" t="str">
            <v>支店</v>
          </cell>
          <cell r="AK610" t="str">
            <v>000000</v>
          </cell>
          <cell r="AM610" t="str">
            <v>000000</v>
          </cell>
          <cell r="AO610" t="str">
            <v>110810</v>
          </cell>
          <cell r="AP610" t="str">
            <v>ｽﾎﾟｰﾂﾀｶﾊｼ</v>
          </cell>
          <cell r="AQ610" t="str">
            <v>000000</v>
          </cell>
          <cell r="AS610" t="str">
            <v>000000</v>
          </cell>
          <cell r="AU610" t="str">
            <v>000000</v>
          </cell>
          <cell r="AW610" t="str">
            <v>000000</v>
          </cell>
          <cell r="AY610" t="str">
            <v>000000</v>
          </cell>
          <cell r="BA610" t="str">
            <v>000000</v>
          </cell>
          <cell r="BC610" t="str">
            <v>000000</v>
          </cell>
          <cell r="BE610" t="str">
            <v>000040</v>
          </cell>
          <cell r="BF610" t="str">
            <v>その他</v>
          </cell>
          <cell r="BG610" t="str">
            <v>000000</v>
          </cell>
          <cell r="BI610" t="str">
            <v>000000</v>
          </cell>
          <cell r="BK610" t="str">
            <v>000000</v>
          </cell>
          <cell r="BM610" t="str">
            <v>000000</v>
          </cell>
          <cell r="BO610" t="str">
            <v>000000</v>
          </cell>
          <cell r="BQ610" t="str">
            <v>000000</v>
          </cell>
          <cell r="BS610" t="str">
            <v>000000</v>
          </cell>
          <cell r="BU610" t="str">
            <v>000000</v>
          </cell>
          <cell r="BW610" t="str">
            <v>000000</v>
          </cell>
          <cell r="BY610" t="str">
            <v>000000</v>
          </cell>
          <cell r="CA610">
            <v>0</v>
          </cell>
          <cell r="CB610">
            <v>0</v>
          </cell>
          <cell r="CC610">
            <v>0</v>
          </cell>
          <cell r="CD610">
            <v>0</v>
          </cell>
          <cell r="CE610">
            <v>0</v>
          </cell>
          <cell r="CF610">
            <v>0</v>
          </cell>
          <cell r="CG610">
            <v>0</v>
          </cell>
          <cell r="CI610">
            <v>0</v>
          </cell>
          <cell r="CK610">
            <v>0</v>
          </cell>
          <cell r="CM610">
            <v>0</v>
          </cell>
          <cell r="CO610">
            <v>0</v>
          </cell>
          <cell r="CQ610">
            <v>0</v>
          </cell>
          <cell r="CS610">
            <v>0</v>
          </cell>
          <cell r="CT610">
            <v>3</v>
          </cell>
          <cell r="CU610" t="str">
            <v>上代単価×掛率</v>
          </cell>
          <cell r="CV610">
            <v>58</v>
          </cell>
        </row>
        <row r="611">
          <cell r="A611" t="str">
            <v>215650</v>
          </cell>
          <cell r="B611" t="str">
            <v>(株)ｽﾎﾟｰﾂﾀｶﾊｼ</v>
          </cell>
          <cell r="C611" t="str">
            <v>ｽﾎﾟｰﾂﾀｶﾊｼ 経理部</v>
          </cell>
          <cell r="D611" t="str">
            <v>ｽﾎﾟｰﾂﾀｶﾊｼ 経理部</v>
          </cell>
          <cell r="F611" t="str">
            <v>542-0086</v>
          </cell>
          <cell r="G611" t="str">
            <v>大阪府大阪市中央区西心斎橋</v>
          </cell>
          <cell r="H611" t="str">
            <v>2-5-9</v>
          </cell>
          <cell r="K611" t="str">
            <v>06-6211-7175</v>
          </cell>
          <cell r="L611" t="str">
            <v>06-6211-1221</v>
          </cell>
          <cell r="M611" t="str">
            <v>000000</v>
          </cell>
          <cell r="O611" t="str">
            <v>000000</v>
          </cell>
          <cell r="Q611" t="str">
            <v>110810</v>
          </cell>
          <cell r="R611" t="str">
            <v>ｽﾎﾟｰﾂﾀｶﾊｼ</v>
          </cell>
          <cell r="S611" t="str">
            <v>000000</v>
          </cell>
          <cell r="U611" t="str">
            <v>000000</v>
          </cell>
          <cell r="W611" t="str">
            <v>000000</v>
          </cell>
          <cell r="Y611" t="str">
            <v>000000</v>
          </cell>
          <cell r="AA611" t="str">
            <v>000000</v>
          </cell>
          <cell r="AC611" t="str">
            <v>000000</v>
          </cell>
          <cell r="AE611" t="str">
            <v>000000</v>
          </cell>
          <cell r="AG611" t="str">
            <v>110810</v>
          </cell>
          <cell r="AH611" t="str">
            <v>ｽﾎﾟｰﾂﾀｶﾊｼ</v>
          </cell>
          <cell r="AI611">
            <v>1</v>
          </cell>
          <cell r="AJ611" t="str">
            <v>支店</v>
          </cell>
          <cell r="AK611" t="str">
            <v>000000</v>
          </cell>
          <cell r="AM611" t="str">
            <v>000000</v>
          </cell>
          <cell r="AO611" t="str">
            <v>110810</v>
          </cell>
          <cell r="AP611" t="str">
            <v>ｽﾎﾟｰﾂﾀｶﾊｼ</v>
          </cell>
          <cell r="AQ611" t="str">
            <v>000000</v>
          </cell>
          <cell r="AS611" t="str">
            <v>000000</v>
          </cell>
          <cell r="AU611" t="str">
            <v>000000</v>
          </cell>
          <cell r="AW611" t="str">
            <v>000000</v>
          </cell>
          <cell r="AY611" t="str">
            <v>000000</v>
          </cell>
          <cell r="BA611" t="str">
            <v>000000</v>
          </cell>
          <cell r="BC611" t="str">
            <v>000000</v>
          </cell>
          <cell r="BE611" t="str">
            <v>000040</v>
          </cell>
          <cell r="BF611" t="str">
            <v>その他</v>
          </cell>
          <cell r="BG611" t="str">
            <v>000000</v>
          </cell>
          <cell r="BI611" t="str">
            <v>000000</v>
          </cell>
          <cell r="BK611" t="str">
            <v>000000</v>
          </cell>
          <cell r="BM611" t="str">
            <v>000000</v>
          </cell>
          <cell r="BO611" t="str">
            <v>000000</v>
          </cell>
          <cell r="BQ611" t="str">
            <v>000000</v>
          </cell>
          <cell r="BS611" t="str">
            <v>000000</v>
          </cell>
          <cell r="BU611" t="str">
            <v>000000</v>
          </cell>
          <cell r="BW611" t="str">
            <v>000000</v>
          </cell>
          <cell r="BY611" t="str">
            <v>000000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I611">
            <v>0</v>
          </cell>
          <cell r="CK611">
            <v>0</v>
          </cell>
          <cell r="CM611">
            <v>0</v>
          </cell>
          <cell r="CO611">
            <v>0</v>
          </cell>
          <cell r="CQ611">
            <v>0</v>
          </cell>
          <cell r="CS611">
            <v>0</v>
          </cell>
          <cell r="CT611">
            <v>3</v>
          </cell>
          <cell r="CU611" t="str">
            <v>上代単価×掛率</v>
          </cell>
          <cell r="CV611">
            <v>58</v>
          </cell>
        </row>
        <row r="612">
          <cell r="A612" t="str">
            <v>215660</v>
          </cell>
          <cell r="B612" t="str">
            <v>(株)ｽﾎﾟｰﾂﾊｳｽ</v>
          </cell>
          <cell r="C612" t="str">
            <v>札幌ｽﾎﾟｰﾂ館</v>
          </cell>
          <cell r="D612" t="str">
            <v>札幌ｽﾎﾟｰﾂ館</v>
          </cell>
          <cell r="F612" t="str">
            <v>060-0063</v>
          </cell>
          <cell r="G612" t="str">
            <v>北海道札幌市中央区</v>
          </cell>
          <cell r="H612" t="str">
            <v>南三条西3丁目角</v>
          </cell>
          <cell r="K612" t="str">
            <v>011-222-5151</v>
          </cell>
          <cell r="L612" t="str">
            <v>011-231-0907</v>
          </cell>
          <cell r="M612" t="str">
            <v>000000</v>
          </cell>
          <cell r="O612" t="str">
            <v>000000</v>
          </cell>
          <cell r="Q612" t="str">
            <v>110812</v>
          </cell>
          <cell r="R612" t="str">
            <v>ｽﾎﾟｰﾂﾊｳｽ</v>
          </cell>
          <cell r="S612" t="str">
            <v>000000</v>
          </cell>
          <cell r="U612" t="str">
            <v>000000</v>
          </cell>
          <cell r="W612" t="str">
            <v>000000</v>
          </cell>
          <cell r="Y612" t="str">
            <v>000000</v>
          </cell>
          <cell r="AA612" t="str">
            <v>000000</v>
          </cell>
          <cell r="AC612" t="str">
            <v>000000</v>
          </cell>
          <cell r="AE612" t="str">
            <v>000000</v>
          </cell>
          <cell r="AG612" t="str">
            <v>110812</v>
          </cell>
          <cell r="AH612" t="str">
            <v>ｽﾎﾟｰﾂﾊｳｽ</v>
          </cell>
          <cell r="AI612">
            <v>1</v>
          </cell>
          <cell r="AJ612" t="str">
            <v>支店</v>
          </cell>
          <cell r="AK612" t="str">
            <v>000000</v>
          </cell>
          <cell r="AM612" t="str">
            <v>000000</v>
          </cell>
          <cell r="AO612" t="str">
            <v>110812</v>
          </cell>
          <cell r="AP612" t="str">
            <v>ｽﾎﾟｰﾂﾊｳｽ</v>
          </cell>
          <cell r="AQ612" t="str">
            <v>000000</v>
          </cell>
          <cell r="AS612" t="str">
            <v>000000</v>
          </cell>
          <cell r="AU612" t="str">
            <v>000000</v>
          </cell>
          <cell r="AW612" t="str">
            <v>000000</v>
          </cell>
          <cell r="AY612" t="str">
            <v>000000</v>
          </cell>
          <cell r="BA612" t="str">
            <v>000000</v>
          </cell>
          <cell r="BC612" t="str">
            <v>000000</v>
          </cell>
          <cell r="BE612" t="str">
            <v>000040</v>
          </cell>
          <cell r="BF612" t="str">
            <v>その他</v>
          </cell>
          <cell r="BG612" t="str">
            <v>000000</v>
          </cell>
          <cell r="BI612" t="str">
            <v>000000</v>
          </cell>
          <cell r="BK612" t="str">
            <v>000000</v>
          </cell>
          <cell r="BM612" t="str">
            <v>000000</v>
          </cell>
          <cell r="BO612" t="str">
            <v>000000</v>
          </cell>
          <cell r="BQ612" t="str">
            <v>000000</v>
          </cell>
          <cell r="BS612" t="str">
            <v>000000</v>
          </cell>
          <cell r="BU612" t="str">
            <v>000000</v>
          </cell>
          <cell r="BW612" t="str">
            <v>000000</v>
          </cell>
          <cell r="BY612" t="str">
            <v>000000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I612">
            <v>0</v>
          </cell>
          <cell r="CK612">
            <v>0</v>
          </cell>
          <cell r="CM612">
            <v>0</v>
          </cell>
          <cell r="CO612">
            <v>0</v>
          </cell>
          <cell r="CQ612">
            <v>0</v>
          </cell>
          <cell r="CS612">
            <v>0</v>
          </cell>
          <cell r="CT612">
            <v>3</v>
          </cell>
          <cell r="CU612" t="str">
            <v>上代単価×掛率</v>
          </cell>
          <cell r="CV612">
            <v>60</v>
          </cell>
        </row>
        <row r="613">
          <cell r="A613" t="str">
            <v>215661</v>
          </cell>
          <cell r="B613" t="str">
            <v>(株)ｽﾎﾟｰﾂﾊｳｽ</v>
          </cell>
          <cell r="C613" t="str">
            <v>札幌ｽﾎﾟｰﾂ館　レラ</v>
          </cell>
          <cell r="D613" t="str">
            <v>札幌ｽﾎﾟｰﾂ館　レラ</v>
          </cell>
          <cell r="F613" t="str">
            <v>066-0009</v>
          </cell>
          <cell r="G613" t="str">
            <v>北海道千歳市柏台南1丁目2-1</v>
          </cell>
          <cell r="H613" t="str">
            <v>千歳ｱｳﾄﾚｯﾄﾓｰﾙ･ﾚﾗ230区画</v>
          </cell>
          <cell r="K613" t="str">
            <v>0123-26-1800</v>
          </cell>
          <cell r="L613" t="str">
            <v>0123-26-1800</v>
          </cell>
          <cell r="M613" t="str">
            <v>000000</v>
          </cell>
          <cell r="O613" t="str">
            <v>000000</v>
          </cell>
          <cell r="Q613" t="str">
            <v>110812</v>
          </cell>
          <cell r="R613" t="str">
            <v>ｽﾎﾟｰﾂﾊｳｽ</v>
          </cell>
          <cell r="S613" t="str">
            <v>000000</v>
          </cell>
          <cell r="U613" t="str">
            <v>000000</v>
          </cell>
          <cell r="W613" t="str">
            <v>000000</v>
          </cell>
          <cell r="Y613" t="str">
            <v>000000</v>
          </cell>
          <cell r="AA613" t="str">
            <v>000000</v>
          </cell>
          <cell r="AC613" t="str">
            <v>000000</v>
          </cell>
          <cell r="AE613" t="str">
            <v>000000</v>
          </cell>
          <cell r="AG613" t="str">
            <v>110812</v>
          </cell>
          <cell r="AH613" t="str">
            <v>ｽﾎﾟｰﾂﾊｳｽ</v>
          </cell>
          <cell r="AI613">
            <v>1</v>
          </cell>
          <cell r="AJ613" t="str">
            <v>支店</v>
          </cell>
          <cell r="AK613" t="str">
            <v>000000</v>
          </cell>
          <cell r="AM613" t="str">
            <v>000000</v>
          </cell>
          <cell r="AO613" t="str">
            <v>110812</v>
          </cell>
          <cell r="AP613" t="str">
            <v>ｽﾎﾟｰﾂﾊｳｽ</v>
          </cell>
          <cell r="AQ613" t="str">
            <v>000000</v>
          </cell>
          <cell r="AS613" t="str">
            <v>000000</v>
          </cell>
          <cell r="AU613" t="str">
            <v>000000</v>
          </cell>
          <cell r="AW613" t="str">
            <v>000000</v>
          </cell>
          <cell r="AY613" t="str">
            <v>000000</v>
          </cell>
          <cell r="BA613" t="str">
            <v>000000</v>
          </cell>
          <cell r="BC613" t="str">
            <v>000000</v>
          </cell>
          <cell r="BE613" t="str">
            <v>000040</v>
          </cell>
          <cell r="BF613" t="str">
            <v>その他</v>
          </cell>
          <cell r="BG613" t="str">
            <v>000000</v>
          </cell>
          <cell r="BI613" t="str">
            <v>000000</v>
          </cell>
          <cell r="BK613" t="str">
            <v>000000</v>
          </cell>
          <cell r="BM613" t="str">
            <v>000000</v>
          </cell>
          <cell r="BO613" t="str">
            <v>000000</v>
          </cell>
          <cell r="BQ613" t="str">
            <v>000000</v>
          </cell>
          <cell r="BS613" t="str">
            <v>000000</v>
          </cell>
          <cell r="BU613" t="str">
            <v>000000</v>
          </cell>
          <cell r="BW613" t="str">
            <v>000000</v>
          </cell>
          <cell r="BY613" t="str">
            <v>000000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I613">
            <v>0</v>
          </cell>
          <cell r="CK613">
            <v>0</v>
          </cell>
          <cell r="CM613">
            <v>0</v>
          </cell>
          <cell r="CO613">
            <v>0</v>
          </cell>
          <cell r="CQ613">
            <v>0</v>
          </cell>
          <cell r="CS613">
            <v>0</v>
          </cell>
          <cell r="CT613">
            <v>3</v>
          </cell>
          <cell r="CU613" t="str">
            <v>上代単価×掛率</v>
          </cell>
          <cell r="CV613">
            <v>60</v>
          </cell>
        </row>
        <row r="614">
          <cell r="A614" t="str">
            <v>215662</v>
          </cell>
          <cell r="B614" t="str">
            <v>(株)ｽﾎﾟｰﾂﾊｳｽ</v>
          </cell>
          <cell r="C614" t="str">
            <v>ｽﾎﾟｰﾂ館　ﾌﾞﾘｯｼﾞ店</v>
          </cell>
          <cell r="D614" t="str">
            <v>ｽﾎﾟｰﾂ館　ﾌﾞﾘｯｼﾞ店</v>
          </cell>
          <cell r="F614" t="str">
            <v>060-0806</v>
          </cell>
          <cell r="G614" t="str">
            <v>北海道札幌市北区</v>
          </cell>
          <cell r="H614" t="str">
            <v>北6条西5丁目1-12</v>
          </cell>
          <cell r="K614" t="str">
            <v>011-200-5588</v>
          </cell>
          <cell r="L614" t="str">
            <v>011-221-1114</v>
          </cell>
          <cell r="M614" t="str">
            <v>000000</v>
          </cell>
          <cell r="O614" t="str">
            <v>000000</v>
          </cell>
          <cell r="Q614" t="str">
            <v>110812</v>
          </cell>
          <cell r="R614" t="str">
            <v>ｽﾎﾟｰﾂﾊｳｽ</v>
          </cell>
          <cell r="S614" t="str">
            <v>000000</v>
          </cell>
          <cell r="U614" t="str">
            <v>000000</v>
          </cell>
          <cell r="W614" t="str">
            <v>000000</v>
          </cell>
          <cell r="Y614" t="str">
            <v>000000</v>
          </cell>
          <cell r="AA614" t="str">
            <v>000000</v>
          </cell>
          <cell r="AC614" t="str">
            <v>000000</v>
          </cell>
          <cell r="AE614" t="str">
            <v>000000</v>
          </cell>
          <cell r="AG614" t="str">
            <v>110812</v>
          </cell>
          <cell r="AH614" t="str">
            <v>ｽﾎﾟｰﾂﾊｳｽ</v>
          </cell>
          <cell r="AI614">
            <v>1</v>
          </cell>
          <cell r="AJ614" t="str">
            <v>支店</v>
          </cell>
          <cell r="AK614" t="str">
            <v>000000</v>
          </cell>
          <cell r="AM614" t="str">
            <v>000000</v>
          </cell>
          <cell r="AO614" t="str">
            <v>110812</v>
          </cell>
          <cell r="AP614" t="str">
            <v>ｽﾎﾟｰﾂﾊｳｽ</v>
          </cell>
          <cell r="AQ614" t="str">
            <v>000000</v>
          </cell>
          <cell r="AS614" t="str">
            <v>000000</v>
          </cell>
          <cell r="AU614" t="str">
            <v>000000</v>
          </cell>
          <cell r="AW614" t="str">
            <v>000000</v>
          </cell>
          <cell r="AY614" t="str">
            <v>000000</v>
          </cell>
          <cell r="BA614" t="str">
            <v>000000</v>
          </cell>
          <cell r="BC614" t="str">
            <v>000000</v>
          </cell>
          <cell r="BE614" t="str">
            <v>000040</v>
          </cell>
          <cell r="BF614" t="str">
            <v>その他</v>
          </cell>
          <cell r="BG614" t="str">
            <v>000000</v>
          </cell>
          <cell r="BI614" t="str">
            <v>000000</v>
          </cell>
          <cell r="BK614" t="str">
            <v>000000</v>
          </cell>
          <cell r="BM614" t="str">
            <v>000000</v>
          </cell>
          <cell r="BO614" t="str">
            <v>000000</v>
          </cell>
          <cell r="BQ614" t="str">
            <v>000000</v>
          </cell>
          <cell r="BS614" t="str">
            <v>000000</v>
          </cell>
          <cell r="BU614" t="str">
            <v>000000</v>
          </cell>
          <cell r="BW614" t="str">
            <v>000000</v>
          </cell>
          <cell r="BY614" t="str">
            <v>000000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I614">
            <v>0</v>
          </cell>
          <cell r="CK614">
            <v>0</v>
          </cell>
          <cell r="CM614">
            <v>0</v>
          </cell>
          <cell r="CO614">
            <v>0</v>
          </cell>
          <cell r="CQ614">
            <v>0</v>
          </cell>
          <cell r="CS614">
            <v>0</v>
          </cell>
          <cell r="CT614">
            <v>3</v>
          </cell>
          <cell r="CU614" t="str">
            <v>上代単価×掛率</v>
          </cell>
          <cell r="CV614">
            <v>60</v>
          </cell>
        </row>
        <row r="615">
          <cell r="A615" t="str">
            <v>215663</v>
          </cell>
          <cell r="B615" t="str">
            <v>(株)ｽﾎﾟｰﾂﾊｳｽ</v>
          </cell>
          <cell r="C615" t="str">
            <v>ｽﾎﾟｰﾂﾊｳｽ本社</v>
          </cell>
          <cell r="D615" t="str">
            <v>ｽﾎﾟｰﾂﾊｳｽ本社</v>
          </cell>
          <cell r="F615" t="str">
            <v>060-0063</v>
          </cell>
          <cell r="G615" t="str">
            <v>北海道札幌市中央区南三条西</v>
          </cell>
          <cell r="H615" t="str">
            <v>三丁目札幌スポーツ館本店七階</v>
          </cell>
          <cell r="K615" t="str">
            <v>011-221-6411</v>
          </cell>
          <cell r="L615" t="str">
            <v>011-271-3598</v>
          </cell>
          <cell r="M615" t="str">
            <v>000000</v>
          </cell>
          <cell r="O615" t="str">
            <v>000000</v>
          </cell>
          <cell r="Q615" t="str">
            <v>110812</v>
          </cell>
          <cell r="R615" t="str">
            <v>ｽﾎﾟｰﾂﾊｳｽ</v>
          </cell>
          <cell r="S615" t="str">
            <v>000000</v>
          </cell>
          <cell r="U615" t="str">
            <v>000000</v>
          </cell>
          <cell r="W615" t="str">
            <v>000000</v>
          </cell>
          <cell r="Y615" t="str">
            <v>000000</v>
          </cell>
          <cell r="AA615" t="str">
            <v>000000</v>
          </cell>
          <cell r="AC615" t="str">
            <v>000000</v>
          </cell>
          <cell r="AE615" t="str">
            <v>000000</v>
          </cell>
          <cell r="AG615" t="str">
            <v>110812</v>
          </cell>
          <cell r="AH615" t="str">
            <v>ｽﾎﾟｰﾂﾊｳｽ</v>
          </cell>
          <cell r="AI615">
            <v>1</v>
          </cell>
          <cell r="AJ615" t="str">
            <v>支店</v>
          </cell>
          <cell r="AK615" t="str">
            <v>000000</v>
          </cell>
          <cell r="AM615" t="str">
            <v>000000</v>
          </cell>
          <cell r="AO615" t="str">
            <v>110812</v>
          </cell>
          <cell r="AP615" t="str">
            <v>ｽﾎﾟｰﾂﾊｳｽ</v>
          </cell>
          <cell r="AQ615" t="str">
            <v>000000</v>
          </cell>
          <cell r="AS615" t="str">
            <v>000000</v>
          </cell>
          <cell r="AU615" t="str">
            <v>000000</v>
          </cell>
          <cell r="AW615" t="str">
            <v>000000</v>
          </cell>
          <cell r="AY615" t="str">
            <v>000000</v>
          </cell>
          <cell r="BA615" t="str">
            <v>000000</v>
          </cell>
          <cell r="BC615" t="str">
            <v>000000</v>
          </cell>
          <cell r="BE615" t="str">
            <v>000040</v>
          </cell>
          <cell r="BF615" t="str">
            <v>その他</v>
          </cell>
          <cell r="BG615" t="str">
            <v>000000</v>
          </cell>
          <cell r="BI615" t="str">
            <v>000000</v>
          </cell>
          <cell r="BK615" t="str">
            <v>000000</v>
          </cell>
          <cell r="BM615" t="str">
            <v>000000</v>
          </cell>
          <cell r="BO615" t="str">
            <v>000000</v>
          </cell>
          <cell r="BQ615" t="str">
            <v>000000</v>
          </cell>
          <cell r="BS615" t="str">
            <v>000000</v>
          </cell>
          <cell r="BU615" t="str">
            <v>000000</v>
          </cell>
          <cell r="BW615" t="str">
            <v>000000</v>
          </cell>
          <cell r="BY615" t="str">
            <v>000000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I615">
            <v>0</v>
          </cell>
          <cell r="CK615">
            <v>0</v>
          </cell>
          <cell r="CM615">
            <v>0</v>
          </cell>
          <cell r="CO615">
            <v>0</v>
          </cell>
          <cell r="CQ615">
            <v>0</v>
          </cell>
          <cell r="CS615">
            <v>0</v>
          </cell>
          <cell r="CT615">
            <v>3</v>
          </cell>
          <cell r="CU615" t="str">
            <v>上代単価×掛率</v>
          </cell>
          <cell r="CV615">
            <v>60</v>
          </cell>
        </row>
        <row r="616">
          <cell r="A616" t="str">
            <v>215664</v>
          </cell>
          <cell r="B616" t="str">
            <v>(株)ｽﾎﾟｰﾂﾊｳｽ</v>
          </cell>
          <cell r="C616" t="str">
            <v>ｽﾎﾟｰﾂﾊｳｽｲｵﾝﾓｰﾙ旭川</v>
          </cell>
          <cell r="D616" t="str">
            <v>ｽﾎﾟｰﾂﾊｳｽｲｵﾝﾓｰﾙ旭川</v>
          </cell>
          <cell r="F616" t="str">
            <v>070-0030</v>
          </cell>
          <cell r="G616" t="str">
            <v>北海道旭川市宮下通7丁目2番5号</v>
          </cell>
          <cell r="H616" t="str">
            <v>イオンモール旭川駅前3階</v>
          </cell>
          <cell r="K616" t="str">
            <v>0166-23-0191</v>
          </cell>
          <cell r="L616" t="str">
            <v>0166-22-4114</v>
          </cell>
          <cell r="M616" t="str">
            <v>000000</v>
          </cell>
          <cell r="O616" t="str">
            <v>000000</v>
          </cell>
          <cell r="Q616" t="str">
            <v>110812</v>
          </cell>
          <cell r="R616" t="str">
            <v>ｽﾎﾟｰﾂﾊｳｽ</v>
          </cell>
          <cell r="S616" t="str">
            <v>000000</v>
          </cell>
          <cell r="U616" t="str">
            <v>000000</v>
          </cell>
          <cell r="W616" t="str">
            <v>000000</v>
          </cell>
          <cell r="Y616" t="str">
            <v>000000</v>
          </cell>
          <cell r="AA616" t="str">
            <v>000000</v>
          </cell>
          <cell r="AC616" t="str">
            <v>000000</v>
          </cell>
          <cell r="AE616" t="str">
            <v>000000</v>
          </cell>
          <cell r="AG616" t="str">
            <v>110812</v>
          </cell>
          <cell r="AH616" t="str">
            <v>ｽﾎﾟｰﾂﾊｳｽ</v>
          </cell>
          <cell r="AI616">
            <v>1</v>
          </cell>
          <cell r="AJ616" t="str">
            <v>支店</v>
          </cell>
          <cell r="AK616" t="str">
            <v>000000</v>
          </cell>
          <cell r="AM616" t="str">
            <v>000000</v>
          </cell>
          <cell r="AO616" t="str">
            <v>110812</v>
          </cell>
          <cell r="AP616" t="str">
            <v>ｽﾎﾟｰﾂﾊｳｽ</v>
          </cell>
          <cell r="AQ616" t="str">
            <v>000000</v>
          </cell>
          <cell r="AS616" t="str">
            <v>000000</v>
          </cell>
          <cell r="AU616" t="str">
            <v>000000</v>
          </cell>
          <cell r="AW616" t="str">
            <v>000000</v>
          </cell>
          <cell r="AY616" t="str">
            <v>000000</v>
          </cell>
          <cell r="BA616" t="str">
            <v>000000</v>
          </cell>
          <cell r="BC616" t="str">
            <v>000000</v>
          </cell>
          <cell r="BE616" t="str">
            <v>000040</v>
          </cell>
          <cell r="BF616" t="str">
            <v>その他</v>
          </cell>
          <cell r="BG616" t="str">
            <v>000000</v>
          </cell>
          <cell r="BI616" t="str">
            <v>000000</v>
          </cell>
          <cell r="BK616" t="str">
            <v>000000</v>
          </cell>
          <cell r="BM616" t="str">
            <v>000000</v>
          </cell>
          <cell r="BO616" t="str">
            <v>000000</v>
          </cell>
          <cell r="BQ616" t="str">
            <v>000000</v>
          </cell>
          <cell r="BS616" t="str">
            <v>000000</v>
          </cell>
          <cell r="BU616" t="str">
            <v>000000</v>
          </cell>
          <cell r="BW616" t="str">
            <v>000000</v>
          </cell>
          <cell r="BY616" t="str">
            <v>000000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I616">
            <v>0</v>
          </cell>
          <cell r="CK616">
            <v>0</v>
          </cell>
          <cell r="CM616">
            <v>0</v>
          </cell>
          <cell r="CO616">
            <v>0</v>
          </cell>
          <cell r="CQ616">
            <v>0</v>
          </cell>
          <cell r="CS616">
            <v>0</v>
          </cell>
          <cell r="CT616">
            <v>3</v>
          </cell>
          <cell r="CU616" t="str">
            <v>上代単価×掛率</v>
          </cell>
          <cell r="CV616">
            <v>60</v>
          </cell>
        </row>
        <row r="617">
          <cell r="A617" t="str">
            <v>215665</v>
          </cell>
          <cell r="B617" t="str">
            <v>(株)ｽﾎﾟｰﾂﾊｳｽ</v>
          </cell>
          <cell r="C617" t="str">
            <v>ｽﾎﾟｰﾂﾊｳｽ物流ｾﾝﾀｰ</v>
          </cell>
          <cell r="D617" t="str">
            <v>ｽﾎﾟｰﾂﾊｳｽ物流ｾﾝﾀｰ</v>
          </cell>
          <cell r="F617" t="str">
            <v>063-0837</v>
          </cell>
          <cell r="G617" t="str">
            <v>札幌市西区発寒</v>
          </cell>
          <cell r="H617" t="str">
            <v>１７条３丁目９３６番地６</v>
          </cell>
          <cell r="I617" t="str">
            <v>スポーツハウス荷受係</v>
          </cell>
          <cell r="K617" t="str">
            <v>011-676-9428</v>
          </cell>
          <cell r="L617" t="str">
            <v>011-676-9536</v>
          </cell>
          <cell r="M617" t="str">
            <v>000000</v>
          </cell>
          <cell r="O617" t="str">
            <v>000000</v>
          </cell>
          <cell r="Q617" t="str">
            <v>110812</v>
          </cell>
          <cell r="R617" t="str">
            <v>ｽﾎﾟｰﾂﾊｳｽ</v>
          </cell>
          <cell r="S617" t="str">
            <v>000000</v>
          </cell>
          <cell r="U617" t="str">
            <v>000000</v>
          </cell>
          <cell r="W617" t="str">
            <v>000000</v>
          </cell>
          <cell r="Y617" t="str">
            <v>000000</v>
          </cell>
          <cell r="AA617" t="str">
            <v>000000</v>
          </cell>
          <cell r="AC617" t="str">
            <v>000000</v>
          </cell>
          <cell r="AE617" t="str">
            <v>000000</v>
          </cell>
          <cell r="AG617" t="str">
            <v>110812</v>
          </cell>
          <cell r="AH617" t="str">
            <v>ｽﾎﾟｰﾂﾊｳｽ</v>
          </cell>
          <cell r="AI617">
            <v>1</v>
          </cell>
          <cell r="AJ617" t="str">
            <v>支店</v>
          </cell>
          <cell r="AK617" t="str">
            <v>000000</v>
          </cell>
          <cell r="AM617" t="str">
            <v>000000</v>
          </cell>
          <cell r="AO617" t="str">
            <v>110812</v>
          </cell>
          <cell r="AP617" t="str">
            <v>ｽﾎﾟｰﾂﾊｳｽ</v>
          </cell>
          <cell r="AQ617" t="str">
            <v>000000</v>
          </cell>
          <cell r="AS617" t="str">
            <v>000000</v>
          </cell>
          <cell r="AU617" t="str">
            <v>000000</v>
          </cell>
          <cell r="AW617" t="str">
            <v>000000</v>
          </cell>
          <cell r="AY617" t="str">
            <v>000000</v>
          </cell>
          <cell r="BA617" t="str">
            <v>000000</v>
          </cell>
          <cell r="BC617" t="str">
            <v>000000</v>
          </cell>
          <cell r="BE617" t="str">
            <v>000040</v>
          </cell>
          <cell r="BF617" t="str">
            <v>その他</v>
          </cell>
          <cell r="BG617" t="str">
            <v>000000</v>
          </cell>
          <cell r="BI617" t="str">
            <v>000000</v>
          </cell>
          <cell r="BK617" t="str">
            <v>000000</v>
          </cell>
          <cell r="BM617" t="str">
            <v>000000</v>
          </cell>
          <cell r="BO617" t="str">
            <v>000000</v>
          </cell>
          <cell r="BQ617" t="str">
            <v>000000</v>
          </cell>
          <cell r="BS617" t="str">
            <v>000000</v>
          </cell>
          <cell r="BU617" t="str">
            <v>000000</v>
          </cell>
          <cell r="BW617" t="str">
            <v>000000</v>
          </cell>
          <cell r="BY617" t="str">
            <v>000000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I617">
            <v>0</v>
          </cell>
          <cell r="CK617">
            <v>0</v>
          </cell>
          <cell r="CM617">
            <v>0</v>
          </cell>
          <cell r="CO617">
            <v>0</v>
          </cell>
          <cell r="CQ617">
            <v>0</v>
          </cell>
          <cell r="CS617">
            <v>0</v>
          </cell>
          <cell r="CT617">
            <v>3</v>
          </cell>
          <cell r="CU617" t="str">
            <v>上代単価×掛率</v>
          </cell>
          <cell r="CV617">
            <v>60</v>
          </cell>
        </row>
        <row r="618">
          <cell r="A618" t="str">
            <v>215886</v>
          </cell>
          <cell r="B618" t="str">
            <v>(株)東急ハンズ</v>
          </cell>
          <cell r="C618" t="str">
            <v>ハンズ渋谷</v>
          </cell>
          <cell r="D618" t="str">
            <v>ハンズ渋谷</v>
          </cell>
          <cell r="E618" t="str">
            <v>1</v>
          </cell>
          <cell r="F618" t="str">
            <v>150-0042</v>
          </cell>
          <cell r="G618" t="str">
            <v>東京都渋谷区宇田川町12-18　1F</v>
          </cell>
          <cell r="H618" t="str">
            <v>Cフロア</v>
          </cell>
          <cell r="K618" t="str">
            <v>03-5489-5123</v>
          </cell>
          <cell r="L618" t="str">
            <v>03-5489-4022</v>
          </cell>
          <cell r="M618" t="str">
            <v>000000</v>
          </cell>
          <cell r="O618" t="str">
            <v>000214</v>
          </cell>
          <cell r="P618" t="str">
            <v>Department Store</v>
          </cell>
          <cell r="Q618" t="str">
            <v>110825</v>
          </cell>
          <cell r="R618" t="str">
            <v>東急ハンズ</v>
          </cell>
          <cell r="S618" t="str">
            <v>000000</v>
          </cell>
          <cell r="U618" t="str">
            <v>000000</v>
          </cell>
          <cell r="W618" t="str">
            <v>000000</v>
          </cell>
          <cell r="Y618" t="str">
            <v>000000</v>
          </cell>
          <cell r="AA618" t="str">
            <v>000000</v>
          </cell>
          <cell r="AC618" t="str">
            <v>000000</v>
          </cell>
          <cell r="AE618" t="str">
            <v>000000</v>
          </cell>
          <cell r="AG618" t="str">
            <v>110825</v>
          </cell>
          <cell r="AH618" t="str">
            <v>東急ハンズ</v>
          </cell>
          <cell r="AI618">
            <v>1</v>
          </cell>
          <cell r="AJ618" t="str">
            <v>支店</v>
          </cell>
          <cell r="AK618" t="str">
            <v>000000</v>
          </cell>
          <cell r="AM618" t="str">
            <v>000214</v>
          </cell>
          <cell r="AN618" t="str">
            <v>Department Store</v>
          </cell>
          <cell r="AO618" t="str">
            <v>110825</v>
          </cell>
          <cell r="AP618" t="str">
            <v>東急ハンズ</v>
          </cell>
          <cell r="AQ618" t="str">
            <v>000000</v>
          </cell>
          <cell r="AS618" t="str">
            <v>000000</v>
          </cell>
          <cell r="AU618" t="str">
            <v>000000</v>
          </cell>
          <cell r="AW618" t="str">
            <v>000000</v>
          </cell>
          <cell r="AY618" t="str">
            <v>000000</v>
          </cell>
          <cell r="BA618" t="str">
            <v>000000</v>
          </cell>
          <cell r="BC618" t="str">
            <v>000000</v>
          </cell>
          <cell r="BE618" t="str">
            <v>000049</v>
          </cell>
          <cell r="BF618" t="str">
            <v>志賀剛史</v>
          </cell>
          <cell r="BG618" t="str">
            <v>000000</v>
          </cell>
          <cell r="BI618" t="str">
            <v>000000</v>
          </cell>
          <cell r="BK618" t="str">
            <v>000000</v>
          </cell>
          <cell r="BM618" t="str">
            <v>000000</v>
          </cell>
          <cell r="BO618" t="str">
            <v>000000</v>
          </cell>
          <cell r="BQ618" t="str">
            <v>000000</v>
          </cell>
          <cell r="BS618" t="str">
            <v>000000</v>
          </cell>
          <cell r="BU618" t="str">
            <v>000000</v>
          </cell>
          <cell r="BW618" t="str">
            <v>000000</v>
          </cell>
          <cell r="BY618" t="str">
            <v>000000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I618">
            <v>0</v>
          </cell>
          <cell r="CK618">
            <v>0</v>
          </cell>
          <cell r="CM618">
            <v>0</v>
          </cell>
          <cell r="CO618">
            <v>0</v>
          </cell>
          <cell r="CQ618">
            <v>0</v>
          </cell>
          <cell r="CS618">
            <v>0</v>
          </cell>
          <cell r="CT618">
            <v>3</v>
          </cell>
          <cell r="CU618" t="str">
            <v>上代単価×掛率</v>
          </cell>
          <cell r="CV618">
            <v>55</v>
          </cell>
        </row>
        <row r="619">
          <cell r="A619" t="str">
            <v>215887</v>
          </cell>
          <cell r="B619" t="str">
            <v>(株)東急ハンズ</v>
          </cell>
          <cell r="C619" t="str">
            <v>ハンズ町田</v>
          </cell>
          <cell r="D619" t="str">
            <v>ハンズ町田</v>
          </cell>
          <cell r="E619" t="str">
            <v>5</v>
          </cell>
          <cell r="F619" t="str">
            <v>194-0013</v>
          </cell>
          <cell r="G619" t="str">
            <v>東京都町田市原町田6-4-1</v>
          </cell>
          <cell r="H619" t="str">
            <v>町田東急ﾂｲﾝｽﾞｲｰｽﾄ</v>
          </cell>
          <cell r="K619" t="str">
            <v>042-728-2511</v>
          </cell>
          <cell r="M619" t="str">
            <v>000000</v>
          </cell>
          <cell r="O619" t="str">
            <v>000214</v>
          </cell>
          <cell r="P619" t="str">
            <v>Department Store</v>
          </cell>
          <cell r="Q619" t="str">
            <v>110825</v>
          </cell>
          <cell r="R619" t="str">
            <v>東急ハンズ</v>
          </cell>
          <cell r="S619" t="str">
            <v>000000</v>
          </cell>
          <cell r="U619" t="str">
            <v>000000</v>
          </cell>
          <cell r="W619" t="str">
            <v>000000</v>
          </cell>
          <cell r="Y619" t="str">
            <v>000000</v>
          </cell>
          <cell r="AA619" t="str">
            <v>000000</v>
          </cell>
          <cell r="AC619" t="str">
            <v>000000</v>
          </cell>
          <cell r="AE619" t="str">
            <v>000000</v>
          </cell>
          <cell r="AG619" t="str">
            <v>110825</v>
          </cell>
          <cell r="AH619" t="str">
            <v>東急ハンズ</v>
          </cell>
          <cell r="AI619">
            <v>1</v>
          </cell>
          <cell r="AJ619" t="str">
            <v>支店</v>
          </cell>
          <cell r="AK619" t="str">
            <v>000000</v>
          </cell>
          <cell r="AM619" t="str">
            <v>000214</v>
          </cell>
          <cell r="AN619" t="str">
            <v>Department Store</v>
          </cell>
          <cell r="AO619" t="str">
            <v>110825</v>
          </cell>
          <cell r="AP619" t="str">
            <v>東急ハンズ</v>
          </cell>
          <cell r="AQ619" t="str">
            <v>000000</v>
          </cell>
          <cell r="AS619" t="str">
            <v>000000</v>
          </cell>
          <cell r="AU619" t="str">
            <v>000000</v>
          </cell>
          <cell r="AW619" t="str">
            <v>000000</v>
          </cell>
          <cell r="AY619" t="str">
            <v>000000</v>
          </cell>
          <cell r="BA619" t="str">
            <v>000000</v>
          </cell>
          <cell r="BC619" t="str">
            <v>000000</v>
          </cell>
          <cell r="BE619" t="str">
            <v>000049</v>
          </cell>
          <cell r="BF619" t="str">
            <v>志賀剛史</v>
          </cell>
          <cell r="BG619" t="str">
            <v>000000</v>
          </cell>
          <cell r="BI619" t="str">
            <v>000000</v>
          </cell>
          <cell r="BK619" t="str">
            <v>000000</v>
          </cell>
          <cell r="BM619" t="str">
            <v>000000</v>
          </cell>
          <cell r="BO619" t="str">
            <v>000000</v>
          </cell>
          <cell r="BQ619" t="str">
            <v>000000</v>
          </cell>
          <cell r="BS619" t="str">
            <v>000000</v>
          </cell>
          <cell r="BU619" t="str">
            <v>000000</v>
          </cell>
          <cell r="BW619" t="str">
            <v>000000</v>
          </cell>
          <cell r="BY619" t="str">
            <v>000000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I619">
            <v>0</v>
          </cell>
          <cell r="CK619">
            <v>0</v>
          </cell>
          <cell r="CM619">
            <v>0</v>
          </cell>
          <cell r="CO619">
            <v>0</v>
          </cell>
          <cell r="CQ619">
            <v>0</v>
          </cell>
          <cell r="CS619">
            <v>0</v>
          </cell>
          <cell r="CT619">
            <v>3</v>
          </cell>
          <cell r="CU619" t="str">
            <v>上代単価×掛率</v>
          </cell>
          <cell r="CV619">
            <v>55</v>
          </cell>
        </row>
        <row r="620">
          <cell r="A620" t="str">
            <v>215888</v>
          </cell>
          <cell r="B620" t="str">
            <v>(株)東急ハンズ</v>
          </cell>
          <cell r="C620" t="str">
            <v>ハンズ池袋</v>
          </cell>
          <cell r="D620" t="str">
            <v>ハンズ池袋</v>
          </cell>
          <cell r="E620" t="str">
            <v>6</v>
          </cell>
          <cell r="F620" t="str">
            <v>170-0013</v>
          </cell>
          <cell r="G620" t="str">
            <v>東京都豊島区東池袋1-28-10</v>
          </cell>
          <cell r="K620" t="str">
            <v>03-5950-7621</v>
          </cell>
          <cell r="L620" t="str">
            <v>03-5950-7635</v>
          </cell>
          <cell r="M620" t="str">
            <v>000000</v>
          </cell>
          <cell r="O620" t="str">
            <v>000214</v>
          </cell>
          <cell r="P620" t="str">
            <v>Department Store</v>
          </cell>
          <cell r="Q620" t="str">
            <v>110825</v>
          </cell>
          <cell r="R620" t="str">
            <v>東急ハンズ</v>
          </cell>
          <cell r="S620" t="str">
            <v>000000</v>
          </cell>
          <cell r="U620" t="str">
            <v>000000</v>
          </cell>
          <cell r="W620" t="str">
            <v>000000</v>
          </cell>
          <cell r="Y620" t="str">
            <v>000000</v>
          </cell>
          <cell r="AA620" t="str">
            <v>000000</v>
          </cell>
          <cell r="AC620" t="str">
            <v>000000</v>
          </cell>
          <cell r="AE620" t="str">
            <v>000000</v>
          </cell>
          <cell r="AG620" t="str">
            <v>110825</v>
          </cell>
          <cell r="AH620" t="str">
            <v>東急ハンズ</v>
          </cell>
          <cell r="AI620">
            <v>1</v>
          </cell>
          <cell r="AJ620" t="str">
            <v>支店</v>
          </cell>
          <cell r="AK620" t="str">
            <v>000000</v>
          </cell>
          <cell r="AM620" t="str">
            <v>000214</v>
          </cell>
          <cell r="AN620" t="str">
            <v>Department Store</v>
          </cell>
          <cell r="AO620" t="str">
            <v>110825</v>
          </cell>
          <cell r="AP620" t="str">
            <v>東急ハンズ</v>
          </cell>
          <cell r="AQ620" t="str">
            <v>000000</v>
          </cell>
          <cell r="AS620" t="str">
            <v>000000</v>
          </cell>
          <cell r="AU620" t="str">
            <v>000000</v>
          </cell>
          <cell r="AW620" t="str">
            <v>000000</v>
          </cell>
          <cell r="AY620" t="str">
            <v>000000</v>
          </cell>
          <cell r="BA620" t="str">
            <v>000000</v>
          </cell>
          <cell r="BC620" t="str">
            <v>000000</v>
          </cell>
          <cell r="BE620" t="str">
            <v>000049</v>
          </cell>
          <cell r="BF620" t="str">
            <v>志賀剛史</v>
          </cell>
          <cell r="BG620" t="str">
            <v>000000</v>
          </cell>
          <cell r="BI620" t="str">
            <v>000000</v>
          </cell>
          <cell r="BK620" t="str">
            <v>000000</v>
          </cell>
          <cell r="BM620" t="str">
            <v>000000</v>
          </cell>
          <cell r="BO620" t="str">
            <v>000000</v>
          </cell>
          <cell r="BQ620" t="str">
            <v>000000</v>
          </cell>
          <cell r="BS620" t="str">
            <v>000000</v>
          </cell>
          <cell r="BU620" t="str">
            <v>000000</v>
          </cell>
          <cell r="BW620" t="str">
            <v>000000</v>
          </cell>
          <cell r="BY620" t="str">
            <v>000000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I620">
            <v>0</v>
          </cell>
          <cell r="CK620">
            <v>0</v>
          </cell>
          <cell r="CM620">
            <v>0</v>
          </cell>
          <cell r="CO620">
            <v>0</v>
          </cell>
          <cell r="CQ620">
            <v>0</v>
          </cell>
          <cell r="CS620">
            <v>0</v>
          </cell>
          <cell r="CT620">
            <v>3</v>
          </cell>
          <cell r="CU620" t="str">
            <v>上代単価×掛率</v>
          </cell>
          <cell r="CV620">
            <v>55</v>
          </cell>
        </row>
        <row r="621">
          <cell r="A621" t="str">
            <v>215889</v>
          </cell>
          <cell r="B621" t="str">
            <v>(株)東急ハンズ</v>
          </cell>
          <cell r="C621" t="str">
            <v>ハンズ横浜</v>
          </cell>
          <cell r="D621" t="str">
            <v>ハンズ横浜</v>
          </cell>
          <cell r="E621" t="str">
            <v>8</v>
          </cell>
          <cell r="F621" t="str">
            <v>220-0005</v>
          </cell>
          <cell r="G621" t="str">
            <v>神奈川県横浜市西区南幸2-13</v>
          </cell>
          <cell r="K621" t="str">
            <v>045-320-0109</v>
          </cell>
          <cell r="L621" t="str">
            <v>045-313-1003</v>
          </cell>
          <cell r="M621" t="str">
            <v>000000</v>
          </cell>
          <cell r="O621" t="str">
            <v>000214</v>
          </cell>
          <cell r="P621" t="str">
            <v>Department Store</v>
          </cell>
          <cell r="Q621" t="str">
            <v>110825</v>
          </cell>
          <cell r="R621" t="str">
            <v>東急ハンズ</v>
          </cell>
          <cell r="S621" t="str">
            <v>000000</v>
          </cell>
          <cell r="U621" t="str">
            <v>000000</v>
          </cell>
          <cell r="W621" t="str">
            <v>000000</v>
          </cell>
          <cell r="Y621" t="str">
            <v>000000</v>
          </cell>
          <cell r="AA621" t="str">
            <v>000000</v>
          </cell>
          <cell r="AC621" t="str">
            <v>000000</v>
          </cell>
          <cell r="AE621" t="str">
            <v>000000</v>
          </cell>
          <cell r="AG621" t="str">
            <v>110825</v>
          </cell>
          <cell r="AH621" t="str">
            <v>東急ハンズ</v>
          </cell>
          <cell r="AI621">
            <v>1</v>
          </cell>
          <cell r="AJ621" t="str">
            <v>支店</v>
          </cell>
          <cell r="AK621" t="str">
            <v>000000</v>
          </cell>
          <cell r="AM621" t="str">
            <v>000214</v>
          </cell>
          <cell r="AN621" t="str">
            <v>Department Store</v>
          </cell>
          <cell r="AO621" t="str">
            <v>110825</v>
          </cell>
          <cell r="AP621" t="str">
            <v>東急ハンズ</v>
          </cell>
          <cell r="AQ621" t="str">
            <v>000000</v>
          </cell>
          <cell r="AS621" t="str">
            <v>000000</v>
          </cell>
          <cell r="AU621" t="str">
            <v>000000</v>
          </cell>
          <cell r="AW621" t="str">
            <v>000000</v>
          </cell>
          <cell r="AY621" t="str">
            <v>000000</v>
          </cell>
          <cell r="BA621" t="str">
            <v>000000</v>
          </cell>
          <cell r="BC621" t="str">
            <v>000000</v>
          </cell>
          <cell r="BE621" t="str">
            <v>000049</v>
          </cell>
          <cell r="BF621" t="str">
            <v>志賀剛史</v>
          </cell>
          <cell r="BG621" t="str">
            <v>000000</v>
          </cell>
          <cell r="BI621" t="str">
            <v>000000</v>
          </cell>
          <cell r="BK621" t="str">
            <v>000000</v>
          </cell>
          <cell r="BM621" t="str">
            <v>000000</v>
          </cell>
          <cell r="BO621" t="str">
            <v>000000</v>
          </cell>
          <cell r="BQ621" t="str">
            <v>000000</v>
          </cell>
          <cell r="BS621" t="str">
            <v>000000</v>
          </cell>
          <cell r="BU621" t="str">
            <v>000000</v>
          </cell>
          <cell r="BW621" t="str">
            <v>000000</v>
          </cell>
          <cell r="BY621" t="str">
            <v>000000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I621">
            <v>0</v>
          </cell>
          <cell r="CK621">
            <v>0</v>
          </cell>
          <cell r="CM621">
            <v>0</v>
          </cell>
          <cell r="CO621">
            <v>0</v>
          </cell>
          <cell r="CQ621">
            <v>0</v>
          </cell>
          <cell r="CS621">
            <v>0</v>
          </cell>
          <cell r="CT621">
            <v>3</v>
          </cell>
          <cell r="CU621" t="str">
            <v>上代単価×掛率</v>
          </cell>
          <cell r="CV621">
            <v>55</v>
          </cell>
        </row>
        <row r="622">
          <cell r="A622" t="str">
            <v>215890</v>
          </cell>
          <cell r="B622" t="str">
            <v>(株)東急ハンズ</v>
          </cell>
          <cell r="C622" t="str">
            <v>ハンズ広島</v>
          </cell>
          <cell r="D622" t="str">
            <v>ハンズ広島</v>
          </cell>
          <cell r="E622" t="str">
            <v>9</v>
          </cell>
          <cell r="F622" t="str">
            <v>730-0013</v>
          </cell>
          <cell r="G622" t="str">
            <v>広島県広島市中区八丁堀16-10</v>
          </cell>
          <cell r="M622" t="str">
            <v>000000</v>
          </cell>
          <cell r="O622" t="str">
            <v>000214</v>
          </cell>
          <cell r="P622" t="str">
            <v>Department Store</v>
          </cell>
          <cell r="Q622" t="str">
            <v>110825</v>
          </cell>
          <cell r="R622" t="str">
            <v>東急ハンズ</v>
          </cell>
          <cell r="S622" t="str">
            <v>000000</v>
          </cell>
          <cell r="U622" t="str">
            <v>000000</v>
          </cell>
          <cell r="W622" t="str">
            <v>000000</v>
          </cell>
          <cell r="Y622" t="str">
            <v>000000</v>
          </cell>
          <cell r="AA622" t="str">
            <v>000000</v>
          </cell>
          <cell r="AC622" t="str">
            <v>000000</v>
          </cell>
          <cell r="AE622" t="str">
            <v>000000</v>
          </cell>
          <cell r="AG622" t="str">
            <v>110825</v>
          </cell>
          <cell r="AH622" t="str">
            <v>東急ハンズ</v>
          </cell>
          <cell r="AI622">
            <v>1</v>
          </cell>
          <cell r="AJ622" t="str">
            <v>支店</v>
          </cell>
          <cell r="AK622" t="str">
            <v>000000</v>
          </cell>
          <cell r="AM622" t="str">
            <v>000214</v>
          </cell>
          <cell r="AN622" t="str">
            <v>Department Store</v>
          </cell>
          <cell r="AO622" t="str">
            <v>110825</v>
          </cell>
          <cell r="AP622" t="str">
            <v>東急ハンズ</v>
          </cell>
          <cell r="AQ622" t="str">
            <v>000000</v>
          </cell>
          <cell r="AS622" t="str">
            <v>000000</v>
          </cell>
          <cell r="AU622" t="str">
            <v>000000</v>
          </cell>
          <cell r="AW622" t="str">
            <v>000000</v>
          </cell>
          <cell r="AY622" t="str">
            <v>000000</v>
          </cell>
          <cell r="BA622" t="str">
            <v>000000</v>
          </cell>
          <cell r="BC622" t="str">
            <v>000000</v>
          </cell>
          <cell r="BE622" t="str">
            <v>000049</v>
          </cell>
          <cell r="BF622" t="str">
            <v>志賀剛史</v>
          </cell>
          <cell r="BG622" t="str">
            <v>000000</v>
          </cell>
          <cell r="BI622" t="str">
            <v>000000</v>
          </cell>
          <cell r="BK622" t="str">
            <v>000000</v>
          </cell>
          <cell r="BM622" t="str">
            <v>000000</v>
          </cell>
          <cell r="BO622" t="str">
            <v>000000</v>
          </cell>
          <cell r="BQ622" t="str">
            <v>000000</v>
          </cell>
          <cell r="BS622" t="str">
            <v>000000</v>
          </cell>
          <cell r="BU622" t="str">
            <v>000000</v>
          </cell>
          <cell r="BW622" t="str">
            <v>000000</v>
          </cell>
          <cell r="BY622" t="str">
            <v>000000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I622">
            <v>0</v>
          </cell>
          <cell r="CK622">
            <v>0</v>
          </cell>
          <cell r="CM622">
            <v>0</v>
          </cell>
          <cell r="CO622">
            <v>0</v>
          </cell>
          <cell r="CQ622">
            <v>0</v>
          </cell>
          <cell r="CS622">
            <v>0</v>
          </cell>
          <cell r="CT622">
            <v>3</v>
          </cell>
          <cell r="CU622" t="str">
            <v>上代単価×掛率</v>
          </cell>
          <cell r="CV622">
            <v>55</v>
          </cell>
        </row>
        <row r="623">
          <cell r="A623" t="str">
            <v>215892</v>
          </cell>
          <cell r="B623" t="str">
            <v>(株)東急ハンズ</v>
          </cell>
          <cell r="C623" t="str">
            <v>ハンズ新宿</v>
          </cell>
          <cell r="D623" t="str">
            <v>ハンズ新宿</v>
          </cell>
          <cell r="E623" t="str">
            <v>10</v>
          </cell>
          <cell r="F623" t="str">
            <v>143-0006</v>
          </cell>
          <cell r="G623" t="str">
            <v>東京都大田区平和島６－１－１</v>
          </cell>
          <cell r="H623" t="str">
            <v>Ｂ棟４階－４　ヤマト運輸南東京</v>
          </cell>
          <cell r="I623" t="str">
            <v>流通支店　東急ハンズ新宿店担当</v>
          </cell>
          <cell r="K623" t="str">
            <v>03-5767-5220</v>
          </cell>
          <cell r="M623" t="str">
            <v>000000</v>
          </cell>
          <cell r="O623" t="str">
            <v>000214</v>
          </cell>
          <cell r="P623" t="str">
            <v>Department Store</v>
          </cell>
          <cell r="Q623" t="str">
            <v>110825</v>
          </cell>
          <cell r="R623" t="str">
            <v>東急ハンズ</v>
          </cell>
          <cell r="S623" t="str">
            <v>000000</v>
          </cell>
          <cell r="U623" t="str">
            <v>000000</v>
          </cell>
          <cell r="W623" t="str">
            <v>000000</v>
          </cell>
          <cell r="Y623" t="str">
            <v>000000</v>
          </cell>
          <cell r="AA623" t="str">
            <v>000000</v>
          </cell>
          <cell r="AC623" t="str">
            <v>000000</v>
          </cell>
          <cell r="AE623" t="str">
            <v>000000</v>
          </cell>
          <cell r="AG623" t="str">
            <v>110825</v>
          </cell>
          <cell r="AH623" t="str">
            <v>東急ハンズ</v>
          </cell>
          <cell r="AI623">
            <v>1</v>
          </cell>
          <cell r="AJ623" t="str">
            <v>支店</v>
          </cell>
          <cell r="AK623" t="str">
            <v>000000</v>
          </cell>
          <cell r="AM623" t="str">
            <v>000214</v>
          </cell>
          <cell r="AN623" t="str">
            <v>Department Store</v>
          </cell>
          <cell r="AO623" t="str">
            <v>110825</v>
          </cell>
          <cell r="AP623" t="str">
            <v>東急ハンズ</v>
          </cell>
          <cell r="AQ623" t="str">
            <v>000000</v>
          </cell>
          <cell r="AS623" t="str">
            <v>000000</v>
          </cell>
          <cell r="AU623" t="str">
            <v>000000</v>
          </cell>
          <cell r="AW623" t="str">
            <v>000000</v>
          </cell>
          <cell r="AY623" t="str">
            <v>000000</v>
          </cell>
          <cell r="BA623" t="str">
            <v>000000</v>
          </cell>
          <cell r="BC623" t="str">
            <v>000000</v>
          </cell>
          <cell r="BE623" t="str">
            <v>000049</v>
          </cell>
          <cell r="BF623" t="str">
            <v>志賀剛史</v>
          </cell>
          <cell r="BG623" t="str">
            <v>000000</v>
          </cell>
          <cell r="BI623" t="str">
            <v>000000</v>
          </cell>
          <cell r="BK623" t="str">
            <v>000000</v>
          </cell>
          <cell r="BM623" t="str">
            <v>000000</v>
          </cell>
          <cell r="BO623" t="str">
            <v>000000</v>
          </cell>
          <cell r="BQ623" t="str">
            <v>000000</v>
          </cell>
          <cell r="BS623" t="str">
            <v>000000</v>
          </cell>
          <cell r="BU623" t="str">
            <v>000000</v>
          </cell>
          <cell r="BW623" t="str">
            <v>000000</v>
          </cell>
          <cell r="BY623" t="str">
            <v>000000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I623">
            <v>0</v>
          </cell>
          <cell r="CK623">
            <v>0</v>
          </cell>
          <cell r="CM623">
            <v>0</v>
          </cell>
          <cell r="CO623">
            <v>0</v>
          </cell>
          <cell r="CQ623">
            <v>0</v>
          </cell>
          <cell r="CS623">
            <v>0</v>
          </cell>
          <cell r="CT623">
            <v>3</v>
          </cell>
          <cell r="CU623" t="str">
            <v>上代単価×掛率</v>
          </cell>
          <cell r="CV623">
            <v>55</v>
          </cell>
        </row>
        <row r="624">
          <cell r="A624" t="str">
            <v>215893</v>
          </cell>
          <cell r="B624" t="str">
            <v>(株)東急ハンズ</v>
          </cell>
          <cell r="C624" t="str">
            <v>ハンズﾗﾗﾎﾟｰﾄ豊洲</v>
          </cell>
          <cell r="D624" t="str">
            <v>ハンズﾗﾗﾎﾟｰﾄ豊洲</v>
          </cell>
          <cell r="E624" t="str">
            <v>15</v>
          </cell>
          <cell r="F624" t="str">
            <v>135-0061</v>
          </cell>
          <cell r="G624" t="str">
            <v>東京都江東区豊洲2-4-9</v>
          </cell>
          <cell r="H624" t="str">
            <v>ｱｰﾊﾞﾝﾄﾞｯｸららぽｰと豊洲</v>
          </cell>
          <cell r="K624" t="str">
            <v>03-5547-0109</v>
          </cell>
          <cell r="L624" t="str">
            <v>03-5547-1470</v>
          </cell>
          <cell r="M624" t="str">
            <v>000000</v>
          </cell>
          <cell r="O624" t="str">
            <v>000214</v>
          </cell>
          <cell r="P624" t="str">
            <v>Department Store</v>
          </cell>
          <cell r="Q624" t="str">
            <v>110825</v>
          </cell>
          <cell r="R624" t="str">
            <v>東急ハンズ</v>
          </cell>
          <cell r="S624" t="str">
            <v>000000</v>
          </cell>
          <cell r="U624" t="str">
            <v>000000</v>
          </cell>
          <cell r="W624" t="str">
            <v>000000</v>
          </cell>
          <cell r="Y624" t="str">
            <v>000000</v>
          </cell>
          <cell r="AA624" t="str">
            <v>000000</v>
          </cell>
          <cell r="AC624" t="str">
            <v>000000</v>
          </cell>
          <cell r="AE624" t="str">
            <v>000000</v>
          </cell>
          <cell r="AG624" t="str">
            <v>110825</v>
          </cell>
          <cell r="AH624" t="str">
            <v>東急ハンズ</v>
          </cell>
          <cell r="AI624">
            <v>1</v>
          </cell>
          <cell r="AJ624" t="str">
            <v>支店</v>
          </cell>
          <cell r="AK624" t="str">
            <v>000000</v>
          </cell>
          <cell r="AM624" t="str">
            <v>000214</v>
          </cell>
          <cell r="AN624" t="str">
            <v>Department Store</v>
          </cell>
          <cell r="AO624" t="str">
            <v>110825</v>
          </cell>
          <cell r="AP624" t="str">
            <v>東急ハンズ</v>
          </cell>
          <cell r="AQ624" t="str">
            <v>000000</v>
          </cell>
          <cell r="AS624" t="str">
            <v>000000</v>
          </cell>
          <cell r="AU624" t="str">
            <v>000000</v>
          </cell>
          <cell r="AW624" t="str">
            <v>000000</v>
          </cell>
          <cell r="AY624" t="str">
            <v>000000</v>
          </cell>
          <cell r="BA624" t="str">
            <v>000000</v>
          </cell>
          <cell r="BC624" t="str">
            <v>000000</v>
          </cell>
          <cell r="BE624" t="str">
            <v>000049</v>
          </cell>
          <cell r="BF624" t="str">
            <v>志賀剛史</v>
          </cell>
          <cell r="BG624" t="str">
            <v>000000</v>
          </cell>
          <cell r="BI624" t="str">
            <v>000000</v>
          </cell>
          <cell r="BK624" t="str">
            <v>000000</v>
          </cell>
          <cell r="BM624" t="str">
            <v>000000</v>
          </cell>
          <cell r="BO624" t="str">
            <v>000000</v>
          </cell>
          <cell r="BQ624" t="str">
            <v>000000</v>
          </cell>
          <cell r="BS624" t="str">
            <v>000000</v>
          </cell>
          <cell r="BU624" t="str">
            <v>000000</v>
          </cell>
          <cell r="BW624" t="str">
            <v>000000</v>
          </cell>
          <cell r="BY624" t="str">
            <v>000000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I624">
            <v>0</v>
          </cell>
          <cell r="CK624">
            <v>0</v>
          </cell>
          <cell r="CM624">
            <v>0</v>
          </cell>
          <cell r="CO624">
            <v>0</v>
          </cell>
          <cell r="CQ624">
            <v>0</v>
          </cell>
          <cell r="CS624">
            <v>0</v>
          </cell>
          <cell r="CT624">
            <v>3</v>
          </cell>
          <cell r="CU624" t="str">
            <v>上代単価×掛率</v>
          </cell>
          <cell r="CV624">
            <v>55</v>
          </cell>
        </row>
        <row r="625">
          <cell r="A625" t="str">
            <v>215894</v>
          </cell>
          <cell r="B625" t="str">
            <v>(株)東急ハンズ</v>
          </cell>
          <cell r="C625" t="str">
            <v>ハンズﾗﾗﾎﾟｰﾄ横浜</v>
          </cell>
          <cell r="D625" t="str">
            <v>ハンズﾗﾗﾎﾟｰﾄ横浜</v>
          </cell>
          <cell r="E625" t="str">
            <v>16</v>
          </cell>
          <cell r="F625" t="str">
            <v>224-0053</v>
          </cell>
          <cell r="G625" t="str">
            <v>神奈川県横浜市都筑区池辺町</v>
          </cell>
          <cell r="H625" t="str">
            <v>35-1</v>
          </cell>
          <cell r="K625" t="str">
            <v>045-929-0109</v>
          </cell>
          <cell r="L625" t="str">
            <v>045-929-0350</v>
          </cell>
          <cell r="M625" t="str">
            <v>000000</v>
          </cell>
          <cell r="O625" t="str">
            <v>000214</v>
          </cell>
          <cell r="P625" t="str">
            <v>Department Store</v>
          </cell>
          <cell r="Q625" t="str">
            <v>110825</v>
          </cell>
          <cell r="R625" t="str">
            <v>東急ハンズ</v>
          </cell>
          <cell r="S625" t="str">
            <v>000000</v>
          </cell>
          <cell r="U625" t="str">
            <v>000000</v>
          </cell>
          <cell r="W625" t="str">
            <v>000000</v>
          </cell>
          <cell r="Y625" t="str">
            <v>000000</v>
          </cell>
          <cell r="AA625" t="str">
            <v>000000</v>
          </cell>
          <cell r="AC625" t="str">
            <v>000000</v>
          </cell>
          <cell r="AE625" t="str">
            <v>000000</v>
          </cell>
          <cell r="AG625" t="str">
            <v>110825</v>
          </cell>
          <cell r="AH625" t="str">
            <v>東急ハンズ</v>
          </cell>
          <cell r="AI625">
            <v>1</v>
          </cell>
          <cell r="AJ625" t="str">
            <v>支店</v>
          </cell>
          <cell r="AK625" t="str">
            <v>000000</v>
          </cell>
          <cell r="AM625" t="str">
            <v>000214</v>
          </cell>
          <cell r="AN625" t="str">
            <v>Department Store</v>
          </cell>
          <cell r="AO625" t="str">
            <v>110825</v>
          </cell>
          <cell r="AP625" t="str">
            <v>東急ハンズ</v>
          </cell>
          <cell r="AQ625" t="str">
            <v>000000</v>
          </cell>
          <cell r="AS625" t="str">
            <v>000000</v>
          </cell>
          <cell r="AU625" t="str">
            <v>000000</v>
          </cell>
          <cell r="AW625" t="str">
            <v>000000</v>
          </cell>
          <cell r="AY625" t="str">
            <v>000000</v>
          </cell>
          <cell r="BA625" t="str">
            <v>000000</v>
          </cell>
          <cell r="BC625" t="str">
            <v>000000</v>
          </cell>
          <cell r="BE625" t="str">
            <v>000049</v>
          </cell>
          <cell r="BF625" t="str">
            <v>志賀剛史</v>
          </cell>
          <cell r="BG625" t="str">
            <v>000000</v>
          </cell>
          <cell r="BI625" t="str">
            <v>000000</v>
          </cell>
          <cell r="BK625" t="str">
            <v>000000</v>
          </cell>
          <cell r="BM625" t="str">
            <v>000000</v>
          </cell>
          <cell r="BO625" t="str">
            <v>000000</v>
          </cell>
          <cell r="BQ625" t="str">
            <v>000000</v>
          </cell>
          <cell r="BS625" t="str">
            <v>000000</v>
          </cell>
          <cell r="BU625" t="str">
            <v>000000</v>
          </cell>
          <cell r="BW625" t="str">
            <v>000000</v>
          </cell>
          <cell r="BY625" t="str">
            <v>000000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I625">
            <v>0</v>
          </cell>
          <cell r="CK625">
            <v>0</v>
          </cell>
          <cell r="CM625">
            <v>0</v>
          </cell>
          <cell r="CO625">
            <v>0</v>
          </cell>
          <cell r="CQ625">
            <v>0</v>
          </cell>
          <cell r="CS625">
            <v>0</v>
          </cell>
          <cell r="CT625">
            <v>3</v>
          </cell>
          <cell r="CU625" t="str">
            <v>上代単価×掛率</v>
          </cell>
          <cell r="CV625">
            <v>55</v>
          </cell>
        </row>
        <row r="626">
          <cell r="A626" t="str">
            <v>215895</v>
          </cell>
          <cell r="B626" t="str">
            <v>(株)東急ハンズ</v>
          </cell>
          <cell r="C626" t="str">
            <v>ハンズ銀座</v>
          </cell>
          <cell r="D626" t="str">
            <v>ハンズ銀座</v>
          </cell>
          <cell r="E626" t="str">
            <v>19</v>
          </cell>
          <cell r="F626" t="str">
            <v>104-0061</v>
          </cell>
          <cell r="G626" t="str">
            <v>東京都中央区銀座2-2-14ﾏﾛﾆｴｹﾞｰﾄ</v>
          </cell>
          <cell r="K626" t="str">
            <v>03-3538-0109</v>
          </cell>
          <cell r="L626" t="str">
            <v>03-3538-0199</v>
          </cell>
          <cell r="M626" t="str">
            <v>000000</v>
          </cell>
          <cell r="O626" t="str">
            <v>000214</v>
          </cell>
          <cell r="P626" t="str">
            <v>Department Store</v>
          </cell>
          <cell r="Q626" t="str">
            <v>110825</v>
          </cell>
          <cell r="R626" t="str">
            <v>東急ハンズ</v>
          </cell>
          <cell r="S626" t="str">
            <v>000000</v>
          </cell>
          <cell r="U626" t="str">
            <v>000000</v>
          </cell>
          <cell r="W626" t="str">
            <v>000000</v>
          </cell>
          <cell r="Y626" t="str">
            <v>000000</v>
          </cell>
          <cell r="AA626" t="str">
            <v>000000</v>
          </cell>
          <cell r="AC626" t="str">
            <v>000000</v>
          </cell>
          <cell r="AE626" t="str">
            <v>000000</v>
          </cell>
          <cell r="AG626" t="str">
            <v>110825</v>
          </cell>
          <cell r="AH626" t="str">
            <v>東急ハンズ</v>
          </cell>
          <cell r="AI626">
            <v>1</v>
          </cell>
          <cell r="AJ626" t="str">
            <v>支店</v>
          </cell>
          <cell r="AK626" t="str">
            <v>000000</v>
          </cell>
          <cell r="AM626" t="str">
            <v>000214</v>
          </cell>
          <cell r="AN626" t="str">
            <v>Department Store</v>
          </cell>
          <cell r="AO626" t="str">
            <v>110825</v>
          </cell>
          <cell r="AP626" t="str">
            <v>東急ハンズ</v>
          </cell>
          <cell r="AQ626" t="str">
            <v>000000</v>
          </cell>
          <cell r="AS626" t="str">
            <v>000000</v>
          </cell>
          <cell r="AU626" t="str">
            <v>000000</v>
          </cell>
          <cell r="AW626" t="str">
            <v>000000</v>
          </cell>
          <cell r="AY626" t="str">
            <v>000000</v>
          </cell>
          <cell r="BA626" t="str">
            <v>000000</v>
          </cell>
          <cell r="BC626" t="str">
            <v>000000</v>
          </cell>
          <cell r="BE626" t="str">
            <v>000049</v>
          </cell>
          <cell r="BF626" t="str">
            <v>志賀剛史</v>
          </cell>
          <cell r="BG626" t="str">
            <v>000000</v>
          </cell>
          <cell r="BI626" t="str">
            <v>000000</v>
          </cell>
          <cell r="BK626" t="str">
            <v>000000</v>
          </cell>
          <cell r="BM626" t="str">
            <v>000000</v>
          </cell>
          <cell r="BO626" t="str">
            <v>000000</v>
          </cell>
          <cell r="BQ626" t="str">
            <v>000000</v>
          </cell>
          <cell r="BS626" t="str">
            <v>000000</v>
          </cell>
          <cell r="BU626" t="str">
            <v>000000</v>
          </cell>
          <cell r="BW626" t="str">
            <v>000000</v>
          </cell>
          <cell r="BY626" t="str">
            <v>000000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I626">
            <v>0</v>
          </cell>
          <cell r="CK626">
            <v>0</v>
          </cell>
          <cell r="CM626">
            <v>0</v>
          </cell>
          <cell r="CO626">
            <v>0</v>
          </cell>
          <cell r="CQ626">
            <v>0</v>
          </cell>
          <cell r="CS626">
            <v>0</v>
          </cell>
          <cell r="CT626">
            <v>3</v>
          </cell>
          <cell r="CU626" t="str">
            <v>上代単価×掛率</v>
          </cell>
          <cell r="CV626">
            <v>55</v>
          </cell>
        </row>
        <row r="627">
          <cell r="A627" t="str">
            <v>215896</v>
          </cell>
          <cell r="B627" t="str">
            <v>(株)東急ハンズ</v>
          </cell>
          <cell r="C627" t="str">
            <v>ハンズ藤沢</v>
          </cell>
          <cell r="D627" t="str">
            <v>ハンズ藤沢</v>
          </cell>
          <cell r="E627" t="str">
            <v>2</v>
          </cell>
          <cell r="F627" t="str">
            <v>251-0026</v>
          </cell>
          <cell r="G627" t="str">
            <v>神奈川県藤沢市鵠沼東1-2</v>
          </cell>
          <cell r="H627" t="str">
            <v>藤沢東急ﾌﾟﾗｻﾞ内</v>
          </cell>
          <cell r="K627" t="str">
            <v>0466-50-3106</v>
          </cell>
          <cell r="L627" t="str">
            <v>0466-25-9051</v>
          </cell>
          <cell r="M627" t="str">
            <v>000000</v>
          </cell>
          <cell r="O627" t="str">
            <v>000214</v>
          </cell>
          <cell r="P627" t="str">
            <v>Department Store</v>
          </cell>
          <cell r="Q627" t="str">
            <v>110825</v>
          </cell>
          <cell r="R627" t="str">
            <v>東急ハンズ</v>
          </cell>
          <cell r="S627" t="str">
            <v>000000</v>
          </cell>
          <cell r="U627" t="str">
            <v>000000</v>
          </cell>
          <cell r="W627" t="str">
            <v>000000</v>
          </cell>
          <cell r="Y627" t="str">
            <v>000000</v>
          </cell>
          <cell r="AA627" t="str">
            <v>000000</v>
          </cell>
          <cell r="AC627" t="str">
            <v>000000</v>
          </cell>
          <cell r="AE627" t="str">
            <v>000000</v>
          </cell>
          <cell r="AG627" t="str">
            <v>110825</v>
          </cell>
          <cell r="AH627" t="str">
            <v>東急ハンズ</v>
          </cell>
          <cell r="AI627">
            <v>1</v>
          </cell>
          <cell r="AJ627" t="str">
            <v>支店</v>
          </cell>
          <cell r="AK627" t="str">
            <v>000000</v>
          </cell>
          <cell r="AM627" t="str">
            <v>000214</v>
          </cell>
          <cell r="AN627" t="str">
            <v>Department Store</v>
          </cell>
          <cell r="AO627" t="str">
            <v>110825</v>
          </cell>
          <cell r="AP627" t="str">
            <v>東急ハンズ</v>
          </cell>
          <cell r="AQ627" t="str">
            <v>000000</v>
          </cell>
          <cell r="AS627" t="str">
            <v>000000</v>
          </cell>
          <cell r="AU627" t="str">
            <v>000000</v>
          </cell>
          <cell r="AW627" t="str">
            <v>000000</v>
          </cell>
          <cell r="AY627" t="str">
            <v>000000</v>
          </cell>
          <cell r="BA627" t="str">
            <v>000000</v>
          </cell>
          <cell r="BC627" t="str">
            <v>000000</v>
          </cell>
          <cell r="BE627" t="str">
            <v>000049</v>
          </cell>
          <cell r="BF627" t="str">
            <v>志賀剛史</v>
          </cell>
          <cell r="BG627" t="str">
            <v>000000</v>
          </cell>
          <cell r="BI627" t="str">
            <v>000000</v>
          </cell>
          <cell r="BK627" t="str">
            <v>000000</v>
          </cell>
          <cell r="BM627" t="str">
            <v>000000</v>
          </cell>
          <cell r="BO627" t="str">
            <v>000000</v>
          </cell>
          <cell r="BQ627" t="str">
            <v>000000</v>
          </cell>
          <cell r="BS627" t="str">
            <v>000000</v>
          </cell>
          <cell r="BU627" t="str">
            <v>000000</v>
          </cell>
          <cell r="BW627" t="str">
            <v>000000</v>
          </cell>
          <cell r="BY627" t="str">
            <v>000000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I627">
            <v>0</v>
          </cell>
          <cell r="CK627">
            <v>0</v>
          </cell>
          <cell r="CM627">
            <v>0</v>
          </cell>
          <cell r="CO627">
            <v>0</v>
          </cell>
          <cell r="CQ627">
            <v>0</v>
          </cell>
          <cell r="CS627">
            <v>0</v>
          </cell>
          <cell r="CT627">
            <v>3</v>
          </cell>
          <cell r="CU627" t="str">
            <v>上代単価×掛率</v>
          </cell>
          <cell r="CV627">
            <v>55</v>
          </cell>
        </row>
        <row r="628">
          <cell r="A628" t="str">
            <v>215897</v>
          </cell>
          <cell r="B628" t="str">
            <v>(株)東急ハンズ</v>
          </cell>
          <cell r="C628" t="str">
            <v>ハンズ博多</v>
          </cell>
          <cell r="D628" t="str">
            <v>ハンズ博多</v>
          </cell>
          <cell r="E628" t="str">
            <v>20</v>
          </cell>
          <cell r="F628" t="str">
            <v>812-0012</v>
          </cell>
          <cell r="G628" t="str">
            <v>福岡県福岡市博多区博多駅中央街</v>
          </cell>
          <cell r="H628" t="str">
            <v>1-1JR博多ｼﾃｨ内</v>
          </cell>
          <cell r="K628" t="str">
            <v>092-481-3129</v>
          </cell>
          <cell r="L628" t="str">
            <v>092-481-3117</v>
          </cell>
          <cell r="M628" t="str">
            <v>000000</v>
          </cell>
          <cell r="O628" t="str">
            <v>000214</v>
          </cell>
          <cell r="P628" t="str">
            <v>Department Store</v>
          </cell>
          <cell r="Q628" t="str">
            <v>110825</v>
          </cell>
          <cell r="R628" t="str">
            <v>東急ハンズ</v>
          </cell>
          <cell r="S628" t="str">
            <v>000000</v>
          </cell>
          <cell r="U628" t="str">
            <v>000000</v>
          </cell>
          <cell r="W628" t="str">
            <v>000000</v>
          </cell>
          <cell r="Y628" t="str">
            <v>000000</v>
          </cell>
          <cell r="AA628" t="str">
            <v>000000</v>
          </cell>
          <cell r="AC628" t="str">
            <v>000000</v>
          </cell>
          <cell r="AE628" t="str">
            <v>000000</v>
          </cell>
          <cell r="AG628" t="str">
            <v>110825</v>
          </cell>
          <cell r="AH628" t="str">
            <v>東急ハンズ</v>
          </cell>
          <cell r="AI628">
            <v>1</v>
          </cell>
          <cell r="AJ628" t="str">
            <v>支店</v>
          </cell>
          <cell r="AK628" t="str">
            <v>000000</v>
          </cell>
          <cell r="AM628" t="str">
            <v>000214</v>
          </cell>
          <cell r="AN628" t="str">
            <v>Department Store</v>
          </cell>
          <cell r="AO628" t="str">
            <v>110825</v>
          </cell>
          <cell r="AP628" t="str">
            <v>東急ハンズ</v>
          </cell>
          <cell r="AQ628" t="str">
            <v>000000</v>
          </cell>
          <cell r="AS628" t="str">
            <v>000000</v>
          </cell>
          <cell r="AU628" t="str">
            <v>000000</v>
          </cell>
          <cell r="AW628" t="str">
            <v>000000</v>
          </cell>
          <cell r="AY628" t="str">
            <v>000000</v>
          </cell>
          <cell r="BA628" t="str">
            <v>000000</v>
          </cell>
          <cell r="BC628" t="str">
            <v>000000</v>
          </cell>
          <cell r="BE628" t="str">
            <v>000049</v>
          </cell>
          <cell r="BF628" t="str">
            <v>志賀剛史</v>
          </cell>
          <cell r="BG628" t="str">
            <v>000000</v>
          </cell>
          <cell r="BI628" t="str">
            <v>000000</v>
          </cell>
          <cell r="BK628" t="str">
            <v>000000</v>
          </cell>
          <cell r="BM628" t="str">
            <v>000000</v>
          </cell>
          <cell r="BO628" t="str">
            <v>000000</v>
          </cell>
          <cell r="BQ628" t="str">
            <v>000000</v>
          </cell>
          <cell r="BS628" t="str">
            <v>000000</v>
          </cell>
          <cell r="BU628" t="str">
            <v>000000</v>
          </cell>
          <cell r="BW628" t="str">
            <v>000000</v>
          </cell>
          <cell r="BY628" t="str">
            <v>000000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I628">
            <v>0</v>
          </cell>
          <cell r="CK628">
            <v>0</v>
          </cell>
          <cell r="CM628">
            <v>0</v>
          </cell>
          <cell r="CO628">
            <v>0</v>
          </cell>
          <cell r="CQ628">
            <v>0</v>
          </cell>
          <cell r="CS628">
            <v>0</v>
          </cell>
          <cell r="CT628">
            <v>3</v>
          </cell>
          <cell r="CU628" t="str">
            <v>上代単価×掛率</v>
          </cell>
          <cell r="CV628">
            <v>55</v>
          </cell>
        </row>
        <row r="629">
          <cell r="A629" t="str">
            <v>215898</v>
          </cell>
          <cell r="B629" t="str">
            <v>(株)東急ハンズ</v>
          </cell>
          <cell r="C629" t="str">
            <v>ハンズ梅田</v>
          </cell>
          <cell r="D629" t="str">
            <v>ハンズ梅田</v>
          </cell>
          <cell r="E629" t="str">
            <v>21</v>
          </cell>
          <cell r="F629" t="str">
            <v>530-0001</v>
          </cell>
          <cell r="G629" t="str">
            <v>大阪府大阪市北区梅田</v>
          </cell>
          <cell r="H629" t="str">
            <v>3-1-1 大丸梅田店内館内直納</v>
          </cell>
          <cell r="K629" t="str">
            <v>06-6347-7209</v>
          </cell>
          <cell r="L629" t="str">
            <v>06-6347-7177</v>
          </cell>
          <cell r="M629" t="str">
            <v>000000</v>
          </cell>
          <cell r="O629" t="str">
            <v>000214</v>
          </cell>
          <cell r="P629" t="str">
            <v>Department Store</v>
          </cell>
          <cell r="Q629" t="str">
            <v>110825</v>
          </cell>
          <cell r="R629" t="str">
            <v>東急ハンズ</v>
          </cell>
          <cell r="S629" t="str">
            <v>000000</v>
          </cell>
          <cell r="U629" t="str">
            <v>000000</v>
          </cell>
          <cell r="W629" t="str">
            <v>000000</v>
          </cell>
          <cell r="Y629" t="str">
            <v>000000</v>
          </cell>
          <cell r="AA629" t="str">
            <v>000000</v>
          </cell>
          <cell r="AC629" t="str">
            <v>000000</v>
          </cell>
          <cell r="AE629" t="str">
            <v>000000</v>
          </cell>
          <cell r="AG629" t="str">
            <v>110825</v>
          </cell>
          <cell r="AH629" t="str">
            <v>東急ハンズ</v>
          </cell>
          <cell r="AI629">
            <v>1</v>
          </cell>
          <cell r="AJ629" t="str">
            <v>支店</v>
          </cell>
          <cell r="AK629" t="str">
            <v>000000</v>
          </cell>
          <cell r="AM629" t="str">
            <v>000214</v>
          </cell>
          <cell r="AN629" t="str">
            <v>Department Store</v>
          </cell>
          <cell r="AO629" t="str">
            <v>110825</v>
          </cell>
          <cell r="AP629" t="str">
            <v>東急ハンズ</v>
          </cell>
          <cell r="AQ629" t="str">
            <v>000000</v>
          </cell>
          <cell r="AS629" t="str">
            <v>000000</v>
          </cell>
          <cell r="AU629" t="str">
            <v>000000</v>
          </cell>
          <cell r="AW629" t="str">
            <v>000000</v>
          </cell>
          <cell r="AY629" t="str">
            <v>000000</v>
          </cell>
          <cell r="BA629" t="str">
            <v>000000</v>
          </cell>
          <cell r="BC629" t="str">
            <v>000000</v>
          </cell>
          <cell r="BE629" t="str">
            <v>000049</v>
          </cell>
          <cell r="BF629" t="str">
            <v>志賀剛史</v>
          </cell>
          <cell r="BG629" t="str">
            <v>000000</v>
          </cell>
          <cell r="BI629" t="str">
            <v>000000</v>
          </cell>
          <cell r="BK629" t="str">
            <v>000000</v>
          </cell>
          <cell r="BM629" t="str">
            <v>000000</v>
          </cell>
          <cell r="BO629" t="str">
            <v>000000</v>
          </cell>
          <cell r="BQ629" t="str">
            <v>000000</v>
          </cell>
          <cell r="BS629" t="str">
            <v>000000</v>
          </cell>
          <cell r="BU629" t="str">
            <v>000000</v>
          </cell>
          <cell r="BW629" t="str">
            <v>000000</v>
          </cell>
          <cell r="BY629" t="str">
            <v>000000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I629">
            <v>0</v>
          </cell>
          <cell r="CK629">
            <v>0</v>
          </cell>
          <cell r="CM629">
            <v>0</v>
          </cell>
          <cell r="CO629">
            <v>0</v>
          </cell>
          <cell r="CQ629">
            <v>0</v>
          </cell>
          <cell r="CS629">
            <v>0</v>
          </cell>
          <cell r="CT629">
            <v>3</v>
          </cell>
          <cell r="CU629" t="str">
            <v>上代単価×掛率</v>
          </cell>
          <cell r="CV629">
            <v>55</v>
          </cell>
        </row>
        <row r="630">
          <cell r="A630" t="str">
            <v>215899</v>
          </cell>
          <cell r="B630" t="str">
            <v>(株)東急ハンズ</v>
          </cell>
          <cell r="C630" t="str">
            <v>ハンズ二子玉川</v>
          </cell>
          <cell r="D630" t="str">
            <v>ハンズ二子玉川</v>
          </cell>
          <cell r="E630" t="str">
            <v>3</v>
          </cell>
          <cell r="F630" t="str">
            <v>158-0094</v>
          </cell>
          <cell r="G630" t="str">
            <v>東京都世田谷区玉川2-21-8</v>
          </cell>
          <cell r="K630" t="str">
            <v>03-3708-1498</v>
          </cell>
          <cell r="L630" t="str">
            <v>03-3708-1211</v>
          </cell>
          <cell r="M630" t="str">
            <v>000000</v>
          </cell>
          <cell r="O630" t="str">
            <v>000214</v>
          </cell>
          <cell r="P630" t="str">
            <v>Department Store</v>
          </cell>
          <cell r="Q630" t="str">
            <v>110825</v>
          </cell>
          <cell r="R630" t="str">
            <v>東急ハンズ</v>
          </cell>
          <cell r="S630" t="str">
            <v>000000</v>
          </cell>
          <cell r="U630" t="str">
            <v>000000</v>
          </cell>
          <cell r="W630" t="str">
            <v>000000</v>
          </cell>
          <cell r="Y630" t="str">
            <v>000000</v>
          </cell>
          <cell r="AA630" t="str">
            <v>000000</v>
          </cell>
          <cell r="AC630" t="str">
            <v>000000</v>
          </cell>
          <cell r="AE630" t="str">
            <v>000000</v>
          </cell>
          <cell r="AG630" t="str">
            <v>110825</v>
          </cell>
          <cell r="AH630" t="str">
            <v>東急ハンズ</v>
          </cell>
          <cell r="AI630">
            <v>1</v>
          </cell>
          <cell r="AJ630" t="str">
            <v>支店</v>
          </cell>
          <cell r="AK630" t="str">
            <v>000000</v>
          </cell>
          <cell r="AM630" t="str">
            <v>000214</v>
          </cell>
          <cell r="AN630" t="str">
            <v>Department Store</v>
          </cell>
          <cell r="AO630" t="str">
            <v>110825</v>
          </cell>
          <cell r="AP630" t="str">
            <v>東急ハンズ</v>
          </cell>
          <cell r="AQ630" t="str">
            <v>000000</v>
          </cell>
          <cell r="AS630" t="str">
            <v>000000</v>
          </cell>
          <cell r="AU630" t="str">
            <v>000000</v>
          </cell>
          <cell r="AW630" t="str">
            <v>000000</v>
          </cell>
          <cell r="AY630" t="str">
            <v>000000</v>
          </cell>
          <cell r="BA630" t="str">
            <v>000000</v>
          </cell>
          <cell r="BC630" t="str">
            <v>000000</v>
          </cell>
          <cell r="BE630" t="str">
            <v>000049</v>
          </cell>
          <cell r="BF630" t="str">
            <v>志賀剛史</v>
          </cell>
          <cell r="BG630" t="str">
            <v>000000</v>
          </cell>
          <cell r="BI630" t="str">
            <v>000000</v>
          </cell>
          <cell r="BK630" t="str">
            <v>000000</v>
          </cell>
          <cell r="BM630" t="str">
            <v>000000</v>
          </cell>
          <cell r="BO630" t="str">
            <v>000000</v>
          </cell>
          <cell r="BQ630" t="str">
            <v>000000</v>
          </cell>
          <cell r="BS630" t="str">
            <v>000000</v>
          </cell>
          <cell r="BU630" t="str">
            <v>000000</v>
          </cell>
          <cell r="BW630" t="str">
            <v>000000</v>
          </cell>
          <cell r="BY630" t="str">
            <v>000000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I630">
            <v>0</v>
          </cell>
          <cell r="CK630">
            <v>0</v>
          </cell>
          <cell r="CM630">
            <v>0</v>
          </cell>
          <cell r="CO630">
            <v>0</v>
          </cell>
          <cell r="CQ630">
            <v>0</v>
          </cell>
          <cell r="CS630">
            <v>0</v>
          </cell>
          <cell r="CT630">
            <v>3</v>
          </cell>
          <cell r="CU630" t="str">
            <v>上代単価×掛率</v>
          </cell>
          <cell r="CV630">
            <v>55</v>
          </cell>
        </row>
        <row r="631">
          <cell r="A631" t="str">
            <v>215900</v>
          </cell>
          <cell r="B631" t="str">
            <v>(株)東急ハンズ</v>
          </cell>
          <cell r="C631" t="str">
            <v>ハンズ江坂</v>
          </cell>
          <cell r="D631" t="str">
            <v>ハンズ江坂</v>
          </cell>
          <cell r="E631" t="str">
            <v>4</v>
          </cell>
          <cell r="F631" t="str">
            <v>564-0051</v>
          </cell>
          <cell r="G631" t="str">
            <v>大阪府吹田市豊津町9-40</v>
          </cell>
          <cell r="K631" t="str">
            <v>06-6338-6161</v>
          </cell>
          <cell r="M631" t="str">
            <v>000000</v>
          </cell>
          <cell r="O631" t="str">
            <v>000214</v>
          </cell>
          <cell r="P631" t="str">
            <v>Department Store</v>
          </cell>
          <cell r="Q631" t="str">
            <v>110825</v>
          </cell>
          <cell r="R631" t="str">
            <v>東急ハンズ</v>
          </cell>
          <cell r="S631" t="str">
            <v>000000</v>
          </cell>
          <cell r="U631" t="str">
            <v>000000</v>
          </cell>
          <cell r="W631" t="str">
            <v>000000</v>
          </cell>
          <cell r="Y631" t="str">
            <v>000000</v>
          </cell>
          <cell r="AA631" t="str">
            <v>000000</v>
          </cell>
          <cell r="AC631" t="str">
            <v>000000</v>
          </cell>
          <cell r="AE631" t="str">
            <v>000000</v>
          </cell>
          <cell r="AG631" t="str">
            <v>110825</v>
          </cell>
          <cell r="AH631" t="str">
            <v>東急ハンズ</v>
          </cell>
          <cell r="AI631">
            <v>1</v>
          </cell>
          <cell r="AJ631" t="str">
            <v>支店</v>
          </cell>
          <cell r="AK631" t="str">
            <v>000000</v>
          </cell>
          <cell r="AM631" t="str">
            <v>000214</v>
          </cell>
          <cell r="AN631" t="str">
            <v>Department Store</v>
          </cell>
          <cell r="AO631" t="str">
            <v>110825</v>
          </cell>
          <cell r="AP631" t="str">
            <v>東急ハンズ</v>
          </cell>
          <cell r="AQ631" t="str">
            <v>000000</v>
          </cell>
          <cell r="AS631" t="str">
            <v>000000</v>
          </cell>
          <cell r="AU631" t="str">
            <v>000000</v>
          </cell>
          <cell r="AW631" t="str">
            <v>000000</v>
          </cell>
          <cell r="AY631" t="str">
            <v>000000</v>
          </cell>
          <cell r="BA631" t="str">
            <v>000000</v>
          </cell>
          <cell r="BC631" t="str">
            <v>000000</v>
          </cell>
          <cell r="BE631" t="str">
            <v>000049</v>
          </cell>
          <cell r="BF631" t="str">
            <v>志賀剛史</v>
          </cell>
          <cell r="BG631" t="str">
            <v>000000</v>
          </cell>
          <cell r="BI631" t="str">
            <v>000000</v>
          </cell>
          <cell r="BK631" t="str">
            <v>000000</v>
          </cell>
          <cell r="BM631" t="str">
            <v>000000</v>
          </cell>
          <cell r="BO631" t="str">
            <v>000000</v>
          </cell>
          <cell r="BQ631" t="str">
            <v>000000</v>
          </cell>
          <cell r="BS631" t="str">
            <v>000000</v>
          </cell>
          <cell r="BU631" t="str">
            <v>000000</v>
          </cell>
          <cell r="BW631" t="str">
            <v>000000</v>
          </cell>
          <cell r="BY631" t="str">
            <v>000000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I631">
            <v>0</v>
          </cell>
          <cell r="CK631">
            <v>0</v>
          </cell>
          <cell r="CM631">
            <v>0</v>
          </cell>
          <cell r="CO631">
            <v>0</v>
          </cell>
          <cell r="CQ631">
            <v>0</v>
          </cell>
          <cell r="CS631">
            <v>0</v>
          </cell>
          <cell r="CT631">
            <v>3</v>
          </cell>
          <cell r="CU631" t="str">
            <v>上代単価×掛率</v>
          </cell>
          <cell r="CV631">
            <v>55</v>
          </cell>
        </row>
        <row r="632">
          <cell r="A632" t="str">
            <v>215901</v>
          </cell>
          <cell r="B632" t="str">
            <v>(株)東急ハンズ</v>
          </cell>
          <cell r="C632" t="str">
            <v>ハンズビー表参道</v>
          </cell>
          <cell r="D632" t="str">
            <v>ハンズビー表参道</v>
          </cell>
          <cell r="E632" t="str">
            <v>49</v>
          </cell>
          <cell r="F632" t="str">
            <v>150-0001</v>
          </cell>
          <cell r="G632" t="str">
            <v>東京都渋谷区神宮前4-30-3</v>
          </cell>
          <cell r="H632" t="str">
            <v>5F A区画</v>
          </cell>
          <cell r="K632" t="str">
            <v>03-3405-1095</v>
          </cell>
          <cell r="L632" t="str">
            <v>03-3405-1097</v>
          </cell>
          <cell r="M632" t="str">
            <v>000000</v>
          </cell>
          <cell r="O632" t="str">
            <v>000214</v>
          </cell>
          <cell r="P632" t="str">
            <v>Department Store</v>
          </cell>
          <cell r="Q632" t="str">
            <v>110825</v>
          </cell>
          <cell r="R632" t="str">
            <v>東急ハンズ</v>
          </cell>
          <cell r="S632" t="str">
            <v>000000</v>
          </cell>
          <cell r="U632" t="str">
            <v>000000</v>
          </cell>
          <cell r="W632" t="str">
            <v>000000</v>
          </cell>
          <cell r="Y632" t="str">
            <v>000000</v>
          </cell>
          <cell r="AA632" t="str">
            <v>000000</v>
          </cell>
          <cell r="AC632" t="str">
            <v>000000</v>
          </cell>
          <cell r="AE632" t="str">
            <v>000000</v>
          </cell>
          <cell r="AG632" t="str">
            <v>110825</v>
          </cell>
          <cell r="AH632" t="str">
            <v>東急ハンズ</v>
          </cell>
          <cell r="AI632">
            <v>1</v>
          </cell>
          <cell r="AJ632" t="str">
            <v>支店</v>
          </cell>
          <cell r="AK632" t="str">
            <v>000000</v>
          </cell>
          <cell r="AM632" t="str">
            <v>000214</v>
          </cell>
          <cell r="AN632" t="str">
            <v>Department Store</v>
          </cell>
          <cell r="AO632" t="str">
            <v>110825</v>
          </cell>
          <cell r="AP632" t="str">
            <v>東急ハンズ</v>
          </cell>
          <cell r="AQ632" t="str">
            <v>000000</v>
          </cell>
          <cell r="AS632" t="str">
            <v>000000</v>
          </cell>
          <cell r="AU632" t="str">
            <v>000000</v>
          </cell>
          <cell r="AW632" t="str">
            <v>000000</v>
          </cell>
          <cell r="AY632" t="str">
            <v>000000</v>
          </cell>
          <cell r="BA632" t="str">
            <v>000000</v>
          </cell>
          <cell r="BC632" t="str">
            <v>000000</v>
          </cell>
          <cell r="BE632" t="str">
            <v>000049</v>
          </cell>
          <cell r="BF632" t="str">
            <v>志賀剛史</v>
          </cell>
          <cell r="BG632" t="str">
            <v>000000</v>
          </cell>
          <cell r="BI632" t="str">
            <v>000000</v>
          </cell>
          <cell r="BK632" t="str">
            <v>000000</v>
          </cell>
          <cell r="BM632" t="str">
            <v>000000</v>
          </cell>
          <cell r="BO632" t="str">
            <v>000000</v>
          </cell>
          <cell r="BQ632" t="str">
            <v>000000</v>
          </cell>
          <cell r="BS632" t="str">
            <v>000000</v>
          </cell>
          <cell r="BU632" t="str">
            <v>000000</v>
          </cell>
          <cell r="BW632" t="str">
            <v>000000</v>
          </cell>
          <cell r="BY632" t="str">
            <v>000000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I632">
            <v>0</v>
          </cell>
          <cell r="CK632">
            <v>0</v>
          </cell>
          <cell r="CM632">
            <v>0</v>
          </cell>
          <cell r="CO632">
            <v>0</v>
          </cell>
          <cell r="CQ632">
            <v>0</v>
          </cell>
          <cell r="CS632">
            <v>0</v>
          </cell>
          <cell r="CT632">
            <v>3</v>
          </cell>
          <cell r="CU632" t="str">
            <v>上代単価×掛率</v>
          </cell>
          <cell r="CV632">
            <v>55</v>
          </cell>
        </row>
        <row r="633">
          <cell r="A633" t="str">
            <v>215904</v>
          </cell>
          <cell r="B633" t="str">
            <v>(株)東急ハンズ</v>
          </cell>
          <cell r="C633" t="str">
            <v>ハンズﾗﾗﾎﾟｰﾄ船橋</v>
          </cell>
          <cell r="D633" t="str">
            <v>ハンズﾗﾗﾎﾟｰﾄ船橋</v>
          </cell>
          <cell r="E633" t="str">
            <v>61</v>
          </cell>
          <cell r="F633" t="str">
            <v>273-0012</v>
          </cell>
          <cell r="G633" t="str">
            <v>千葉県船橋市浜町2-1-1</v>
          </cell>
          <cell r="H633" t="str">
            <v>ららぽｰとTOKYO-BAY北館1F</v>
          </cell>
          <cell r="K633" t="str">
            <v>047-436-6611</v>
          </cell>
          <cell r="L633" t="str">
            <v>047-436-6620</v>
          </cell>
          <cell r="M633" t="str">
            <v>000000</v>
          </cell>
          <cell r="O633" t="str">
            <v>000214</v>
          </cell>
          <cell r="P633" t="str">
            <v>Department Store</v>
          </cell>
          <cell r="Q633" t="str">
            <v>110825</v>
          </cell>
          <cell r="R633" t="str">
            <v>東急ハンズ</v>
          </cell>
          <cell r="S633" t="str">
            <v>000000</v>
          </cell>
          <cell r="U633" t="str">
            <v>000000</v>
          </cell>
          <cell r="W633" t="str">
            <v>000000</v>
          </cell>
          <cell r="Y633" t="str">
            <v>000000</v>
          </cell>
          <cell r="AA633" t="str">
            <v>000000</v>
          </cell>
          <cell r="AC633" t="str">
            <v>000000</v>
          </cell>
          <cell r="AE633" t="str">
            <v>000000</v>
          </cell>
          <cell r="AG633" t="str">
            <v>110825</v>
          </cell>
          <cell r="AH633" t="str">
            <v>東急ハンズ</v>
          </cell>
          <cell r="AI633">
            <v>1</v>
          </cell>
          <cell r="AJ633" t="str">
            <v>支店</v>
          </cell>
          <cell r="AK633" t="str">
            <v>000000</v>
          </cell>
          <cell r="AM633" t="str">
            <v>000214</v>
          </cell>
          <cell r="AN633" t="str">
            <v>Department Store</v>
          </cell>
          <cell r="AO633" t="str">
            <v>110825</v>
          </cell>
          <cell r="AP633" t="str">
            <v>東急ハンズ</v>
          </cell>
          <cell r="AQ633" t="str">
            <v>000000</v>
          </cell>
          <cell r="AS633" t="str">
            <v>000000</v>
          </cell>
          <cell r="AU633" t="str">
            <v>000000</v>
          </cell>
          <cell r="AW633" t="str">
            <v>000000</v>
          </cell>
          <cell r="AY633" t="str">
            <v>000000</v>
          </cell>
          <cell r="BA633" t="str">
            <v>000000</v>
          </cell>
          <cell r="BC633" t="str">
            <v>000000</v>
          </cell>
          <cell r="BE633" t="str">
            <v>000049</v>
          </cell>
          <cell r="BF633" t="str">
            <v>志賀剛史</v>
          </cell>
          <cell r="BG633" t="str">
            <v>000000</v>
          </cell>
          <cell r="BI633" t="str">
            <v>000000</v>
          </cell>
          <cell r="BK633" t="str">
            <v>000000</v>
          </cell>
          <cell r="BM633" t="str">
            <v>000000</v>
          </cell>
          <cell r="BO633" t="str">
            <v>000000</v>
          </cell>
          <cell r="BQ633" t="str">
            <v>000000</v>
          </cell>
          <cell r="BS633" t="str">
            <v>000000</v>
          </cell>
          <cell r="BU633" t="str">
            <v>000000</v>
          </cell>
          <cell r="BW633" t="str">
            <v>000000</v>
          </cell>
          <cell r="BY633" t="str">
            <v>000000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I633">
            <v>0</v>
          </cell>
          <cell r="CK633">
            <v>0</v>
          </cell>
          <cell r="CM633">
            <v>0</v>
          </cell>
          <cell r="CO633">
            <v>0</v>
          </cell>
          <cell r="CQ633">
            <v>0</v>
          </cell>
          <cell r="CS633">
            <v>0</v>
          </cell>
          <cell r="CT633">
            <v>3</v>
          </cell>
          <cell r="CU633" t="str">
            <v>上代単価×掛率</v>
          </cell>
          <cell r="CV633">
            <v>55</v>
          </cell>
        </row>
        <row r="634">
          <cell r="A634" t="str">
            <v>215905</v>
          </cell>
          <cell r="B634" t="str">
            <v>(株)東急ハンズ</v>
          </cell>
          <cell r="C634" t="str">
            <v>ハンズビー東武池袋</v>
          </cell>
          <cell r="D634" t="str">
            <v>ハンズビー東武池袋</v>
          </cell>
          <cell r="E634" t="str">
            <v>63</v>
          </cell>
          <cell r="F634" t="str">
            <v>171-0021</v>
          </cell>
          <cell r="G634" t="str">
            <v>東京都豊島区西池袋1-1-25</v>
          </cell>
          <cell r="H634" t="str">
            <v>ﾌﾟﾗｻﾞ館B1F</v>
          </cell>
          <cell r="K634" t="str">
            <v>03-5950-7098</v>
          </cell>
          <cell r="L634" t="str">
            <v>03-5950-7109</v>
          </cell>
          <cell r="M634" t="str">
            <v>000000</v>
          </cell>
          <cell r="O634" t="str">
            <v>000214</v>
          </cell>
          <cell r="P634" t="str">
            <v>Department Store</v>
          </cell>
          <cell r="Q634" t="str">
            <v>110825</v>
          </cell>
          <cell r="R634" t="str">
            <v>東急ハンズ</v>
          </cell>
          <cell r="S634" t="str">
            <v>000000</v>
          </cell>
          <cell r="U634" t="str">
            <v>000000</v>
          </cell>
          <cell r="W634" t="str">
            <v>000000</v>
          </cell>
          <cell r="Y634" t="str">
            <v>000000</v>
          </cell>
          <cell r="AA634" t="str">
            <v>000000</v>
          </cell>
          <cell r="AC634" t="str">
            <v>000000</v>
          </cell>
          <cell r="AE634" t="str">
            <v>000000</v>
          </cell>
          <cell r="AG634" t="str">
            <v>110825</v>
          </cell>
          <cell r="AH634" t="str">
            <v>東急ハンズ</v>
          </cell>
          <cell r="AI634">
            <v>1</v>
          </cell>
          <cell r="AJ634" t="str">
            <v>支店</v>
          </cell>
          <cell r="AK634" t="str">
            <v>000000</v>
          </cell>
          <cell r="AM634" t="str">
            <v>000214</v>
          </cell>
          <cell r="AN634" t="str">
            <v>Department Store</v>
          </cell>
          <cell r="AO634" t="str">
            <v>110825</v>
          </cell>
          <cell r="AP634" t="str">
            <v>東急ハンズ</v>
          </cell>
          <cell r="AQ634" t="str">
            <v>000000</v>
          </cell>
          <cell r="AS634" t="str">
            <v>000000</v>
          </cell>
          <cell r="AU634" t="str">
            <v>000000</v>
          </cell>
          <cell r="AW634" t="str">
            <v>000000</v>
          </cell>
          <cell r="AY634" t="str">
            <v>000000</v>
          </cell>
          <cell r="BA634" t="str">
            <v>000000</v>
          </cell>
          <cell r="BC634" t="str">
            <v>000000</v>
          </cell>
          <cell r="BE634" t="str">
            <v>000049</v>
          </cell>
          <cell r="BF634" t="str">
            <v>志賀剛史</v>
          </cell>
          <cell r="BG634" t="str">
            <v>000000</v>
          </cell>
          <cell r="BI634" t="str">
            <v>000000</v>
          </cell>
          <cell r="BK634" t="str">
            <v>000000</v>
          </cell>
          <cell r="BM634" t="str">
            <v>000000</v>
          </cell>
          <cell r="BO634" t="str">
            <v>000000</v>
          </cell>
          <cell r="BQ634" t="str">
            <v>000000</v>
          </cell>
          <cell r="BS634" t="str">
            <v>000000</v>
          </cell>
          <cell r="BU634" t="str">
            <v>000000</v>
          </cell>
          <cell r="BW634" t="str">
            <v>000000</v>
          </cell>
          <cell r="BY634" t="str">
            <v>000000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I634">
            <v>0</v>
          </cell>
          <cell r="CK634">
            <v>0</v>
          </cell>
          <cell r="CM634">
            <v>0</v>
          </cell>
          <cell r="CO634">
            <v>0</v>
          </cell>
          <cell r="CQ634">
            <v>0</v>
          </cell>
          <cell r="CS634">
            <v>0</v>
          </cell>
          <cell r="CT634">
            <v>3</v>
          </cell>
          <cell r="CU634" t="str">
            <v>上代単価×掛率</v>
          </cell>
          <cell r="CV634">
            <v>55</v>
          </cell>
        </row>
        <row r="635">
          <cell r="A635" t="str">
            <v>215906</v>
          </cell>
          <cell r="B635" t="str">
            <v>(株)東急ハンズ</v>
          </cell>
          <cell r="C635" t="str">
            <v>ハンズビー港北東急</v>
          </cell>
          <cell r="D635" t="str">
            <v>ハンズビー港北東急</v>
          </cell>
          <cell r="E635" t="str">
            <v>64</v>
          </cell>
          <cell r="F635" t="str">
            <v>224-0032</v>
          </cell>
          <cell r="G635" t="str">
            <v>神奈川県横浜市都筑区茅ヶ崎中央</v>
          </cell>
          <cell r="H635" t="str">
            <v>5-1 港北東急SC B1</v>
          </cell>
          <cell r="K635" t="str">
            <v>045-944-5032</v>
          </cell>
          <cell r="L635" t="str">
            <v>045-944-5034</v>
          </cell>
          <cell r="M635" t="str">
            <v>000000</v>
          </cell>
          <cell r="O635" t="str">
            <v>000214</v>
          </cell>
          <cell r="P635" t="str">
            <v>Department Store</v>
          </cell>
          <cell r="Q635" t="str">
            <v>110825</v>
          </cell>
          <cell r="R635" t="str">
            <v>東急ハンズ</v>
          </cell>
          <cell r="S635" t="str">
            <v>000000</v>
          </cell>
          <cell r="U635" t="str">
            <v>000000</v>
          </cell>
          <cell r="W635" t="str">
            <v>000000</v>
          </cell>
          <cell r="Y635" t="str">
            <v>000000</v>
          </cell>
          <cell r="AA635" t="str">
            <v>000000</v>
          </cell>
          <cell r="AC635" t="str">
            <v>000000</v>
          </cell>
          <cell r="AE635" t="str">
            <v>000000</v>
          </cell>
          <cell r="AG635" t="str">
            <v>110825</v>
          </cell>
          <cell r="AH635" t="str">
            <v>東急ハンズ</v>
          </cell>
          <cell r="AI635">
            <v>1</v>
          </cell>
          <cell r="AJ635" t="str">
            <v>支店</v>
          </cell>
          <cell r="AK635" t="str">
            <v>000000</v>
          </cell>
          <cell r="AM635" t="str">
            <v>000214</v>
          </cell>
          <cell r="AN635" t="str">
            <v>Department Store</v>
          </cell>
          <cell r="AO635" t="str">
            <v>110825</v>
          </cell>
          <cell r="AP635" t="str">
            <v>東急ハンズ</v>
          </cell>
          <cell r="AQ635" t="str">
            <v>000000</v>
          </cell>
          <cell r="AS635" t="str">
            <v>000000</v>
          </cell>
          <cell r="AU635" t="str">
            <v>000000</v>
          </cell>
          <cell r="AW635" t="str">
            <v>000000</v>
          </cell>
          <cell r="AY635" t="str">
            <v>000000</v>
          </cell>
          <cell r="BA635" t="str">
            <v>000000</v>
          </cell>
          <cell r="BC635" t="str">
            <v>000000</v>
          </cell>
          <cell r="BE635" t="str">
            <v>000049</v>
          </cell>
          <cell r="BF635" t="str">
            <v>志賀剛史</v>
          </cell>
          <cell r="BG635" t="str">
            <v>000000</v>
          </cell>
          <cell r="BI635" t="str">
            <v>000000</v>
          </cell>
          <cell r="BK635" t="str">
            <v>000000</v>
          </cell>
          <cell r="BM635" t="str">
            <v>000000</v>
          </cell>
          <cell r="BO635" t="str">
            <v>000000</v>
          </cell>
          <cell r="BQ635" t="str">
            <v>000000</v>
          </cell>
          <cell r="BS635" t="str">
            <v>000000</v>
          </cell>
          <cell r="BU635" t="str">
            <v>000000</v>
          </cell>
          <cell r="BW635" t="str">
            <v>000000</v>
          </cell>
          <cell r="BY635" t="str">
            <v>000000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I635">
            <v>0</v>
          </cell>
          <cell r="CK635">
            <v>0</v>
          </cell>
          <cell r="CM635">
            <v>0</v>
          </cell>
          <cell r="CO635">
            <v>0</v>
          </cell>
          <cell r="CQ635">
            <v>0</v>
          </cell>
          <cell r="CS635">
            <v>0</v>
          </cell>
          <cell r="CT635">
            <v>3</v>
          </cell>
          <cell r="CU635" t="str">
            <v>上代単価×掛率</v>
          </cell>
          <cell r="CV635">
            <v>55</v>
          </cell>
        </row>
        <row r="636">
          <cell r="A636" t="str">
            <v>215907</v>
          </cell>
          <cell r="B636" t="str">
            <v>(株)東急ハンズ</v>
          </cell>
          <cell r="C636" t="str">
            <v>ハンズビーｸｲｰﾝｽﾞ横浜</v>
          </cell>
          <cell r="D636" t="str">
            <v>ハンズビーｸｲｰﾝｽﾞ横浜</v>
          </cell>
          <cell r="E636" t="str">
            <v>65</v>
          </cell>
          <cell r="F636" t="str">
            <v>220-0012</v>
          </cell>
          <cell r="G636" t="str">
            <v>神奈川県横浜市西区</v>
          </cell>
          <cell r="H636" t="str">
            <v>みなとみらい2-3-9 1ST3F</v>
          </cell>
          <cell r="K636" t="str">
            <v>045-651-1607</v>
          </cell>
          <cell r="L636" t="str">
            <v>045-651-1608</v>
          </cell>
          <cell r="M636" t="str">
            <v>000000</v>
          </cell>
          <cell r="O636" t="str">
            <v>000214</v>
          </cell>
          <cell r="P636" t="str">
            <v>Department Store</v>
          </cell>
          <cell r="Q636" t="str">
            <v>110825</v>
          </cell>
          <cell r="R636" t="str">
            <v>東急ハンズ</v>
          </cell>
          <cell r="S636" t="str">
            <v>000000</v>
          </cell>
          <cell r="U636" t="str">
            <v>000000</v>
          </cell>
          <cell r="W636" t="str">
            <v>000000</v>
          </cell>
          <cell r="Y636" t="str">
            <v>000000</v>
          </cell>
          <cell r="AA636" t="str">
            <v>000000</v>
          </cell>
          <cell r="AC636" t="str">
            <v>000000</v>
          </cell>
          <cell r="AE636" t="str">
            <v>000000</v>
          </cell>
          <cell r="AG636" t="str">
            <v>110825</v>
          </cell>
          <cell r="AH636" t="str">
            <v>東急ハンズ</v>
          </cell>
          <cell r="AI636">
            <v>1</v>
          </cell>
          <cell r="AJ636" t="str">
            <v>支店</v>
          </cell>
          <cell r="AK636" t="str">
            <v>000000</v>
          </cell>
          <cell r="AM636" t="str">
            <v>000214</v>
          </cell>
          <cell r="AN636" t="str">
            <v>Department Store</v>
          </cell>
          <cell r="AO636" t="str">
            <v>110825</v>
          </cell>
          <cell r="AP636" t="str">
            <v>東急ハンズ</v>
          </cell>
          <cell r="AQ636" t="str">
            <v>000000</v>
          </cell>
          <cell r="AS636" t="str">
            <v>000000</v>
          </cell>
          <cell r="AU636" t="str">
            <v>000000</v>
          </cell>
          <cell r="AW636" t="str">
            <v>000000</v>
          </cell>
          <cell r="AY636" t="str">
            <v>000000</v>
          </cell>
          <cell r="BA636" t="str">
            <v>000000</v>
          </cell>
          <cell r="BC636" t="str">
            <v>000000</v>
          </cell>
          <cell r="BE636" t="str">
            <v>000049</v>
          </cell>
          <cell r="BF636" t="str">
            <v>志賀剛史</v>
          </cell>
          <cell r="BG636" t="str">
            <v>000000</v>
          </cell>
          <cell r="BI636" t="str">
            <v>000000</v>
          </cell>
          <cell r="BK636" t="str">
            <v>000000</v>
          </cell>
          <cell r="BM636" t="str">
            <v>000000</v>
          </cell>
          <cell r="BO636" t="str">
            <v>000000</v>
          </cell>
          <cell r="BQ636" t="str">
            <v>000000</v>
          </cell>
          <cell r="BS636" t="str">
            <v>000000</v>
          </cell>
          <cell r="BU636" t="str">
            <v>000000</v>
          </cell>
          <cell r="BW636" t="str">
            <v>000000</v>
          </cell>
          <cell r="BY636" t="str">
            <v>000000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I636">
            <v>0</v>
          </cell>
          <cell r="CK636">
            <v>0</v>
          </cell>
          <cell r="CM636">
            <v>0</v>
          </cell>
          <cell r="CO636">
            <v>0</v>
          </cell>
          <cell r="CQ636">
            <v>0</v>
          </cell>
          <cell r="CS636">
            <v>0</v>
          </cell>
          <cell r="CT636">
            <v>3</v>
          </cell>
          <cell r="CU636" t="str">
            <v>上代単価×掛率</v>
          </cell>
          <cell r="CV636">
            <v>55</v>
          </cell>
        </row>
        <row r="637">
          <cell r="A637" t="str">
            <v>215908</v>
          </cell>
          <cell r="B637" t="str">
            <v>(株)東急ハンズ</v>
          </cell>
          <cell r="C637" t="str">
            <v>ハンズ三宮</v>
          </cell>
          <cell r="D637" t="str">
            <v>ハンズ三宮</v>
          </cell>
          <cell r="E637" t="str">
            <v>7</v>
          </cell>
          <cell r="F637" t="str">
            <v>650-0011</v>
          </cell>
          <cell r="G637" t="str">
            <v>兵庫県神戸市中央区下山手通</v>
          </cell>
          <cell r="H637" t="str">
            <v>2-10-1</v>
          </cell>
          <cell r="M637" t="str">
            <v>000000</v>
          </cell>
          <cell r="O637" t="str">
            <v>000214</v>
          </cell>
          <cell r="P637" t="str">
            <v>Department Store</v>
          </cell>
          <cell r="Q637" t="str">
            <v>110825</v>
          </cell>
          <cell r="R637" t="str">
            <v>東急ハンズ</v>
          </cell>
          <cell r="S637" t="str">
            <v>000000</v>
          </cell>
          <cell r="U637" t="str">
            <v>000000</v>
          </cell>
          <cell r="W637" t="str">
            <v>000000</v>
          </cell>
          <cell r="Y637" t="str">
            <v>000000</v>
          </cell>
          <cell r="AA637" t="str">
            <v>000000</v>
          </cell>
          <cell r="AC637" t="str">
            <v>000000</v>
          </cell>
          <cell r="AE637" t="str">
            <v>000000</v>
          </cell>
          <cell r="AG637" t="str">
            <v>110825</v>
          </cell>
          <cell r="AH637" t="str">
            <v>東急ハンズ</v>
          </cell>
          <cell r="AI637">
            <v>1</v>
          </cell>
          <cell r="AJ637" t="str">
            <v>支店</v>
          </cell>
          <cell r="AK637" t="str">
            <v>000000</v>
          </cell>
          <cell r="AM637" t="str">
            <v>000214</v>
          </cell>
          <cell r="AN637" t="str">
            <v>Department Store</v>
          </cell>
          <cell r="AO637" t="str">
            <v>110825</v>
          </cell>
          <cell r="AP637" t="str">
            <v>東急ハンズ</v>
          </cell>
          <cell r="AQ637" t="str">
            <v>000000</v>
          </cell>
          <cell r="AS637" t="str">
            <v>000000</v>
          </cell>
          <cell r="AU637" t="str">
            <v>000000</v>
          </cell>
          <cell r="AW637" t="str">
            <v>000000</v>
          </cell>
          <cell r="AY637" t="str">
            <v>000000</v>
          </cell>
          <cell r="BA637" t="str">
            <v>000000</v>
          </cell>
          <cell r="BC637" t="str">
            <v>000000</v>
          </cell>
          <cell r="BE637" t="str">
            <v>000049</v>
          </cell>
          <cell r="BF637" t="str">
            <v>志賀剛史</v>
          </cell>
          <cell r="BG637" t="str">
            <v>000000</v>
          </cell>
          <cell r="BI637" t="str">
            <v>000000</v>
          </cell>
          <cell r="BK637" t="str">
            <v>000000</v>
          </cell>
          <cell r="BM637" t="str">
            <v>000000</v>
          </cell>
          <cell r="BO637" t="str">
            <v>000000</v>
          </cell>
          <cell r="BQ637" t="str">
            <v>000000</v>
          </cell>
          <cell r="BS637" t="str">
            <v>000000</v>
          </cell>
          <cell r="BU637" t="str">
            <v>000000</v>
          </cell>
          <cell r="BW637" t="str">
            <v>000000</v>
          </cell>
          <cell r="BY637" t="str">
            <v>000000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I637">
            <v>0</v>
          </cell>
          <cell r="CK637">
            <v>0</v>
          </cell>
          <cell r="CM637">
            <v>0</v>
          </cell>
          <cell r="CO637">
            <v>0</v>
          </cell>
          <cell r="CQ637">
            <v>0</v>
          </cell>
          <cell r="CS637">
            <v>0</v>
          </cell>
          <cell r="CT637">
            <v>3</v>
          </cell>
          <cell r="CU637" t="str">
            <v>上代単価×掛率</v>
          </cell>
          <cell r="CV637">
            <v>55</v>
          </cell>
        </row>
        <row r="638">
          <cell r="A638" t="str">
            <v>215912</v>
          </cell>
          <cell r="B638" t="str">
            <v>(株)東急ハンズ</v>
          </cell>
          <cell r="C638" t="str">
            <v>ハンズ札幌</v>
          </cell>
          <cell r="D638" t="str">
            <v>ハンズ札幌</v>
          </cell>
          <cell r="E638" t="str">
            <v>11</v>
          </cell>
          <cell r="F638" t="str">
            <v>060-0061</v>
          </cell>
          <cell r="G638" t="str">
            <v>北海道札幌市中央区南一条西</v>
          </cell>
          <cell r="H638" t="str">
            <v>6-4-1</v>
          </cell>
          <cell r="K638" t="str">
            <v>011-218-6111</v>
          </cell>
          <cell r="M638" t="str">
            <v>000000</v>
          </cell>
          <cell r="O638" t="str">
            <v>000214</v>
          </cell>
          <cell r="P638" t="str">
            <v>Department Store</v>
          </cell>
          <cell r="Q638" t="str">
            <v>110825</v>
          </cell>
          <cell r="R638" t="str">
            <v>東急ハンズ</v>
          </cell>
          <cell r="S638" t="str">
            <v>000000</v>
          </cell>
          <cell r="U638" t="str">
            <v>000000</v>
          </cell>
          <cell r="W638" t="str">
            <v>000000</v>
          </cell>
          <cell r="Y638" t="str">
            <v>000000</v>
          </cell>
          <cell r="AA638" t="str">
            <v>000000</v>
          </cell>
          <cell r="AC638" t="str">
            <v>000000</v>
          </cell>
          <cell r="AE638" t="str">
            <v>000000</v>
          </cell>
          <cell r="AG638" t="str">
            <v>110825</v>
          </cell>
          <cell r="AH638" t="str">
            <v>東急ハンズ</v>
          </cell>
          <cell r="AI638">
            <v>1</v>
          </cell>
          <cell r="AJ638" t="str">
            <v>支店</v>
          </cell>
          <cell r="AK638" t="str">
            <v>000000</v>
          </cell>
          <cell r="AM638" t="str">
            <v>000214</v>
          </cell>
          <cell r="AN638" t="str">
            <v>Department Store</v>
          </cell>
          <cell r="AO638" t="str">
            <v>110825</v>
          </cell>
          <cell r="AP638" t="str">
            <v>東急ハンズ</v>
          </cell>
          <cell r="AQ638" t="str">
            <v>000000</v>
          </cell>
          <cell r="AS638" t="str">
            <v>000000</v>
          </cell>
          <cell r="AU638" t="str">
            <v>000000</v>
          </cell>
          <cell r="AW638" t="str">
            <v>000000</v>
          </cell>
          <cell r="AY638" t="str">
            <v>000000</v>
          </cell>
          <cell r="BA638" t="str">
            <v>000000</v>
          </cell>
          <cell r="BC638" t="str">
            <v>000000</v>
          </cell>
          <cell r="BE638" t="str">
            <v>000049</v>
          </cell>
          <cell r="BF638" t="str">
            <v>志賀剛史</v>
          </cell>
          <cell r="BG638" t="str">
            <v>000000</v>
          </cell>
          <cell r="BI638" t="str">
            <v>000000</v>
          </cell>
          <cell r="BK638" t="str">
            <v>000000</v>
          </cell>
          <cell r="BM638" t="str">
            <v>000000</v>
          </cell>
          <cell r="BO638" t="str">
            <v>000000</v>
          </cell>
          <cell r="BQ638" t="str">
            <v>000000</v>
          </cell>
          <cell r="BS638" t="str">
            <v>000000</v>
          </cell>
          <cell r="BU638" t="str">
            <v>000000</v>
          </cell>
          <cell r="BW638" t="str">
            <v>000000</v>
          </cell>
          <cell r="BY638" t="str">
            <v>000000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I638">
            <v>0</v>
          </cell>
          <cell r="CK638">
            <v>0</v>
          </cell>
          <cell r="CM638">
            <v>0</v>
          </cell>
          <cell r="CO638">
            <v>0</v>
          </cell>
          <cell r="CQ638">
            <v>0</v>
          </cell>
          <cell r="CS638">
            <v>0</v>
          </cell>
          <cell r="CT638">
            <v>3</v>
          </cell>
          <cell r="CU638" t="str">
            <v>上代単価×掛率</v>
          </cell>
          <cell r="CV638">
            <v>55</v>
          </cell>
        </row>
        <row r="639">
          <cell r="A639" t="str">
            <v>215913</v>
          </cell>
          <cell r="B639" t="str">
            <v>(株)東急ハンズ</v>
          </cell>
          <cell r="C639" t="str">
            <v>ハンズ心斎橋</v>
          </cell>
          <cell r="D639" t="str">
            <v>ハンズ心斎橋</v>
          </cell>
          <cell r="E639" t="str">
            <v>12</v>
          </cell>
          <cell r="F639" t="str">
            <v>542-0081</v>
          </cell>
          <cell r="G639" t="str">
            <v>大阪府大阪市中央区南船場3-4-12</v>
          </cell>
          <cell r="H639" t="str">
            <v>1F</v>
          </cell>
          <cell r="K639" t="str">
            <v>06-6243-3111</v>
          </cell>
          <cell r="L639" t="str">
            <v>06-6282-6815</v>
          </cell>
          <cell r="M639" t="str">
            <v>000000</v>
          </cell>
          <cell r="O639" t="str">
            <v>000214</v>
          </cell>
          <cell r="P639" t="str">
            <v>Department Store</v>
          </cell>
          <cell r="Q639" t="str">
            <v>110825</v>
          </cell>
          <cell r="R639" t="str">
            <v>東急ハンズ</v>
          </cell>
          <cell r="S639" t="str">
            <v>000000</v>
          </cell>
          <cell r="U639" t="str">
            <v>000000</v>
          </cell>
          <cell r="W639" t="str">
            <v>000000</v>
          </cell>
          <cell r="Y639" t="str">
            <v>000000</v>
          </cell>
          <cell r="AA639" t="str">
            <v>000000</v>
          </cell>
          <cell r="AC639" t="str">
            <v>000000</v>
          </cell>
          <cell r="AE639" t="str">
            <v>000000</v>
          </cell>
          <cell r="AG639" t="str">
            <v>110825</v>
          </cell>
          <cell r="AH639" t="str">
            <v>東急ハンズ</v>
          </cell>
          <cell r="AI639">
            <v>1</v>
          </cell>
          <cell r="AJ639" t="str">
            <v>支店</v>
          </cell>
          <cell r="AK639" t="str">
            <v>000000</v>
          </cell>
          <cell r="AM639" t="str">
            <v>000214</v>
          </cell>
          <cell r="AN639" t="str">
            <v>Department Store</v>
          </cell>
          <cell r="AO639" t="str">
            <v>110825</v>
          </cell>
          <cell r="AP639" t="str">
            <v>東急ハンズ</v>
          </cell>
          <cell r="AQ639" t="str">
            <v>000000</v>
          </cell>
          <cell r="AS639" t="str">
            <v>000000</v>
          </cell>
          <cell r="AU639" t="str">
            <v>000000</v>
          </cell>
          <cell r="AW639" t="str">
            <v>000000</v>
          </cell>
          <cell r="AY639" t="str">
            <v>000000</v>
          </cell>
          <cell r="BA639" t="str">
            <v>000000</v>
          </cell>
          <cell r="BC639" t="str">
            <v>000000</v>
          </cell>
          <cell r="BE639" t="str">
            <v>000049</v>
          </cell>
          <cell r="BF639" t="str">
            <v>志賀剛史</v>
          </cell>
          <cell r="BG639" t="str">
            <v>000000</v>
          </cell>
          <cell r="BI639" t="str">
            <v>000000</v>
          </cell>
          <cell r="BK639" t="str">
            <v>000000</v>
          </cell>
          <cell r="BM639" t="str">
            <v>000000</v>
          </cell>
          <cell r="BO639" t="str">
            <v>000000</v>
          </cell>
          <cell r="BQ639" t="str">
            <v>000000</v>
          </cell>
          <cell r="BS639" t="str">
            <v>000000</v>
          </cell>
          <cell r="BU639" t="str">
            <v>000000</v>
          </cell>
          <cell r="BW639" t="str">
            <v>000000</v>
          </cell>
          <cell r="BY639" t="str">
            <v>000000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I639">
            <v>0</v>
          </cell>
          <cell r="CK639">
            <v>0</v>
          </cell>
          <cell r="CM639">
            <v>0</v>
          </cell>
          <cell r="CO639">
            <v>0</v>
          </cell>
          <cell r="CQ639">
            <v>0</v>
          </cell>
          <cell r="CS639">
            <v>0</v>
          </cell>
          <cell r="CT639">
            <v>3</v>
          </cell>
          <cell r="CU639" t="str">
            <v>上代単価×掛率</v>
          </cell>
          <cell r="CV639">
            <v>55</v>
          </cell>
        </row>
        <row r="640">
          <cell r="A640" t="str">
            <v>215914</v>
          </cell>
          <cell r="B640" t="str">
            <v>㈱三交クリエイティブ・ライフ</v>
          </cell>
          <cell r="C640" t="str">
            <v>ハンズアネックス</v>
          </cell>
          <cell r="D640" t="str">
            <v>ハンズアネックス</v>
          </cell>
          <cell r="E640" t="str">
            <v>51</v>
          </cell>
          <cell r="F640" t="str">
            <v>460-0003</v>
          </cell>
          <cell r="G640" t="str">
            <v>愛知県名古屋市中区錦3-5-4</v>
          </cell>
          <cell r="K640" t="str">
            <v>052-961-5792</v>
          </cell>
          <cell r="L640" t="str">
            <v>052-961-5478</v>
          </cell>
          <cell r="M640" t="str">
            <v>000000</v>
          </cell>
          <cell r="O640" t="str">
            <v>000214</v>
          </cell>
          <cell r="P640" t="str">
            <v>Department Store</v>
          </cell>
          <cell r="Q640" t="str">
            <v>190068</v>
          </cell>
          <cell r="R640" t="str">
            <v>㈱三交ｸﾘｴｲﾃｨﾌﾞ･ﾗｲﾌ</v>
          </cell>
          <cell r="S640" t="str">
            <v>000000</v>
          </cell>
          <cell r="U640" t="str">
            <v>000000</v>
          </cell>
          <cell r="W640" t="str">
            <v>000000</v>
          </cell>
          <cell r="Y640" t="str">
            <v>000000</v>
          </cell>
          <cell r="AA640" t="str">
            <v>000000</v>
          </cell>
          <cell r="AC640" t="str">
            <v>000000</v>
          </cell>
          <cell r="AE640" t="str">
            <v>000000</v>
          </cell>
          <cell r="AG640" t="str">
            <v>190068</v>
          </cell>
          <cell r="AH640" t="str">
            <v>㈱三交ｸﾘｴｲﾃｨﾌﾞ･ﾗｲﾌ</v>
          </cell>
          <cell r="AI640">
            <v>1</v>
          </cell>
          <cell r="AJ640" t="str">
            <v>支店</v>
          </cell>
          <cell r="AK640" t="str">
            <v>000000</v>
          </cell>
          <cell r="AM640" t="str">
            <v>000214</v>
          </cell>
          <cell r="AN640" t="str">
            <v>Department Store</v>
          </cell>
          <cell r="AO640" t="str">
            <v>190068</v>
          </cell>
          <cell r="AP640" t="str">
            <v>㈱三交ｸﾘｴｲﾃｨﾌﾞ･ﾗｲﾌ</v>
          </cell>
          <cell r="AQ640" t="str">
            <v>000000</v>
          </cell>
          <cell r="AS640" t="str">
            <v>000000</v>
          </cell>
          <cell r="AU640" t="str">
            <v>000000</v>
          </cell>
          <cell r="AW640" t="str">
            <v>000000</v>
          </cell>
          <cell r="AY640" t="str">
            <v>000000</v>
          </cell>
          <cell r="BA640" t="str">
            <v>000000</v>
          </cell>
          <cell r="BC640" t="str">
            <v>000000</v>
          </cell>
          <cell r="BE640" t="str">
            <v>000005</v>
          </cell>
          <cell r="BF640" t="str">
            <v>真壁毅</v>
          </cell>
          <cell r="BG640" t="str">
            <v>000000</v>
          </cell>
          <cell r="BI640" t="str">
            <v>000000</v>
          </cell>
          <cell r="BK640" t="str">
            <v>000000</v>
          </cell>
          <cell r="BM640" t="str">
            <v>000000</v>
          </cell>
          <cell r="BO640" t="str">
            <v>000000</v>
          </cell>
          <cell r="BQ640" t="str">
            <v>000000</v>
          </cell>
          <cell r="BS640" t="str">
            <v>000000</v>
          </cell>
          <cell r="BU640" t="str">
            <v>000000</v>
          </cell>
          <cell r="BW640" t="str">
            <v>000000</v>
          </cell>
          <cell r="BY640" t="str">
            <v>000000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I640">
            <v>0</v>
          </cell>
          <cell r="CK640">
            <v>0</v>
          </cell>
          <cell r="CM640">
            <v>0</v>
          </cell>
          <cell r="CO640">
            <v>0</v>
          </cell>
          <cell r="CQ640">
            <v>0</v>
          </cell>
          <cell r="CS640">
            <v>0</v>
          </cell>
          <cell r="CT640">
            <v>3</v>
          </cell>
          <cell r="CU640" t="str">
            <v>上代単価×掛率</v>
          </cell>
          <cell r="CV640">
            <v>55</v>
          </cell>
        </row>
        <row r="641">
          <cell r="A641" t="str">
            <v>215915</v>
          </cell>
          <cell r="B641" t="str">
            <v>㈱三交クリエイティブ・ライフ</v>
          </cell>
          <cell r="C641" t="str">
            <v>ハンズ名古屋物流ｾﾝﾀｰ</v>
          </cell>
          <cell r="D641" t="str">
            <v>ハンズ名古屋物流ｾﾝﾀｰ</v>
          </cell>
          <cell r="E641" t="str">
            <v>52</v>
          </cell>
          <cell r="F641" t="str">
            <v>455-0035</v>
          </cell>
          <cell r="G641" t="str">
            <v>愛知県名古屋市港区熱田前新田</v>
          </cell>
          <cell r="H641" t="str">
            <v>中川東ジェイアール名古屋</v>
          </cell>
          <cell r="I641" t="str">
            <v>タカシマヤ物流センター内</v>
          </cell>
          <cell r="K641" t="str">
            <v>052-655-0061</v>
          </cell>
          <cell r="M641" t="str">
            <v>000000</v>
          </cell>
          <cell r="O641" t="str">
            <v>000214</v>
          </cell>
          <cell r="P641" t="str">
            <v>Department Store</v>
          </cell>
          <cell r="Q641" t="str">
            <v>190068</v>
          </cell>
          <cell r="R641" t="str">
            <v>㈱三交ｸﾘｴｲﾃｨﾌﾞ･ﾗｲﾌ</v>
          </cell>
          <cell r="S641" t="str">
            <v>000000</v>
          </cell>
          <cell r="U641" t="str">
            <v>000000</v>
          </cell>
          <cell r="W641" t="str">
            <v>000000</v>
          </cell>
          <cell r="Y641" t="str">
            <v>000000</v>
          </cell>
          <cell r="AA641" t="str">
            <v>000000</v>
          </cell>
          <cell r="AC641" t="str">
            <v>000000</v>
          </cell>
          <cell r="AE641" t="str">
            <v>000000</v>
          </cell>
          <cell r="AG641" t="str">
            <v>190068</v>
          </cell>
          <cell r="AH641" t="str">
            <v>㈱三交ｸﾘｴｲﾃｨﾌﾞ･ﾗｲﾌ</v>
          </cell>
          <cell r="AI641">
            <v>1</v>
          </cell>
          <cell r="AJ641" t="str">
            <v>支店</v>
          </cell>
          <cell r="AK641" t="str">
            <v>000000</v>
          </cell>
          <cell r="AM641" t="str">
            <v>000214</v>
          </cell>
          <cell r="AN641" t="str">
            <v>Department Store</v>
          </cell>
          <cell r="AO641" t="str">
            <v>190068</v>
          </cell>
          <cell r="AP641" t="str">
            <v>㈱三交ｸﾘｴｲﾃｨﾌﾞ･ﾗｲﾌ</v>
          </cell>
          <cell r="AQ641" t="str">
            <v>000000</v>
          </cell>
          <cell r="AS641" t="str">
            <v>000000</v>
          </cell>
          <cell r="AU641" t="str">
            <v>000000</v>
          </cell>
          <cell r="AW641" t="str">
            <v>000000</v>
          </cell>
          <cell r="AY641" t="str">
            <v>000000</v>
          </cell>
          <cell r="BA641" t="str">
            <v>000000</v>
          </cell>
          <cell r="BC641" t="str">
            <v>000000</v>
          </cell>
          <cell r="BE641" t="str">
            <v>000005</v>
          </cell>
          <cell r="BF641" t="str">
            <v>真壁毅</v>
          </cell>
          <cell r="BG641" t="str">
            <v>000000</v>
          </cell>
          <cell r="BI641" t="str">
            <v>000000</v>
          </cell>
          <cell r="BK641" t="str">
            <v>000000</v>
          </cell>
          <cell r="BM641" t="str">
            <v>000000</v>
          </cell>
          <cell r="BO641" t="str">
            <v>000000</v>
          </cell>
          <cell r="BQ641" t="str">
            <v>000000</v>
          </cell>
          <cell r="BS641" t="str">
            <v>000000</v>
          </cell>
          <cell r="BU641" t="str">
            <v>000000</v>
          </cell>
          <cell r="BW641" t="str">
            <v>000000</v>
          </cell>
          <cell r="BY641" t="str">
            <v>000000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I641">
            <v>0</v>
          </cell>
          <cell r="CK641">
            <v>0</v>
          </cell>
          <cell r="CM641">
            <v>0</v>
          </cell>
          <cell r="CO641">
            <v>0</v>
          </cell>
          <cell r="CQ641">
            <v>0</v>
          </cell>
          <cell r="CS641">
            <v>0</v>
          </cell>
          <cell r="CT641">
            <v>3</v>
          </cell>
          <cell r="CU641" t="str">
            <v>上代単価×掛率</v>
          </cell>
          <cell r="CV641">
            <v>55</v>
          </cell>
        </row>
        <row r="642">
          <cell r="A642" t="str">
            <v>215916</v>
          </cell>
          <cell r="B642" t="str">
            <v>(株)東急ハンズ</v>
          </cell>
          <cell r="C642" t="str">
            <v>ハンズ熊本</v>
          </cell>
          <cell r="D642" t="str">
            <v>ハンズ熊本</v>
          </cell>
          <cell r="E642" t="str">
            <v>24</v>
          </cell>
          <cell r="F642" t="str">
            <v>862-0962</v>
          </cell>
          <cell r="G642" t="str">
            <v>熊本県熊本市南区田迎5-16-16</v>
          </cell>
          <cell r="H642" t="str">
            <v>鶴屋百貨店商品ｾﾝﾀｰ気付</v>
          </cell>
          <cell r="I642" t="str">
            <v>東館6階東急ﾊﾝｽﾞ熊本店</v>
          </cell>
          <cell r="K642" t="str">
            <v>096-351-0109</v>
          </cell>
          <cell r="L642" t="str">
            <v>096-351-0173</v>
          </cell>
          <cell r="M642" t="str">
            <v>000000</v>
          </cell>
          <cell r="O642" t="str">
            <v>000214</v>
          </cell>
          <cell r="P642" t="str">
            <v>Department Store</v>
          </cell>
          <cell r="Q642" t="str">
            <v>110825</v>
          </cell>
          <cell r="R642" t="str">
            <v>東急ハンズ</v>
          </cell>
          <cell r="S642" t="str">
            <v>000000</v>
          </cell>
          <cell r="U642" t="str">
            <v>000000</v>
          </cell>
          <cell r="W642" t="str">
            <v>000000</v>
          </cell>
          <cell r="Y642" t="str">
            <v>000000</v>
          </cell>
          <cell r="AA642" t="str">
            <v>000000</v>
          </cell>
          <cell r="AC642" t="str">
            <v>000000</v>
          </cell>
          <cell r="AE642" t="str">
            <v>000000</v>
          </cell>
          <cell r="AG642" t="str">
            <v>110825</v>
          </cell>
          <cell r="AH642" t="str">
            <v>東急ハンズ</v>
          </cell>
          <cell r="AI642">
            <v>1</v>
          </cell>
          <cell r="AJ642" t="str">
            <v>支店</v>
          </cell>
          <cell r="AK642" t="str">
            <v>000000</v>
          </cell>
          <cell r="AM642" t="str">
            <v>000214</v>
          </cell>
          <cell r="AN642" t="str">
            <v>Department Store</v>
          </cell>
          <cell r="AO642" t="str">
            <v>110825</v>
          </cell>
          <cell r="AP642" t="str">
            <v>東急ハンズ</v>
          </cell>
          <cell r="AQ642" t="str">
            <v>000000</v>
          </cell>
          <cell r="AS642" t="str">
            <v>000000</v>
          </cell>
          <cell r="AU642" t="str">
            <v>000000</v>
          </cell>
          <cell r="AW642" t="str">
            <v>000000</v>
          </cell>
          <cell r="AY642" t="str">
            <v>000000</v>
          </cell>
          <cell r="BA642" t="str">
            <v>000000</v>
          </cell>
          <cell r="BC642" t="str">
            <v>000000</v>
          </cell>
          <cell r="BE642" t="str">
            <v>000049</v>
          </cell>
          <cell r="BF642" t="str">
            <v>志賀剛史</v>
          </cell>
          <cell r="BG642" t="str">
            <v>000000</v>
          </cell>
          <cell r="BI642" t="str">
            <v>000000</v>
          </cell>
          <cell r="BK642" t="str">
            <v>000000</v>
          </cell>
          <cell r="BM642" t="str">
            <v>000000</v>
          </cell>
          <cell r="BO642" t="str">
            <v>000000</v>
          </cell>
          <cell r="BQ642" t="str">
            <v>000000</v>
          </cell>
          <cell r="BS642" t="str">
            <v>000000</v>
          </cell>
          <cell r="BU642" t="str">
            <v>000000</v>
          </cell>
          <cell r="BW642" t="str">
            <v>000000</v>
          </cell>
          <cell r="BY642" t="str">
            <v>000000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I642">
            <v>0</v>
          </cell>
          <cell r="CK642">
            <v>0</v>
          </cell>
          <cell r="CM642">
            <v>0</v>
          </cell>
          <cell r="CO642">
            <v>0</v>
          </cell>
          <cell r="CQ642">
            <v>0</v>
          </cell>
          <cell r="CS642">
            <v>0</v>
          </cell>
          <cell r="CT642">
            <v>3</v>
          </cell>
          <cell r="CU642" t="str">
            <v>上代単価×掛率</v>
          </cell>
          <cell r="CV642">
            <v>55</v>
          </cell>
        </row>
        <row r="643">
          <cell r="A643" t="str">
            <v>215917</v>
          </cell>
          <cell r="B643" t="str">
            <v>(株)東急ハンズ</v>
          </cell>
          <cell r="C643" t="str">
            <v>ハンズ東京</v>
          </cell>
          <cell r="D643" t="str">
            <v>ハンズ東京</v>
          </cell>
          <cell r="E643" t="str">
            <v>23</v>
          </cell>
          <cell r="F643" t="str">
            <v>100-6701</v>
          </cell>
          <cell r="G643" t="str">
            <v>東京都千代田区丸の内1-9-1</v>
          </cell>
          <cell r="H643" t="str">
            <v>大丸東京店内</v>
          </cell>
          <cell r="K643" t="str">
            <v>03-5220-7144</v>
          </cell>
          <cell r="L643" t="str">
            <v>03-5220-5871</v>
          </cell>
          <cell r="M643" t="str">
            <v>000000</v>
          </cell>
          <cell r="O643" t="str">
            <v>000214</v>
          </cell>
          <cell r="P643" t="str">
            <v>Department Store</v>
          </cell>
          <cell r="Q643" t="str">
            <v>110825</v>
          </cell>
          <cell r="R643" t="str">
            <v>東急ハンズ</v>
          </cell>
          <cell r="S643" t="str">
            <v>000000</v>
          </cell>
          <cell r="U643" t="str">
            <v>000000</v>
          </cell>
          <cell r="W643" t="str">
            <v>000000</v>
          </cell>
          <cell r="Y643" t="str">
            <v>000000</v>
          </cell>
          <cell r="AA643" t="str">
            <v>000000</v>
          </cell>
          <cell r="AC643" t="str">
            <v>000000</v>
          </cell>
          <cell r="AE643" t="str">
            <v>000000</v>
          </cell>
          <cell r="AG643" t="str">
            <v>110825</v>
          </cell>
          <cell r="AH643" t="str">
            <v>東急ハンズ</v>
          </cell>
          <cell r="AI643">
            <v>1</v>
          </cell>
          <cell r="AJ643" t="str">
            <v>支店</v>
          </cell>
          <cell r="AK643" t="str">
            <v>000000</v>
          </cell>
          <cell r="AM643" t="str">
            <v>000214</v>
          </cell>
          <cell r="AN643" t="str">
            <v>Department Store</v>
          </cell>
          <cell r="AO643" t="str">
            <v>110825</v>
          </cell>
          <cell r="AP643" t="str">
            <v>東急ハンズ</v>
          </cell>
          <cell r="AQ643" t="str">
            <v>000000</v>
          </cell>
          <cell r="AS643" t="str">
            <v>000000</v>
          </cell>
          <cell r="AU643" t="str">
            <v>000000</v>
          </cell>
          <cell r="AW643" t="str">
            <v>000000</v>
          </cell>
          <cell r="AY643" t="str">
            <v>000000</v>
          </cell>
          <cell r="BA643" t="str">
            <v>000000</v>
          </cell>
          <cell r="BC643" t="str">
            <v>000000</v>
          </cell>
          <cell r="BE643" t="str">
            <v>000049</v>
          </cell>
          <cell r="BF643" t="str">
            <v>志賀剛史</v>
          </cell>
          <cell r="BG643" t="str">
            <v>000000</v>
          </cell>
          <cell r="BI643" t="str">
            <v>000000</v>
          </cell>
          <cell r="BK643" t="str">
            <v>000000</v>
          </cell>
          <cell r="BM643" t="str">
            <v>000000</v>
          </cell>
          <cell r="BO643" t="str">
            <v>000000</v>
          </cell>
          <cell r="BQ643" t="str">
            <v>000000</v>
          </cell>
          <cell r="BS643" t="str">
            <v>000000</v>
          </cell>
          <cell r="BU643" t="str">
            <v>000000</v>
          </cell>
          <cell r="BW643" t="str">
            <v>000000</v>
          </cell>
          <cell r="BY643" t="str">
            <v>000000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I643">
            <v>0</v>
          </cell>
          <cell r="CK643">
            <v>0</v>
          </cell>
          <cell r="CM643">
            <v>0</v>
          </cell>
          <cell r="CO643">
            <v>0</v>
          </cell>
          <cell r="CQ643">
            <v>0</v>
          </cell>
          <cell r="CS643">
            <v>0</v>
          </cell>
          <cell r="CT643">
            <v>3</v>
          </cell>
          <cell r="CU643" t="str">
            <v>上代単価×掛率</v>
          </cell>
          <cell r="CV643">
            <v>55</v>
          </cell>
        </row>
        <row r="644">
          <cell r="A644" t="str">
            <v>215918</v>
          </cell>
          <cell r="B644" t="str">
            <v>(株)東京ライフ</v>
          </cell>
          <cell r="C644" t="str">
            <v>TOKYO Wheels東日本橋</v>
          </cell>
          <cell r="D644" t="str">
            <v>TOKYO Wheels東日本橋</v>
          </cell>
          <cell r="F644" t="str">
            <v>103-0004</v>
          </cell>
          <cell r="G644" t="str">
            <v>東京都中央区東日本橋2-27-2</v>
          </cell>
          <cell r="H644" t="str">
            <v>日機会館ﾋﾞﾙ1F</v>
          </cell>
          <cell r="K644" t="str">
            <v>03-4590-7685</v>
          </cell>
          <cell r="L644" t="str">
            <v>03-6368-6905</v>
          </cell>
          <cell r="M644" t="str">
            <v>000000</v>
          </cell>
          <cell r="O644" t="str">
            <v>000219</v>
          </cell>
          <cell r="P644" t="str">
            <v>Select Fashion</v>
          </cell>
          <cell r="Q644" t="str">
            <v>110826</v>
          </cell>
          <cell r="R644" t="str">
            <v>東京ライフ</v>
          </cell>
          <cell r="S644" t="str">
            <v>000000</v>
          </cell>
          <cell r="U644" t="str">
            <v>000000</v>
          </cell>
          <cell r="W644" t="str">
            <v>000000</v>
          </cell>
          <cell r="Y644" t="str">
            <v>000000</v>
          </cell>
          <cell r="AA644" t="str">
            <v>000000</v>
          </cell>
          <cell r="AC644" t="str">
            <v>000000</v>
          </cell>
          <cell r="AE644" t="str">
            <v>000000</v>
          </cell>
          <cell r="AG644" t="str">
            <v>110826</v>
          </cell>
          <cell r="AH644" t="str">
            <v>東京ライフ</v>
          </cell>
          <cell r="AI644">
            <v>1</v>
          </cell>
          <cell r="AJ644" t="str">
            <v>支店</v>
          </cell>
          <cell r="AK644" t="str">
            <v>000000</v>
          </cell>
          <cell r="AM644" t="str">
            <v>000219</v>
          </cell>
          <cell r="AN644" t="str">
            <v>Select Fashion</v>
          </cell>
          <cell r="AO644" t="str">
            <v>110826</v>
          </cell>
          <cell r="AP644" t="str">
            <v>東京ライフ</v>
          </cell>
          <cell r="AQ644" t="str">
            <v>000000</v>
          </cell>
          <cell r="AS644" t="str">
            <v>000000</v>
          </cell>
          <cell r="AU644" t="str">
            <v>000000</v>
          </cell>
          <cell r="AW644" t="str">
            <v>000000</v>
          </cell>
          <cell r="AY644" t="str">
            <v>000000</v>
          </cell>
          <cell r="BA644" t="str">
            <v>000000</v>
          </cell>
          <cell r="BC644" t="str">
            <v>000000</v>
          </cell>
          <cell r="BE644" t="str">
            <v>000033</v>
          </cell>
          <cell r="BF644" t="str">
            <v>森田高一郎</v>
          </cell>
          <cell r="BG644" t="str">
            <v>000000</v>
          </cell>
          <cell r="BI644" t="str">
            <v>000000</v>
          </cell>
          <cell r="BK644" t="str">
            <v>000000</v>
          </cell>
          <cell r="BM644" t="str">
            <v>000000</v>
          </cell>
          <cell r="BO644" t="str">
            <v>000000</v>
          </cell>
          <cell r="BQ644" t="str">
            <v>000000</v>
          </cell>
          <cell r="BS644" t="str">
            <v>000000</v>
          </cell>
          <cell r="BU644" t="str">
            <v>000000</v>
          </cell>
          <cell r="BW644" t="str">
            <v>000000</v>
          </cell>
          <cell r="BY644" t="str">
            <v>000000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I644">
            <v>0</v>
          </cell>
          <cell r="CK644">
            <v>0</v>
          </cell>
          <cell r="CM644">
            <v>0</v>
          </cell>
          <cell r="CO644">
            <v>0</v>
          </cell>
          <cell r="CQ644">
            <v>0</v>
          </cell>
          <cell r="CS644">
            <v>0</v>
          </cell>
          <cell r="CT644">
            <v>3</v>
          </cell>
          <cell r="CU644" t="str">
            <v>上代単価×掛率</v>
          </cell>
          <cell r="CV644">
            <v>58</v>
          </cell>
        </row>
        <row r="645">
          <cell r="A645" t="str">
            <v>215919</v>
          </cell>
          <cell r="B645" t="str">
            <v>(株)東京ライフ</v>
          </cell>
          <cell r="C645" t="str">
            <v>TOKYO Wheels大阪店</v>
          </cell>
          <cell r="D645" t="str">
            <v>TOKYO Wheels大阪店</v>
          </cell>
          <cell r="F645" t="str">
            <v>550-0005</v>
          </cell>
          <cell r="G645" t="str">
            <v>大阪府大阪市西区西本町１丁目</v>
          </cell>
          <cell r="H645" t="str">
            <v>２－１ＡＸＩＳ本町ビル１Ｆ</v>
          </cell>
          <cell r="K645" t="str">
            <v>06-4400-5070</v>
          </cell>
          <cell r="M645" t="str">
            <v>000000</v>
          </cell>
          <cell r="O645" t="str">
            <v>000219</v>
          </cell>
          <cell r="P645" t="str">
            <v>Select Fashion</v>
          </cell>
          <cell r="Q645" t="str">
            <v>110826</v>
          </cell>
          <cell r="R645" t="str">
            <v>東京ライフ</v>
          </cell>
          <cell r="S645" t="str">
            <v>000000</v>
          </cell>
          <cell r="U645" t="str">
            <v>000000</v>
          </cell>
          <cell r="W645" t="str">
            <v>000000</v>
          </cell>
          <cell r="Y645" t="str">
            <v>000000</v>
          </cell>
          <cell r="AA645" t="str">
            <v>000000</v>
          </cell>
          <cell r="AC645" t="str">
            <v>000000</v>
          </cell>
          <cell r="AE645" t="str">
            <v>000000</v>
          </cell>
          <cell r="AG645" t="str">
            <v>110826</v>
          </cell>
          <cell r="AH645" t="str">
            <v>東京ライフ</v>
          </cell>
          <cell r="AI645">
            <v>1</v>
          </cell>
          <cell r="AJ645" t="str">
            <v>支店</v>
          </cell>
          <cell r="AK645" t="str">
            <v>000000</v>
          </cell>
          <cell r="AM645" t="str">
            <v>000219</v>
          </cell>
          <cell r="AN645" t="str">
            <v>Select Fashion</v>
          </cell>
          <cell r="AO645" t="str">
            <v>110826</v>
          </cell>
          <cell r="AP645" t="str">
            <v>東京ライフ</v>
          </cell>
          <cell r="AQ645" t="str">
            <v>000000</v>
          </cell>
          <cell r="AS645" t="str">
            <v>000000</v>
          </cell>
          <cell r="AU645" t="str">
            <v>000000</v>
          </cell>
          <cell r="AW645" t="str">
            <v>000000</v>
          </cell>
          <cell r="AY645" t="str">
            <v>000000</v>
          </cell>
          <cell r="BA645" t="str">
            <v>000000</v>
          </cell>
          <cell r="BC645" t="str">
            <v>000000</v>
          </cell>
          <cell r="BE645" t="str">
            <v>000033</v>
          </cell>
          <cell r="BF645" t="str">
            <v>森田高一郎</v>
          </cell>
          <cell r="BG645" t="str">
            <v>000000</v>
          </cell>
          <cell r="BI645" t="str">
            <v>000000</v>
          </cell>
          <cell r="BK645" t="str">
            <v>000000</v>
          </cell>
          <cell r="BM645" t="str">
            <v>000000</v>
          </cell>
          <cell r="BO645" t="str">
            <v>000000</v>
          </cell>
          <cell r="BQ645" t="str">
            <v>000000</v>
          </cell>
          <cell r="BS645" t="str">
            <v>000000</v>
          </cell>
          <cell r="BU645" t="str">
            <v>000000</v>
          </cell>
          <cell r="BW645" t="str">
            <v>000000</v>
          </cell>
          <cell r="BY645" t="str">
            <v>000000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I645">
            <v>0</v>
          </cell>
          <cell r="CK645">
            <v>0</v>
          </cell>
          <cell r="CM645">
            <v>0</v>
          </cell>
          <cell r="CO645">
            <v>0</v>
          </cell>
          <cell r="CQ645">
            <v>0</v>
          </cell>
          <cell r="CS645">
            <v>0</v>
          </cell>
          <cell r="CT645">
            <v>3</v>
          </cell>
          <cell r="CU645" t="str">
            <v>上代単価×掛率</v>
          </cell>
          <cell r="CV645">
            <v>58</v>
          </cell>
        </row>
        <row r="646">
          <cell r="A646" t="str">
            <v>215920</v>
          </cell>
          <cell r="B646" t="str">
            <v>(株)東京ライフ</v>
          </cell>
          <cell r="C646" t="str">
            <v>東京ライフ本社</v>
          </cell>
          <cell r="D646" t="str">
            <v>東京ライフ本社</v>
          </cell>
          <cell r="F646" t="str">
            <v>103-0004</v>
          </cell>
          <cell r="G646" t="str">
            <v>東京都中央区東日本橋2-27-2</v>
          </cell>
          <cell r="H646" t="str">
            <v>日機会館ﾋﾞﾙ3F</v>
          </cell>
          <cell r="K646" t="str">
            <v>03-4590-7685</v>
          </cell>
          <cell r="L646" t="str">
            <v>03-6368-6905</v>
          </cell>
          <cell r="M646" t="str">
            <v>000000</v>
          </cell>
          <cell r="O646" t="str">
            <v>000219</v>
          </cell>
          <cell r="P646" t="str">
            <v>Select Fashion</v>
          </cell>
          <cell r="Q646" t="str">
            <v>110826</v>
          </cell>
          <cell r="R646" t="str">
            <v>東京ライフ</v>
          </cell>
          <cell r="S646" t="str">
            <v>000000</v>
          </cell>
          <cell r="U646" t="str">
            <v>000000</v>
          </cell>
          <cell r="W646" t="str">
            <v>000000</v>
          </cell>
          <cell r="Y646" t="str">
            <v>000000</v>
          </cell>
          <cell r="AA646" t="str">
            <v>000000</v>
          </cell>
          <cell r="AC646" t="str">
            <v>000000</v>
          </cell>
          <cell r="AE646" t="str">
            <v>000000</v>
          </cell>
          <cell r="AG646" t="str">
            <v>110826</v>
          </cell>
          <cell r="AH646" t="str">
            <v>東京ライフ</v>
          </cell>
          <cell r="AI646">
            <v>1</v>
          </cell>
          <cell r="AJ646" t="str">
            <v>支店</v>
          </cell>
          <cell r="AK646" t="str">
            <v>000000</v>
          </cell>
          <cell r="AM646" t="str">
            <v>000219</v>
          </cell>
          <cell r="AN646" t="str">
            <v>Select Fashion</v>
          </cell>
          <cell r="AO646" t="str">
            <v>110826</v>
          </cell>
          <cell r="AP646" t="str">
            <v>東京ライフ</v>
          </cell>
          <cell r="AQ646" t="str">
            <v>000000</v>
          </cell>
          <cell r="AS646" t="str">
            <v>000000</v>
          </cell>
          <cell r="AU646" t="str">
            <v>000000</v>
          </cell>
          <cell r="AW646" t="str">
            <v>000000</v>
          </cell>
          <cell r="AY646" t="str">
            <v>000000</v>
          </cell>
          <cell r="BA646" t="str">
            <v>000000</v>
          </cell>
          <cell r="BC646" t="str">
            <v>000000</v>
          </cell>
          <cell r="BE646" t="str">
            <v>000033</v>
          </cell>
          <cell r="BF646" t="str">
            <v>森田高一郎</v>
          </cell>
          <cell r="BG646" t="str">
            <v>000000</v>
          </cell>
          <cell r="BI646" t="str">
            <v>000000</v>
          </cell>
          <cell r="BK646" t="str">
            <v>000000</v>
          </cell>
          <cell r="BM646" t="str">
            <v>000000</v>
          </cell>
          <cell r="BO646" t="str">
            <v>000000</v>
          </cell>
          <cell r="BQ646" t="str">
            <v>000000</v>
          </cell>
          <cell r="BS646" t="str">
            <v>000000</v>
          </cell>
          <cell r="BU646" t="str">
            <v>000000</v>
          </cell>
          <cell r="BW646" t="str">
            <v>000000</v>
          </cell>
          <cell r="BY646" t="str">
            <v>000000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I646">
            <v>0</v>
          </cell>
          <cell r="CK646">
            <v>0</v>
          </cell>
          <cell r="CM646">
            <v>0</v>
          </cell>
          <cell r="CO646">
            <v>0</v>
          </cell>
          <cell r="CQ646">
            <v>0</v>
          </cell>
          <cell r="CS646">
            <v>0</v>
          </cell>
          <cell r="CT646">
            <v>3</v>
          </cell>
          <cell r="CU646" t="str">
            <v>上代単価×掛率</v>
          </cell>
          <cell r="CV646">
            <v>58</v>
          </cell>
        </row>
        <row r="647">
          <cell r="A647" t="str">
            <v>215921</v>
          </cell>
          <cell r="B647" t="str">
            <v>(株)東京ライフ</v>
          </cell>
          <cell r="C647" t="str">
            <v>TOKYO Wheels三宿店</v>
          </cell>
          <cell r="D647" t="str">
            <v>TOKYO Wheels三宿店</v>
          </cell>
          <cell r="F647" t="str">
            <v>154-0005</v>
          </cell>
          <cell r="G647" t="str">
            <v>東京都世田谷区三宿1-3-23</v>
          </cell>
          <cell r="H647" t="str">
            <v>クラールハイト三宿I　1F</v>
          </cell>
          <cell r="K647" t="str">
            <v>03-6706-4686</v>
          </cell>
          <cell r="M647" t="str">
            <v>000000</v>
          </cell>
          <cell r="O647" t="str">
            <v>000219</v>
          </cell>
          <cell r="P647" t="str">
            <v>Select Fashion</v>
          </cell>
          <cell r="Q647" t="str">
            <v>110826</v>
          </cell>
          <cell r="R647" t="str">
            <v>東京ライフ</v>
          </cell>
          <cell r="S647" t="str">
            <v>000000</v>
          </cell>
          <cell r="U647" t="str">
            <v>000000</v>
          </cell>
          <cell r="W647" t="str">
            <v>000000</v>
          </cell>
          <cell r="Y647" t="str">
            <v>000000</v>
          </cell>
          <cell r="AA647" t="str">
            <v>000000</v>
          </cell>
          <cell r="AC647" t="str">
            <v>000000</v>
          </cell>
          <cell r="AE647" t="str">
            <v>000000</v>
          </cell>
          <cell r="AG647" t="str">
            <v>110826</v>
          </cell>
          <cell r="AH647" t="str">
            <v>東京ライフ</v>
          </cell>
          <cell r="AI647">
            <v>1</v>
          </cell>
          <cell r="AJ647" t="str">
            <v>支店</v>
          </cell>
          <cell r="AK647" t="str">
            <v>000000</v>
          </cell>
          <cell r="AM647" t="str">
            <v>000219</v>
          </cell>
          <cell r="AN647" t="str">
            <v>Select Fashion</v>
          </cell>
          <cell r="AO647" t="str">
            <v>110826</v>
          </cell>
          <cell r="AP647" t="str">
            <v>東京ライフ</v>
          </cell>
          <cell r="AQ647" t="str">
            <v>000000</v>
          </cell>
          <cell r="AS647" t="str">
            <v>000000</v>
          </cell>
          <cell r="AU647" t="str">
            <v>000000</v>
          </cell>
          <cell r="AW647" t="str">
            <v>000000</v>
          </cell>
          <cell r="AY647" t="str">
            <v>000000</v>
          </cell>
          <cell r="BA647" t="str">
            <v>000000</v>
          </cell>
          <cell r="BC647" t="str">
            <v>000000</v>
          </cell>
          <cell r="BE647" t="str">
            <v>000033</v>
          </cell>
          <cell r="BF647" t="str">
            <v>森田高一郎</v>
          </cell>
          <cell r="BG647" t="str">
            <v>000000</v>
          </cell>
          <cell r="BI647" t="str">
            <v>000000</v>
          </cell>
          <cell r="BK647" t="str">
            <v>000000</v>
          </cell>
          <cell r="BM647" t="str">
            <v>000000</v>
          </cell>
          <cell r="BO647" t="str">
            <v>000000</v>
          </cell>
          <cell r="BQ647" t="str">
            <v>000000</v>
          </cell>
          <cell r="BS647" t="str">
            <v>000000</v>
          </cell>
          <cell r="BU647" t="str">
            <v>000000</v>
          </cell>
          <cell r="BW647" t="str">
            <v>000000</v>
          </cell>
          <cell r="BY647" t="str">
            <v>000000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I647">
            <v>0</v>
          </cell>
          <cell r="CK647">
            <v>0</v>
          </cell>
          <cell r="CM647">
            <v>0</v>
          </cell>
          <cell r="CO647">
            <v>0</v>
          </cell>
          <cell r="CQ647">
            <v>0</v>
          </cell>
          <cell r="CS647">
            <v>0</v>
          </cell>
          <cell r="CT647">
            <v>3</v>
          </cell>
          <cell r="CU647" t="str">
            <v>上代単価×掛率</v>
          </cell>
          <cell r="CV647">
            <v>58</v>
          </cell>
        </row>
        <row r="648">
          <cell r="A648" t="str">
            <v>215922</v>
          </cell>
          <cell r="B648" t="str">
            <v>(株)ﾄﾚｲｽﾞ</v>
          </cell>
          <cell r="C648" t="str">
            <v>ﾏﾘﾝｷﾞｬﾗﾘｰｸﾙｰｽﾞ</v>
          </cell>
          <cell r="D648" t="str">
            <v>ﾏﾘﾝｷﾞｬﾗﾘｰｸﾙｰｽﾞ</v>
          </cell>
          <cell r="F648" t="str">
            <v>064-0805</v>
          </cell>
          <cell r="G648" t="str">
            <v>北海道札幌市中央区南5条西</v>
          </cell>
          <cell r="H648" t="str">
            <v>27丁目3番1号</v>
          </cell>
          <cell r="K648" t="str">
            <v>011-562-3225</v>
          </cell>
          <cell r="L648" t="str">
            <v>011-562-3226</v>
          </cell>
          <cell r="M648" t="str">
            <v>000000</v>
          </cell>
          <cell r="O648" t="str">
            <v>000000</v>
          </cell>
          <cell r="Q648" t="str">
            <v>110828</v>
          </cell>
          <cell r="R648" t="str">
            <v>ﾄﾚｲｽﾞ</v>
          </cell>
          <cell r="S648" t="str">
            <v>000000</v>
          </cell>
          <cell r="U648" t="str">
            <v>000000</v>
          </cell>
          <cell r="W648" t="str">
            <v>000000</v>
          </cell>
          <cell r="Y648" t="str">
            <v>000000</v>
          </cell>
          <cell r="AA648" t="str">
            <v>000000</v>
          </cell>
          <cell r="AC648" t="str">
            <v>000000</v>
          </cell>
          <cell r="AE648" t="str">
            <v>000000</v>
          </cell>
          <cell r="AG648" t="str">
            <v>110828</v>
          </cell>
          <cell r="AH648" t="str">
            <v>ﾄﾚｲｽﾞ</v>
          </cell>
          <cell r="AI648">
            <v>1</v>
          </cell>
          <cell r="AJ648" t="str">
            <v>支店</v>
          </cell>
          <cell r="AK648" t="str">
            <v>000000</v>
          </cell>
          <cell r="AM648" t="str">
            <v>000000</v>
          </cell>
          <cell r="AO648" t="str">
            <v>110828</v>
          </cell>
          <cell r="AP648" t="str">
            <v>ﾄﾚｲｽﾞ</v>
          </cell>
          <cell r="AQ648" t="str">
            <v>000000</v>
          </cell>
          <cell r="AS648" t="str">
            <v>000000</v>
          </cell>
          <cell r="AU648" t="str">
            <v>000000</v>
          </cell>
          <cell r="AW648" t="str">
            <v>000000</v>
          </cell>
          <cell r="AY648" t="str">
            <v>000000</v>
          </cell>
          <cell r="BA648" t="str">
            <v>000000</v>
          </cell>
          <cell r="BC648" t="str">
            <v>000000</v>
          </cell>
          <cell r="BE648" t="str">
            <v>000040</v>
          </cell>
          <cell r="BF648" t="str">
            <v>その他</v>
          </cell>
          <cell r="BG648" t="str">
            <v>000000</v>
          </cell>
          <cell r="BI648" t="str">
            <v>000000</v>
          </cell>
          <cell r="BK648" t="str">
            <v>000000</v>
          </cell>
          <cell r="BM648" t="str">
            <v>000000</v>
          </cell>
          <cell r="BO648" t="str">
            <v>000000</v>
          </cell>
          <cell r="BQ648" t="str">
            <v>000000</v>
          </cell>
          <cell r="BS648" t="str">
            <v>000000</v>
          </cell>
          <cell r="BU648" t="str">
            <v>000000</v>
          </cell>
          <cell r="BW648" t="str">
            <v>000000</v>
          </cell>
          <cell r="BY648" t="str">
            <v>000000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I648">
            <v>0</v>
          </cell>
          <cell r="CK648">
            <v>0</v>
          </cell>
          <cell r="CM648">
            <v>0</v>
          </cell>
          <cell r="CO648">
            <v>0</v>
          </cell>
          <cell r="CQ648">
            <v>0</v>
          </cell>
          <cell r="CS648">
            <v>0</v>
          </cell>
          <cell r="CT648">
            <v>3</v>
          </cell>
          <cell r="CU648" t="str">
            <v>上代単価×掛率</v>
          </cell>
          <cell r="CV648">
            <v>60</v>
          </cell>
        </row>
        <row r="649">
          <cell r="A649" t="str">
            <v>215923</v>
          </cell>
          <cell r="B649" t="str">
            <v>(株)東急ハンズ</v>
          </cell>
          <cell r="C649" t="str">
            <v>ハンズ大宮</v>
          </cell>
          <cell r="D649" t="str">
            <v>ハンズ大宮</v>
          </cell>
          <cell r="E649" t="str">
            <v>17</v>
          </cell>
          <cell r="F649" t="str">
            <v>330-0854</v>
          </cell>
          <cell r="G649" t="str">
            <v>埼玉県さいたま市大宮区桜木町</v>
          </cell>
          <cell r="H649" t="str">
            <v>2-3</v>
          </cell>
          <cell r="I649" t="str">
            <v>DOMショッピングセンター内</v>
          </cell>
          <cell r="K649" t="str">
            <v>048-640-7685</v>
          </cell>
          <cell r="L649" t="str">
            <v>048-640-7677</v>
          </cell>
          <cell r="M649" t="str">
            <v>000000</v>
          </cell>
          <cell r="O649" t="str">
            <v>000214</v>
          </cell>
          <cell r="P649" t="str">
            <v>Department Store</v>
          </cell>
          <cell r="Q649" t="str">
            <v>110825</v>
          </cell>
          <cell r="R649" t="str">
            <v>東急ハンズ</v>
          </cell>
          <cell r="S649" t="str">
            <v>000000</v>
          </cell>
          <cell r="U649" t="str">
            <v>000000</v>
          </cell>
          <cell r="W649" t="str">
            <v>000000</v>
          </cell>
          <cell r="Y649" t="str">
            <v>000000</v>
          </cell>
          <cell r="AA649" t="str">
            <v>000000</v>
          </cell>
          <cell r="AC649" t="str">
            <v>000000</v>
          </cell>
          <cell r="AE649" t="str">
            <v>000000</v>
          </cell>
          <cell r="AG649" t="str">
            <v>110825</v>
          </cell>
          <cell r="AH649" t="str">
            <v>東急ハンズ</v>
          </cell>
          <cell r="AI649">
            <v>1</v>
          </cell>
          <cell r="AJ649" t="str">
            <v>支店</v>
          </cell>
          <cell r="AK649" t="str">
            <v>000000</v>
          </cell>
          <cell r="AM649" t="str">
            <v>000214</v>
          </cell>
          <cell r="AN649" t="str">
            <v>Department Store</v>
          </cell>
          <cell r="AO649" t="str">
            <v>110825</v>
          </cell>
          <cell r="AP649" t="str">
            <v>東急ハンズ</v>
          </cell>
          <cell r="AQ649" t="str">
            <v>000000</v>
          </cell>
          <cell r="AS649" t="str">
            <v>000000</v>
          </cell>
          <cell r="AU649" t="str">
            <v>000000</v>
          </cell>
          <cell r="AW649" t="str">
            <v>000000</v>
          </cell>
          <cell r="AY649" t="str">
            <v>000000</v>
          </cell>
          <cell r="BA649" t="str">
            <v>000000</v>
          </cell>
          <cell r="BC649" t="str">
            <v>000000</v>
          </cell>
          <cell r="BE649" t="str">
            <v>000049</v>
          </cell>
          <cell r="BF649" t="str">
            <v>志賀剛史</v>
          </cell>
          <cell r="BG649" t="str">
            <v>000000</v>
          </cell>
          <cell r="BI649" t="str">
            <v>000000</v>
          </cell>
          <cell r="BK649" t="str">
            <v>000000</v>
          </cell>
          <cell r="BM649" t="str">
            <v>000000</v>
          </cell>
          <cell r="BO649" t="str">
            <v>000000</v>
          </cell>
          <cell r="BQ649" t="str">
            <v>000000</v>
          </cell>
          <cell r="BS649" t="str">
            <v>000000</v>
          </cell>
          <cell r="BU649" t="str">
            <v>000000</v>
          </cell>
          <cell r="BW649" t="str">
            <v>000000</v>
          </cell>
          <cell r="BY649" t="str">
            <v>000000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I649">
            <v>0</v>
          </cell>
          <cell r="CK649">
            <v>0</v>
          </cell>
          <cell r="CM649">
            <v>0</v>
          </cell>
          <cell r="CO649">
            <v>0</v>
          </cell>
          <cell r="CQ649">
            <v>0</v>
          </cell>
          <cell r="CS649">
            <v>0</v>
          </cell>
          <cell r="CT649">
            <v>3</v>
          </cell>
          <cell r="CU649" t="str">
            <v>上代単価×掛率</v>
          </cell>
          <cell r="CV649">
            <v>55</v>
          </cell>
        </row>
        <row r="650">
          <cell r="A650" t="str">
            <v>215924</v>
          </cell>
          <cell r="B650" t="str">
            <v>(株)東急ハンズ</v>
          </cell>
          <cell r="C650" t="str">
            <v>ハンズ京都</v>
          </cell>
          <cell r="D650" t="str">
            <v>ハンズ京都</v>
          </cell>
          <cell r="E650" t="str">
            <v>26</v>
          </cell>
          <cell r="F650" t="str">
            <v>615-0802</v>
          </cell>
          <cell r="G650" t="str">
            <v>京都府京都市右京区</v>
          </cell>
          <cell r="H650" t="str">
            <v>西京極北庄境町82</v>
          </cell>
          <cell r="I650" t="str">
            <v>浪速運送株式会社京都ｾﾝﾀｰ気付</v>
          </cell>
          <cell r="K650" t="str">
            <v>075-326-1480</v>
          </cell>
          <cell r="M650" t="str">
            <v>000000</v>
          </cell>
          <cell r="O650" t="str">
            <v>000214</v>
          </cell>
          <cell r="P650" t="str">
            <v>Department Store</v>
          </cell>
          <cell r="Q650" t="str">
            <v>110825</v>
          </cell>
          <cell r="R650" t="str">
            <v>東急ハンズ</v>
          </cell>
          <cell r="S650" t="str">
            <v>000000</v>
          </cell>
          <cell r="U650" t="str">
            <v>000000</v>
          </cell>
          <cell r="W650" t="str">
            <v>000000</v>
          </cell>
          <cell r="Y650" t="str">
            <v>000000</v>
          </cell>
          <cell r="AA650" t="str">
            <v>000000</v>
          </cell>
          <cell r="AC650" t="str">
            <v>000000</v>
          </cell>
          <cell r="AE650" t="str">
            <v>000000</v>
          </cell>
          <cell r="AG650" t="str">
            <v>110825</v>
          </cell>
          <cell r="AH650" t="str">
            <v>東急ハンズ</v>
          </cell>
          <cell r="AI650">
            <v>1</v>
          </cell>
          <cell r="AJ650" t="str">
            <v>支店</v>
          </cell>
          <cell r="AK650" t="str">
            <v>000000</v>
          </cell>
          <cell r="AM650" t="str">
            <v>000214</v>
          </cell>
          <cell r="AN650" t="str">
            <v>Department Store</v>
          </cell>
          <cell r="AO650" t="str">
            <v>110825</v>
          </cell>
          <cell r="AP650" t="str">
            <v>東急ハンズ</v>
          </cell>
          <cell r="AQ650" t="str">
            <v>000000</v>
          </cell>
          <cell r="AS650" t="str">
            <v>000000</v>
          </cell>
          <cell r="AU650" t="str">
            <v>000000</v>
          </cell>
          <cell r="AW650" t="str">
            <v>000000</v>
          </cell>
          <cell r="AY650" t="str">
            <v>000000</v>
          </cell>
          <cell r="BA650" t="str">
            <v>000000</v>
          </cell>
          <cell r="BC650" t="str">
            <v>000000</v>
          </cell>
          <cell r="BE650" t="str">
            <v>000049</v>
          </cell>
          <cell r="BF650" t="str">
            <v>志賀剛史</v>
          </cell>
          <cell r="BG650" t="str">
            <v>000000</v>
          </cell>
          <cell r="BI650" t="str">
            <v>000000</v>
          </cell>
          <cell r="BK650" t="str">
            <v>000000</v>
          </cell>
          <cell r="BM650" t="str">
            <v>000000</v>
          </cell>
          <cell r="BO650" t="str">
            <v>000000</v>
          </cell>
          <cell r="BQ650" t="str">
            <v>000000</v>
          </cell>
          <cell r="BS650" t="str">
            <v>000000</v>
          </cell>
          <cell r="BU650" t="str">
            <v>000000</v>
          </cell>
          <cell r="BW650" t="str">
            <v>000000</v>
          </cell>
          <cell r="BY650" t="str">
            <v>000000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I650">
            <v>0</v>
          </cell>
          <cell r="CK650">
            <v>0</v>
          </cell>
          <cell r="CM650">
            <v>0</v>
          </cell>
          <cell r="CO650">
            <v>0</v>
          </cell>
          <cell r="CQ650">
            <v>0</v>
          </cell>
          <cell r="CS650">
            <v>0</v>
          </cell>
          <cell r="CT650">
            <v>3</v>
          </cell>
          <cell r="CU650" t="str">
            <v>上代単価×掛率</v>
          </cell>
          <cell r="CV650">
            <v>55</v>
          </cell>
        </row>
        <row r="651">
          <cell r="A651" t="str">
            <v>215925</v>
          </cell>
          <cell r="B651" t="str">
            <v>マルホン株式会社</v>
          </cell>
          <cell r="C651" t="str">
            <v>ﾏﾙﾎﾝ札幌</v>
          </cell>
          <cell r="D651" t="str">
            <v>ﾏﾙﾎﾝ札幌</v>
          </cell>
          <cell r="E651" t="str">
            <v>ﾏﾙﾎﾝ</v>
          </cell>
          <cell r="F651" t="str">
            <v>060-0004</v>
          </cell>
          <cell r="G651" t="str">
            <v>北海道札幌市中央区北４条西１２</v>
          </cell>
          <cell r="H651" t="str">
            <v>－１－２８北４条ビル５０１号</v>
          </cell>
          <cell r="K651" t="str">
            <v>050-3730-8682</v>
          </cell>
          <cell r="M651" t="str">
            <v>000003</v>
          </cell>
          <cell r="N651" t="str">
            <v>関東</v>
          </cell>
          <cell r="O651" t="str">
            <v>000999</v>
          </cell>
          <cell r="P651" t="str">
            <v>Other</v>
          </cell>
          <cell r="Q651" t="str">
            <v>190112</v>
          </cell>
          <cell r="R651" t="str">
            <v>マルホン株式会社</v>
          </cell>
          <cell r="S651" t="str">
            <v>000000</v>
          </cell>
          <cell r="U651" t="str">
            <v>000000</v>
          </cell>
          <cell r="W651" t="str">
            <v>000000</v>
          </cell>
          <cell r="Y651" t="str">
            <v>000000</v>
          </cell>
          <cell r="AA651" t="str">
            <v>000000</v>
          </cell>
          <cell r="AC651" t="str">
            <v>000000</v>
          </cell>
          <cell r="AE651" t="str">
            <v>000000</v>
          </cell>
          <cell r="AG651" t="str">
            <v>190112</v>
          </cell>
          <cell r="AH651" t="str">
            <v>マルホン株式会社</v>
          </cell>
          <cell r="AI651">
            <v>1</v>
          </cell>
          <cell r="AJ651" t="str">
            <v>支店</v>
          </cell>
          <cell r="AK651" t="str">
            <v>000003</v>
          </cell>
          <cell r="AL651" t="str">
            <v>関東</v>
          </cell>
          <cell r="AM651" t="str">
            <v>000999</v>
          </cell>
          <cell r="AN651" t="str">
            <v>Other</v>
          </cell>
          <cell r="AO651" t="str">
            <v>190112</v>
          </cell>
          <cell r="AP651" t="str">
            <v>マルホン株式会社</v>
          </cell>
          <cell r="AQ651" t="str">
            <v>000000</v>
          </cell>
          <cell r="AS651" t="str">
            <v>000000</v>
          </cell>
          <cell r="AU651" t="str">
            <v>000000</v>
          </cell>
          <cell r="AW651" t="str">
            <v>000000</v>
          </cell>
          <cell r="AY651" t="str">
            <v>000000</v>
          </cell>
          <cell r="BA651" t="str">
            <v>000000</v>
          </cell>
          <cell r="BC651" t="str">
            <v>000000</v>
          </cell>
          <cell r="BE651" t="str">
            <v>000049</v>
          </cell>
          <cell r="BF651" t="str">
            <v>志賀剛史</v>
          </cell>
          <cell r="BG651" t="str">
            <v>000000</v>
          </cell>
          <cell r="BI651" t="str">
            <v>000000</v>
          </cell>
          <cell r="BK651" t="str">
            <v>000000</v>
          </cell>
          <cell r="BM651" t="str">
            <v>000000</v>
          </cell>
          <cell r="BO651" t="str">
            <v>000000</v>
          </cell>
          <cell r="BQ651" t="str">
            <v>000000</v>
          </cell>
          <cell r="BS651" t="str">
            <v>000000</v>
          </cell>
          <cell r="BU651" t="str">
            <v>000000</v>
          </cell>
          <cell r="BW651" t="str">
            <v>000000</v>
          </cell>
          <cell r="BY651" t="str">
            <v>000000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I651">
            <v>0</v>
          </cell>
          <cell r="CK651">
            <v>0</v>
          </cell>
          <cell r="CM651">
            <v>0</v>
          </cell>
          <cell r="CO651">
            <v>0</v>
          </cell>
          <cell r="CQ651">
            <v>0</v>
          </cell>
          <cell r="CS651">
            <v>0</v>
          </cell>
          <cell r="CT651">
            <v>3</v>
          </cell>
          <cell r="CU651" t="str">
            <v>上代単価×掛率</v>
          </cell>
          <cell r="CV651">
            <v>50</v>
          </cell>
        </row>
        <row r="652">
          <cell r="A652" t="str">
            <v>215926</v>
          </cell>
          <cell r="B652" t="str">
            <v>(株)東急ハンズ</v>
          </cell>
          <cell r="C652" t="str">
            <v>東急ハンズ浦添西海岸</v>
          </cell>
          <cell r="D652" t="str">
            <v>東急ハンズ浦添西海岸</v>
          </cell>
          <cell r="F652" t="str">
            <v>552-0013</v>
          </cell>
          <cell r="G652" t="str">
            <v>大阪府大阪市港区福崎2-25-29</v>
          </cell>
          <cell r="H652" t="str">
            <v>三郵海陸運輸㈱気付</v>
          </cell>
          <cell r="I652" t="str">
            <v>株式会社サンエー東急ハンズ</v>
          </cell>
          <cell r="K652" t="str">
            <v>06-6576-4621</v>
          </cell>
          <cell r="M652" t="str">
            <v>000000</v>
          </cell>
          <cell r="O652" t="str">
            <v>000214</v>
          </cell>
          <cell r="P652" t="str">
            <v>Department Store</v>
          </cell>
          <cell r="Q652" t="str">
            <v>110825</v>
          </cell>
          <cell r="R652" t="str">
            <v>東急ハンズ</v>
          </cell>
          <cell r="S652" t="str">
            <v>000000</v>
          </cell>
          <cell r="U652" t="str">
            <v>000000</v>
          </cell>
          <cell r="W652" t="str">
            <v>000000</v>
          </cell>
          <cell r="Y652" t="str">
            <v>000000</v>
          </cell>
          <cell r="AA652" t="str">
            <v>000000</v>
          </cell>
          <cell r="AC652" t="str">
            <v>000000</v>
          </cell>
          <cell r="AE652" t="str">
            <v>000000</v>
          </cell>
          <cell r="AG652" t="str">
            <v>110825</v>
          </cell>
          <cell r="AH652" t="str">
            <v>東急ハンズ</v>
          </cell>
          <cell r="AI652">
            <v>1</v>
          </cell>
          <cell r="AJ652" t="str">
            <v>支店</v>
          </cell>
          <cell r="AK652" t="str">
            <v>000000</v>
          </cell>
          <cell r="AM652" t="str">
            <v>000214</v>
          </cell>
          <cell r="AN652" t="str">
            <v>Department Store</v>
          </cell>
          <cell r="AO652" t="str">
            <v>110825</v>
          </cell>
          <cell r="AP652" t="str">
            <v>東急ハンズ</v>
          </cell>
          <cell r="AQ652" t="str">
            <v>000000</v>
          </cell>
          <cell r="AS652" t="str">
            <v>000000</v>
          </cell>
          <cell r="AU652" t="str">
            <v>000000</v>
          </cell>
          <cell r="AW652" t="str">
            <v>000000</v>
          </cell>
          <cell r="AY652" t="str">
            <v>000000</v>
          </cell>
          <cell r="BA652" t="str">
            <v>000000</v>
          </cell>
          <cell r="BC652" t="str">
            <v>000000</v>
          </cell>
          <cell r="BE652" t="str">
            <v>000049</v>
          </cell>
          <cell r="BF652" t="str">
            <v>志賀剛史</v>
          </cell>
          <cell r="BG652" t="str">
            <v>000000</v>
          </cell>
          <cell r="BI652" t="str">
            <v>000000</v>
          </cell>
          <cell r="BK652" t="str">
            <v>000000</v>
          </cell>
          <cell r="BM652" t="str">
            <v>000000</v>
          </cell>
          <cell r="BO652" t="str">
            <v>000000</v>
          </cell>
          <cell r="BQ652" t="str">
            <v>000000</v>
          </cell>
          <cell r="BS652" t="str">
            <v>000000</v>
          </cell>
          <cell r="BU652" t="str">
            <v>000000</v>
          </cell>
          <cell r="BW652" t="str">
            <v>000000</v>
          </cell>
          <cell r="BY652" t="str">
            <v>000000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I652">
            <v>0</v>
          </cell>
          <cell r="CK652">
            <v>0</v>
          </cell>
          <cell r="CM652">
            <v>0</v>
          </cell>
          <cell r="CO652">
            <v>0</v>
          </cell>
          <cell r="CQ652">
            <v>0</v>
          </cell>
          <cell r="CS652">
            <v>0</v>
          </cell>
          <cell r="CT652">
            <v>3</v>
          </cell>
          <cell r="CU652" t="str">
            <v>上代単価×掛率</v>
          </cell>
          <cell r="CV652">
            <v>55</v>
          </cell>
        </row>
        <row r="653">
          <cell r="A653" t="str">
            <v>215927</v>
          </cell>
          <cell r="B653" t="str">
            <v>Amazon 久喜センター</v>
          </cell>
          <cell r="C653" t="str">
            <v>Amazon 久喜センター</v>
          </cell>
          <cell r="D653" t="str">
            <v>Amazon 久喜センター</v>
          </cell>
          <cell r="E653" t="str">
            <v>TYO2</v>
          </cell>
          <cell r="F653" t="str">
            <v>346-8511</v>
          </cell>
          <cell r="G653" t="str">
            <v>埼玉県久喜市上清久桟橋1000-1</v>
          </cell>
          <cell r="K653" t="str">
            <v>070-2487-7485</v>
          </cell>
          <cell r="M653" t="str">
            <v>000000</v>
          </cell>
          <cell r="O653" t="str">
            <v>000111</v>
          </cell>
          <cell r="P653" t="str">
            <v>AMAZON</v>
          </cell>
          <cell r="Q653" t="str">
            <v>190038</v>
          </cell>
          <cell r="R653" t="str">
            <v>Amazon.com</v>
          </cell>
          <cell r="S653" t="str">
            <v>000000</v>
          </cell>
          <cell r="U653" t="str">
            <v>000000</v>
          </cell>
          <cell r="W653" t="str">
            <v>000000</v>
          </cell>
          <cell r="Y653" t="str">
            <v>000000</v>
          </cell>
          <cell r="AA653" t="str">
            <v>000000</v>
          </cell>
          <cell r="AC653" t="str">
            <v>000000</v>
          </cell>
          <cell r="AE653" t="str">
            <v>000000</v>
          </cell>
          <cell r="AG653" t="str">
            <v>190038</v>
          </cell>
          <cell r="AH653" t="str">
            <v>Amazon.com</v>
          </cell>
          <cell r="AI653">
            <v>1</v>
          </cell>
          <cell r="AJ653" t="str">
            <v>支店</v>
          </cell>
          <cell r="AK653" t="str">
            <v>000000</v>
          </cell>
          <cell r="AM653" t="str">
            <v>000111</v>
          </cell>
          <cell r="AN653" t="str">
            <v>AMAZON</v>
          </cell>
          <cell r="AO653" t="str">
            <v>190038</v>
          </cell>
          <cell r="AP653" t="str">
            <v>Amazon.com</v>
          </cell>
          <cell r="AQ653" t="str">
            <v>000000</v>
          </cell>
          <cell r="AS653" t="str">
            <v>000000</v>
          </cell>
          <cell r="AU653" t="str">
            <v>000000</v>
          </cell>
          <cell r="AW653" t="str">
            <v>000000</v>
          </cell>
          <cell r="AY653" t="str">
            <v>000000</v>
          </cell>
          <cell r="BA653" t="str">
            <v>000000</v>
          </cell>
          <cell r="BC653" t="str">
            <v>000000</v>
          </cell>
          <cell r="BE653" t="str">
            <v>000052</v>
          </cell>
          <cell r="BF653" t="str">
            <v>中野光章</v>
          </cell>
          <cell r="BG653" t="str">
            <v>000000</v>
          </cell>
          <cell r="BI653" t="str">
            <v>000000</v>
          </cell>
          <cell r="BK653" t="str">
            <v>000000</v>
          </cell>
          <cell r="BM653" t="str">
            <v>000000</v>
          </cell>
          <cell r="BO653" t="str">
            <v>000000</v>
          </cell>
          <cell r="BQ653" t="str">
            <v>000000</v>
          </cell>
          <cell r="BS653" t="str">
            <v>000000</v>
          </cell>
          <cell r="BU653" t="str">
            <v>000000</v>
          </cell>
          <cell r="BW653" t="str">
            <v>000000</v>
          </cell>
          <cell r="BY653" t="str">
            <v>000000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I653">
            <v>0</v>
          </cell>
          <cell r="CK653">
            <v>0</v>
          </cell>
          <cell r="CM653">
            <v>0</v>
          </cell>
          <cell r="CO653">
            <v>0</v>
          </cell>
          <cell r="CQ653">
            <v>0</v>
          </cell>
          <cell r="CS653">
            <v>0</v>
          </cell>
          <cell r="CT653">
            <v>3</v>
          </cell>
          <cell r="CU653" t="str">
            <v>上代単価×掛率</v>
          </cell>
          <cell r="CV653">
            <v>58</v>
          </cell>
        </row>
        <row r="654">
          <cell r="A654" t="str">
            <v>215939</v>
          </cell>
          <cell r="B654" t="str">
            <v>(株)ﾇﾙ</v>
          </cell>
          <cell r="C654" t="str">
            <v>ﾎﾞｽﾄﾝｸﾗﾌﾞ</v>
          </cell>
          <cell r="D654" t="str">
            <v>ﾎﾞｽﾄﾝｸﾗﾌﾞ</v>
          </cell>
          <cell r="F654" t="str">
            <v>530-0017</v>
          </cell>
          <cell r="G654" t="str">
            <v>大阪府大阪市北区角田町5-15</v>
          </cell>
          <cell r="H654" t="str">
            <v>HEP FIVE 5F</v>
          </cell>
          <cell r="K654" t="str">
            <v>06-6366-3927</v>
          </cell>
          <cell r="L654" t="str">
            <v>06-6366-3928</v>
          </cell>
          <cell r="M654" t="str">
            <v>000000</v>
          </cell>
          <cell r="O654" t="str">
            <v>000999</v>
          </cell>
          <cell r="P654" t="str">
            <v>Other</v>
          </cell>
          <cell r="Q654" t="str">
            <v>110831</v>
          </cell>
          <cell r="R654" t="str">
            <v>ﾇﾙ</v>
          </cell>
          <cell r="S654" t="str">
            <v>000000</v>
          </cell>
          <cell r="U654" t="str">
            <v>000000</v>
          </cell>
          <cell r="W654" t="str">
            <v>000000</v>
          </cell>
          <cell r="Y654" t="str">
            <v>000000</v>
          </cell>
          <cell r="AA654" t="str">
            <v>000000</v>
          </cell>
          <cell r="AC654" t="str">
            <v>000000</v>
          </cell>
          <cell r="AE654" t="str">
            <v>000000</v>
          </cell>
          <cell r="AG654" t="str">
            <v>110831</v>
          </cell>
          <cell r="AH654" t="str">
            <v>ﾇﾙ</v>
          </cell>
          <cell r="AI654">
            <v>1</v>
          </cell>
          <cell r="AJ654" t="str">
            <v>支店</v>
          </cell>
          <cell r="AK654" t="str">
            <v>000000</v>
          </cell>
          <cell r="AM654" t="str">
            <v>000999</v>
          </cell>
          <cell r="AN654" t="str">
            <v>Other</v>
          </cell>
          <cell r="AO654" t="str">
            <v>110831</v>
          </cell>
          <cell r="AP654" t="str">
            <v>ﾇﾙ</v>
          </cell>
          <cell r="AQ654" t="str">
            <v>000000</v>
          </cell>
          <cell r="AS654" t="str">
            <v>000000</v>
          </cell>
          <cell r="AU654" t="str">
            <v>000000</v>
          </cell>
          <cell r="AW654" t="str">
            <v>000000</v>
          </cell>
          <cell r="AY654" t="str">
            <v>000000</v>
          </cell>
          <cell r="BA654" t="str">
            <v>000000</v>
          </cell>
          <cell r="BC654" t="str">
            <v>000000</v>
          </cell>
          <cell r="BE654" t="str">
            <v>000052</v>
          </cell>
          <cell r="BF654" t="str">
            <v>中野光章</v>
          </cell>
          <cell r="BG654" t="str">
            <v>000000</v>
          </cell>
          <cell r="BI654" t="str">
            <v>000000</v>
          </cell>
          <cell r="BK654" t="str">
            <v>000000</v>
          </cell>
          <cell r="BM654" t="str">
            <v>000000</v>
          </cell>
          <cell r="BO654" t="str">
            <v>000000</v>
          </cell>
          <cell r="BQ654" t="str">
            <v>000000</v>
          </cell>
          <cell r="BS654" t="str">
            <v>000000</v>
          </cell>
          <cell r="BU654" t="str">
            <v>000000</v>
          </cell>
          <cell r="BW654" t="str">
            <v>000000</v>
          </cell>
          <cell r="BY654" t="str">
            <v>000000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I654">
            <v>0</v>
          </cell>
          <cell r="CK654">
            <v>0</v>
          </cell>
          <cell r="CM654">
            <v>0</v>
          </cell>
          <cell r="CO654">
            <v>0</v>
          </cell>
          <cell r="CQ654">
            <v>0</v>
          </cell>
          <cell r="CS654">
            <v>0</v>
          </cell>
          <cell r="CT654">
            <v>3</v>
          </cell>
          <cell r="CU654" t="str">
            <v>上代単価×掛率</v>
          </cell>
          <cell r="CV654">
            <v>60</v>
          </cell>
        </row>
        <row r="655">
          <cell r="A655" t="str">
            <v>215940</v>
          </cell>
          <cell r="B655" t="str">
            <v>(株)ﾇﾙ</v>
          </cell>
          <cell r="C655" t="str">
            <v>SIDE-B</v>
          </cell>
          <cell r="D655" t="str">
            <v>SIDE-B</v>
          </cell>
          <cell r="F655" t="str">
            <v>530-0022</v>
          </cell>
          <cell r="G655" t="str">
            <v>大阪府大阪市北区浪花町14-25</v>
          </cell>
          <cell r="H655" t="str">
            <v>日本生命天六ﾋﾞﾙ2F</v>
          </cell>
          <cell r="K655" t="str">
            <v>06-6131-6761</v>
          </cell>
          <cell r="L655" t="str">
            <v>06-6486-1129</v>
          </cell>
          <cell r="M655" t="str">
            <v>000000</v>
          </cell>
          <cell r="O655" t="str">
            <v>000999</v>
          </cell>
          <cell r="P655" t="str">
            <v>Other</v>
          </cell>
          <cell r="Q655" t="str">
            <v>110831</v>
          </cell>
          <cell r="R655" t="str">
            <v>ﾇﾙ</v>
          </cell>
          <cell r="S655" t="str">
            <v>000000</v>
          </cell>
          <cell r="U655" t="str">
            <v>000000</v>
          </cell>
          <cell r="W655" t="str">
            <v>000000</v>
          </cell>
          <cell r="Y655" t="str">
            <v>000000</v>
          </cell>
          <cell r="AA655" t="str">
            <v>000000</v>
          </cell>
          <cell r="AC655" t="str">
            <v>000000</v>
          </cell>
          <cell r="AE655" t="str">
            <v>000000</v>
          </cell>
          <cell r="AG655" t="str">
            <v>110831</v>
          </cell>
          <cell r="AH655" t="str">
            <v>ﾇﾙ</v>
          </cell>
          <cell r="AI655">
            <v>1</v>
          </cell>
          <cell r="AJ655" t="str">
            <v>支店</v>
          </cell>
          <cell r="AK655" t="str">
            <v>000000</v>
          </cell>
          <cell r="AM655" t="str">
            <v>000999</v>
          </cell>
          <cell r="AN655" t="str">
            <v>Other</v>
          </cell>
          <cell r="AO655" t="str">
            <v>110831</v>
          </cell>
          <cell r="AP655" t="str">
            <v>ﾇﾙ</v>
          </cell>
          <cell r="AQ655" t="str">
            <v>000000</v>
          </cell>
          <cell r="AS655" t="str">
            <v>000000</v>
          </cell>
          <cell r="AU655" t="str">
            <v>000000</v>
          </cell>
          <cell r="AW655" t="str">
            <v>000000</v>
          </cell>
          <cell r="AY655" t="str">
            <v>000000</v>
          </cell>
          <cell r="BA655" t="str">
            <v>000000</v>
          </cell>
          <cell r="BC655" t="str">
            <v>000000</v>
          </cell>
          <cell r="BE655" t="str">
            <v>000052</v>
          </cell>
          <cell r="BF655" t="str">
            <v>中野光章</v>
          </cell>
          <cell r="BG655" t="str">
            <v>000000</v>
          </cell>
          <cell r="BI655" t="str">
            <v>000000</v>
          </cell>
          <cell r="BK655" t="str">
            <v>000000</v>
          </cell>
          <cell r="BM655" t="str">
            <v>000000</v>
          </cell>
          <cell r="BO655" t="str">
            <v>000000</v>
          </cell>
          <cell r="BQ655" t="str">
            <v>000000</v>
          </cell>
          <cell r="BS655" t="str">
            <v>000000</v>
          </cell>
          <cell r="BU655" t="str">
            <v>000000</v>
          </cell>
          <cell r="BW655" t="str">
            <v>000000</v>
          </cell>
          <cell r="BY655" t="str">
            <v>000000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I655">
            <v>0</v>
          </cell>
          <cell r="CK655">
            <v>0</v>
          </cell>
          <cell r="CM655">
            <v>0</v>
          </cell>
          <cell r="CO655">
            <v>0</v>
          </cell>
          <cell r="CQ655">
            <v>0</v>
          </cell>
          <cell r="CS655">
            <v>0</v>
          </cell>
          <cell r="CT655">
            <v>3</v>
          </cell>
          <cell r="CU655" t="str">
            <v>上代単価×掛率</v>
          </cell>
          <cell r="CV655">
            <v>60</v>
          </cell>
        </row>
        <row r="656">
          <cell r="A656" t="str">
            <v>215941</v>
          </cell>
          <cell r="B656" t="str">
            <v>(株)ﾇﾙ</v>
          </cell>
          <cell r="C656" t="str">
            <v>AND　店</v>
          </cell>
          <cell r="D656" t="str">
            <v>AND　店</v>
          </cell>
          <cell r="F656" t="str">
            <v>545-0052</v>
          </cell>
          <cell r="G656" t="str">
            <v>大阪府大阪市阿倍野区阿倍野筋</v>
          </cell>
          <cell r="H656" t="str">
            <v>2-1-40 3F</v>
          </cell>
          <cell r="M656" t="str">
            <v>000000</v>
          </cell>
          <cell r="O656" t="str">
            <v>000999</v>
          </cell>
          <cell r="P656" t="str">
            <v>Other</v>
          </cell>
          <cell r="Q656" t="str">
            <v>110831</v>
          </cell>
          <cell r="R656" t="str">
            <v>ﾇﾙ</v>
          </cell>
          <cell r="S656" t="str">
            <v>000000</v>
          </cell>
          <cell r="U656" t="str">
            <v>000000</v>
          </cell>
          <cell r="W656" t="str">
            <v>000000</v>
          </cell>
          <cell r="Y656" t="str">
            <v>000000</v>
          </cell>
          <cell r="AA656" t="str">
            <v>000000</v>
          </cell>
          <cell r="AC656" t="str">
            <v>000000</v>
          </cell>
          <cell r="AE656" t="str">
            <v>000000</v>
          </cell>
          <cell r="AG656" t="str">
            <v>110831</v>
          </cell>
          <cell r="AH656" t="str">
            <v>ﾇﾙ</v>
          </cell>
          <cell r="AI656">
            <v>1</v>
          </cell>
          <cell r="AJ656" t="str">
            <v>支店</v>
          </cell>
          <cell r="AK656" t="str">
            <v>000000</v>
          </cell>
          <cell r="AM656" t="str">
            <v>000999</v>
          </cell>
          <cell r="AN656" t="str">
            <v>Other</v>
          </cell>
          <cell r="AO656" t="str">
            <v>110831</v>
          </cell>
          <cell r="AP656" t="str">
            <v>ﾇﾙ</v>
          </cell>
          <cell r="AQ656" t="str">
            <v>000000</v>
          </cell>
          <cell r="AS656" t="str">
            <v>000000</v>
          </cell>
          <cell r="AU656" t="str">
            <v>000000</v>
          </cell>
          <cell r="AW656" t="str">
            <v>000000</v>
          </cell>
          <cell r="AY656" t="str">
            <v>000000</v>
          </cell>
          <cell r="BA656" t="str">
            <v>000000</v>
          </cell>
          <cell r="BC656" t="str">
            <v>000000</v>
          </cell>
          <cell r="BE656" t="str">
            <v>000052</v>
          </cell>
          <cell r="BF656" t="str">
            <v>中野光章</v>
          </cell>
          <cell r="BG656" t="str">
            <v>000000</v>
          </cell>
          <cell r="BI656" t="str">
            <v>000000</v>
          </cell>
          <cell r="BK656" t="str">
            <v>000000</v>
          </cell>
          <cell r="BM656" t="str">
            <v>000000</v>
          </cell>
          <cell r="BO656" t="str">
            <v>000000</v>
          </cell>
          <cell r="BQ656" t="str">
            <v>000000</v>
          </cell>
          <cell r="BS656" t="str">
            <v>000000</v>
          </cell>
          <cell r="BU656" t="str">
            <v>000000</v>
          </cell>
          <cell r="BW656" t="str">
            <v>000000</v>
          </cell>
          <cell r="BY656" t="str">
            <v>000000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I656">
            <v>0</v>
          </cell>
          <cell r="CK656">
            <v>0</v>
          </cell>
          <cell r="CM656">
            <v>0</v>
          </cell>
          <cell r="CO656">
            <v>0</v>
          </cell>
          <cell r="CQ656">
            <v>0</v>
          </cell>
          <cell r="CS656">
            <v>0</v>
          </cell>
          <cell r="CT656">
            <v>3</v>
          </cell>
          <cell r="CU656" t="str">
            <v>上代単価×掛率</v>
          </cell>
          <cell r="CV656">
            <v>60</v>
          </cell>
        </row>
        <row r="657">
          <cell r="A657" t="str">
            <v>215942</v>
          </cell>
          <cell r="B657" t="str">
            <v>(有)ﾊﾟｳﾜｳｺｰﾎﾟﾚｰｼｮﾝ</v>
          </cell>
          <cell r="C657" t="str">
            <v>G.M (ｼﾞｪﾛﾆﾓ）</v>
          </cell>
          <cell r="D657" t="str">
            <v>G.M (ｼﾞｪﾛﾆﾓ）</v>
          </cell>
          <cell r="F657" t="str">
            <v>060-0053</v>
          </cell>
          <cell r="G657" t="str">
            <v>北海道札幌市南3条東1-1</v>
          </cell>
          <cell r="K657" t="str">
            <v>011-218-0995</v>
          </cell>
          <cell r="L657" t="str">
            <v>011-218-0996</v>
          </cell>
          <cell r="M657" t="str">
            <v>000000</v>
          </cell>
          <cell r="O657" t="str">
            <v>000216</v>
          </cell>
          <cell r="P657" t="str">
            <v>Motor Fashion</v>
          </cell>
          <cell r="Q657" t="str">
            <v>110895</v>
          </cell>
          <cell r="R657" t="str">
            <v>ﾊﾟｳﾜｳ</v>
          </cell>
          <cell r="S657" t="str">
            <v>000000</v>
          </cell>
          <cell r="U657" t="str">
            <v>000000</v>
          </cell>
          <cell r="W657" t="str">
            <v>000000</v>
          </cell>
          <cell r="Y657" t="str">
            <v>000000</v>
          </cell>
          <cell r="AA657" t="str">
            <v>000000</v>
          </cell>
          <cell r="AC657" t="str">
            <v>000000</v>
          </cell>
          <cell r="AE657" t="str">
            <v>000000</v>
          </cell>
          <cell r="AG657" t="str">
            <v>110895</v>
          </cell>
          <cell r="AH657" t="str">
            <v>ﾊﾟｳﾜｳ</v>
          </cell>
          <cell r="AI657">
            <v>1</v>
          </cell>
          <cell r="AJ657" t="str">
            <v>支店</v>
          </cell>
          <cell r="AK657" t="str">
            <v>000000</v>
          </cell>
          <cell r="AM657" t="str">
            <v>000216</v>
          </cell>
          <cell r="AN657" t="str">
            <v>Motor Fashion</v>
          </cell>
          <cell r="AO657" t="str">
            <v>110895</v>
          </cell>
          <cell r="AP657" t="str">
            <v>ﾊﾟｳﾜｳ</v>
          </cell>
          <cell r="AQ657" t="str">
            <v>000000</v>
          </cell>
          <cell r="AS657" t="str">
            <v>000000</v>
          </cell>
          <cell r="AU657" t="str">
            <v>000000</v>
          </cell>
          <cell r="AW657" t="str">
            <v>000000</v>
          </cell>
          <cell r="AY657" t="str">
            <v>000000</v>
          </cell>
          <cell r="BA657" t="str">
            <v>000000</v>
          </cell>
          <cell r="BC657" t="str">
            <v>000000</v>
          </cell>
          <cell r="BE657" t="str">
            <v>000003</v>
          </cell>
          <cell r="BF657" t="str">
            <v>泉田和明</v>
          </cell>
          <cell r="BG657" t="str">
            <v>000000</v>
          </cell>
          <cell r="BI657" t="str">
            <v>000000</v>
          </cell>
          <cell r="BK657" t="str">
            <v>000000</v>
          </cell>
          <cell r="BM657" t="str">
            <v>000000</v>
          </cell>
          <cell r="BO657" t="str">
            <v>000000</v>
          </cell>
          <cell r="BQ657" t="str">
            <v>000000</v>
          </cell>
          <cell r="BS657" t="str">
            <v>000000</v>
          </cell>
          <cell r="BU657" t="str">
            <v>000000</v>
          </cell>
          <cell r="BW657" t="str">
            <v>000000</v>
          </cell>
          <cell r="BY657" t="str">
            <v>000000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I657">
            <v>0</v>
          </cell>
          <cell r="CK657">
            <v>0</v>
          </cell>
          <cell r="CM657">
            <v>0</v>
          </cell>
          <cell r="CO657">
            <v>0</v>
          </cell>
          <cell r="CQ657">
            <v>0</v>
          </cell>
          <cell r="CS657">
            <v>0</v>
          </cell>
          <cell r="CT657">
            <v>3</v>
          </cell>
          <cell r="CU657" t="str">
            <v>上代単価×掛率</v>
          </cell>
          <cell r="CV657">
            <v>60</v>
          </cell>
        </row>
        <row r="658">
          <cell r="A658" t="str">
            <v>215943</v>
          </cell>
          <cell r="B658" t="str">
            <v>(有)ﾊﾟｳﾜｳｺｰﾎﾟﾚｰｼｮﾝ</v>
          </cell>
          <cell r="C658" t="str">
            <v>POW WOW Trading Post</v>
          </cell>
          <cell r="D658" t="str">
            <v>POW WOW Trading Post</v>
          </cell>
          <cell r="F658" t="str">
            <v>070-0033</v>
          </cell>
          <cell r="G658" t="str">
            <v>北海道旭川市3条通9-1704-24</v>
          </cell>
          <cell r="K658" t="str">
            <v>0166-27-2566</v>
          </cell>
          <cell r="L658" t="str">
            <v>0166-27-2577</v>
          </cell>
          <cell r="M658" t="str">
            <v>000000</v>
          </cell>
          <cell r="O658" t="str">
            <v>000216</v>
          </cell>
          <cell r="P658" t="str">
            <v>Motor Fashion</v>
          </cell>
          <cell r="Q658" t="str">
            <v>110895</v>
          </cell>
          <cell r="R658" t="str">
            <v>ﾊﾟｳﾜｳ</v>
          </cell>
          <cell r="S658" t="str">
            <v>000000</v>
          </cell>
          <cell r="U658" t="str">
            <v>000000</v>
          </cell>
          <cell r="W658" t="str">
            <v>000000</v>
          </cell>
          <cell r="Y658" t="str">
            <v>000000</v>
          </cell>
          <cell r="AA658" t="str">
            <v>000000</v>
          </cell>
          <cell r="AC658" t="str">
            <v>000000</v>
          </cell>
          <cell r="AE658" t="str">
            <v>000000</v>
          </cell>
          <cell r="AG658" t="str">
            <v>110895</v>
          </cell>
          <cell r="AH658" t="str">
            <v>ﾊﾟｳﾜｳ</v>
          </cell>
          <cell r="AI658">
            <v>1</v>
          </cell>
          <cell r="AJ658" t="str">
            <v>支店</v>
          </cell>
          <cell r="AK658" t="str">
            <v>000000</v>
          </cell>
          <cell r="AM658" t="str">
            <v>000216</v>
          </cell>
          <cell r="AN658" t="str">
            <v>Motor Fashion</v>
          </cell>
          <cell r="AO658" t="str">
            <v>110895</v>
          </cell>
          <cell r="AP658" t="str">
            <v>ﾊﾟｳﾜｳ</v>
          </cell>
          <cell r="AQ658" t="str">
            <v>000000</v>
          </cell>
          <cell r="AS658" t="str">
            <v>000000</v>
          </cell>
          <cell r="AU658" t="str">
            <v>000000</v>
          </cell>
          <cell r="AW658" t="str">
            <v>000000</v>
          </cell>
          <cell r="AY658" t="str">
            <v>000000</v>
          </cell>
          <cell r="BA658" t="str">
            <v>000000</v>
          </cell>
          <cell r="BC658" t="str">
            <v>000000</v>
          </cell>
          <cell r="BE658" t="str">
            <v>000003</v>
          </cell>
          <cell r="BF658" t="str">
            <v>泉田和明</v>
          </cell>
          <cell r="BG658" t="str">
            <v>000000</v>
          </cell>
          <cell r="BI658" t="str">
            <v>000000</v>
          </cell>
          <cell r="BK658" t="str">
            <v>000000</v>
          </cell>
          <cell r="BM658" t="str">
            <v>000000</v>
          </cell>
          <cell r="BO658" t="str">
            <v>000000</v>
          </cell>
          <cell r="BQ658" t="str">
            <v>000000</v>
          </cell>
          <cell r="BS658" t="str">
            <v>000000</v>
          </cell>
          <cell r="BU658" t="str">
            <v>000000</v>
          </cell>
          <cell r="BW658" t="str">
            <v>000000</v>
          </cell>
          <cell r="BY658" t="str">
            <v>000000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I658">
            <v>0</v>
          </cell>
          <cell r="CK658">
            <v>0</v>
          </cell>
          <cell r="CM658">
            <v>0</v>
          </cell>
          <cell r="CO658">
            <v>0</v>
          </cell>
          <cell r="CQ658">
            <v>0</v>
          </cell>
          <cell r="CS658">
            <v>0</v>
          </cell>
          <cell r="CT658">
            <v>3</v>
          </cell>
          <cell r="CU658" t="str">
            <v>上代単価×掛率</v>
          </cell>
          <cell r="CV658">
            <v>60</v>
          </cell>
        </row>
        <row r="659">
          <cell r="A659" t="str">
            <v>215944</v>
          </cell>
          <cell r="B659" t="str">
            <v>(有)ﾊﾟｳﾜｳｺｰﾎﾟﾚｰｼｮﾝ</v>
          </cell>
          <cell r="C659" t="str">
            <v>have a nice day !</v>
          </cell>
          <cell r="D659" t="str">
            <v>have a nice day !</v>
          </cell>
          <cell r="F659" t="str">
            <v>070-0031</v>
          </cell>
          <cell r="G659" t="str">
            <v>北海道旭川市1条7丁目 ! EXC1F</v>
          </cell>
          <cell r="K659" t="str">
            <v>0166-21-1867</v>
          </cell>
          <cell r="L659" t="str">
            <v>0166-21-1867</v>
          </cell>
          <cell r="M659" t="str">
            <v>000000</v>
          </cell>
          <cell r="O659" t="str">
            <v>000216</v>
          </cell>
          <cell r="P659" t="str">
            <v>Motor Fashion</v>
          </cell>
          <cell r="Q659" t="str">
            <v>110895</v>
          </cell>
          <cell r="R659" t="str">
            <v>ﾊﾟｳﾜｳ</v>
          </cell>
          <cell r="S659" t="str">
            <v>000000</v>
          </cell>
          <cell r="U659" t="str">
            <v>000000</v>
          </cell>
          <cell r="W659" t="str">
            <v>000000</v>
          </cell>
          <cell r="Y659" t="str">
            <v>000000</v>
          </cell>
          <cell r="AA659" t="str">
            <v>000000</v>
          </cell>
          <cell r="AC659" t="str">
            <v>000000</v>
          </cell>
          <cell r="AE659" t="str">
            <v>000000</v>
          </cell>
          <cell r="AG659" t="str">
            <v>110895</v>
          </cell>
          <cell r="AH659" t="str">
            <v>ﾊﾟｳﾜｳ</v>
          </cell>
          <cell r="AI659">
            <v>1</v>
          </cell>
          <cell r="AJ659" t="str">
            <v>支店</v>
          </cell>
          <cell r="AK659" t="str">
            <v>000000</v>
          </cell>
          <cell r="AM659" t="str">
            <v>000216</v>
          </cell>
          <cell r="AN659" t="str">
            <v>Motor Fashion</v>
          </cell>
          <cell r="AO659" t="str">
            <v>110895</v>
          </cell>
          <cell r="AP659" t="str">
            <v>ﾊﾟｳﾜｳ</v>
          </cell>
          <cell r="AQ659" t="str">
            <v>000000</v>
          </cell>
          <cell r="AS659" t="str">
            <v>000000</v>
          </cell>
          <cell r="AU659" t="str">
            <v>000000</v>
          </cell>
          <cell r="AW659" t="str">
            <v>000000</v>
          </cell>
          <cell r="AY659" t="str">
            <v>000000</v>
          </cell>
          <cell r="BA659" t="str">
            <v>000000</v>
          </cell>
          <cell r="BC659" t="str">
            <v>000000</v>
          </cell>
          <cell r="BE659" t="str">
            <v>000003</v>
          </cell>
          <cell r="BF659" t="str">
            <v>泉田和明</v>
          </cell>
          <cell r="BG659" t="str">
            <v>000000</v>
          </cell>
          <cell r="BI659" t="str">
            <v>000000</v>
          </cell>
          <cell r="BK659" t="str">
            <v>000000</v>
          </cell>
          <cell r="BM659" t="str">
            <v>000000</v>
          </cell>
          <cell r="BO659" t="str">
            <v>000000</v>
          </cell>
          <cell r="BQ659" t="str">
            <v>000000</v>
          </cell>
          <cell r="BS659" t="str">
            <v>000000</v>
          </cell>
          <cell r="BU659" t="str">
            <v>000000</v>
          </cell>
          <cell r="BW659" t="str">
            <v>000000</v>
          </cell>
          <cell r="BY659" t="str">
            <v>000000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I659">
            <v>0</v>
          </cell>
          <cell r="CK659">
            <v>0</v>
          </cell>
          <cell r="CM659">
            <v>0</v>
          </cell>
          <cell r="CO659">
            <v>0</v>
          </cell>
          <cell r="CQ659">
            <v>0</v>
          </cell>
          <cell r="CS659">
            <v>0</v>
          </cell>
          <cell r="CT659">
            <v>3</v>
          </cell>
          <cell r="CU659" t="str">
            <v>上代単価×掛率</v>
          </cell>
          <cell r="CV659">
            <v>60</v>
          </cell>
        </row>
        <row r="660">
          <cell r="A660" t="str">
            <v>215945</v>
          </cell>
          <cell r="B660" t="str">
            <v>(株)ﾇﾙ</v>
          </cell>
          <cell r="C660" t="str">
            <v>ﾎﾞｽﾄﾝｸﾗﾌﾞHEP</v>
          </cell>
          <cell r="D660" t="str">
            <v>ﾎﾞｽﾄﾝｸﾗﾌﾞHEP</v>
          </cell>
          <cell r="F660" t="str">
            <v>530-0017</v>
          </cell>
          <cell r="G660" t="str">
            <v>大阪府大阪市北区角田町5-15</v>
          </cell>
          <cell r="H660" t="str">
            <v>HEP FIVE 5F</v>
          </cell>
          <cell r="K660" t="str">
            <v>06-6366-3927</v>
          </cell>
          <cell r="L660" t="str">
            <v>06-6366-3928</v>
          </cell>
          <cell r="M660" t="str">
            <v>000000</v>
          </cell>
          <cell r="O660" t="str">
            <v>000999</v>
          </cell>
          <cell r="P660" t="str">
            <v>Other</v>
          </cell>
          <cell r="Q660" t="str">
            <v>110831</v>
          </cell>
          <cell r="R660" t="str">
            <v>ﾇﾙ</v>
          </cell>
          <cell r="S660" t="str">
            <v>000000</v>
          </cell>
          <cell r="U660" t="str">
            <v>000000</v>
          </cell>
          <cell r="W660" t="str">
            <v>000000</v>
          </cell>
          <cell r="Y660" t="str">
            <v>000000</v>
          </cell>
          <cell r="AA660" t="str">
            <v>000000</v>
          </cell>
          <cell r="AC660" t="str">
            <v>000000</v>
          </cell>
          <cell r="AE660" t="str">
            <v>000000</v>
          </cell>
          <cell r="AG660" t="str">
            <v>110831</v>
          </cell>
          <cell r="AH660" t="str">
            <v>ﾇﾙ</v>
          </cell>
          <cell r="AI660">
            <v>1</v>
          </cell>
          <cell r="AJ660" t="str">
            <v>支店</v>
          </cell>
          <cell r="AK660" t="str">
            <v>000000</v>
          </cell>
          <cell r="AM660" t="str">
            <v>000999</v>
          </cell>
          <cell r="AN660" t="str">
            <v>Other</v>
          </cell>
          <cell r="AO660" t="str">
            <v>110831</v>
          </cell>
          <cell r="AP660" t="str">
            <v>ﾇﾙ</v>
          </cell>
          <cell r="AQ660" t="str">
            <v>000000</v>
          </cell>
          <cell r="AS660" t="str">
            <v>000000</v>
          </cell>
          <cell r="AU660" t="str">
            <v>000000</v>
          </cell>
          <cell r="AW660" t="str">
            <v>000000</v>
          </cell>
          <cell r="AY660" t="str">
            <v>000000</v>
          </cell>
          <cell r="BA660" t="str">
            <v>000000</v>
          </cell>
          <cell r="BC660" t="str">
            <v>000000</v>
          </cell>
          <cell r="BE660" t="str">
            <v>000052</v>
          </cell>
          <cell r="BF660" t="str">
            <v>中野光章</v>
          </cell>
          <cell r="BG660" t="str">
            <v>000000</v>
          </cell>
          <cell r="BI660" t="str">
            <v>000000</v>
          </cell>
          <cell r="BK660" t="str">
            <v>000000</v>
          </cell>
          <cell r="BM660" t="str">
            <v>000000</v>
          </cell>
          <cell r="BO660" t="str">
            <v>000000</v>
          </cell>
          <cell r="BQ660" t="str">
            <v>000000</v>
          </cell>
          <cell r="BS660" t="str">
            <v>000000</v>
          </cell>
          <cell r="BU660" t="str">
            <v>000000</v>
          </cell>
          <cell r="BW660" t="str">
            <v>000000</v>
          </cell>
          <cell r="BY660" t="str">
            <v>000000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I660">
            <v>0</v>
          </cell>
          <cell r="CK660">
            <v>0</v>
          </cell>
          <cell r="CM660">
            <v>0</v>
          </cell>
          <cell r="CO660">
            <v>0</v>
          </cell>
          <cell r="CQ660">
            <v>0</v>
          </cell>
          <cell r="CS660">
            <v>0</v>
          </cell>
          <cell r="CT660">
            <v>3</v>
          </cell>
          <cell r="CU660" t="str">
            <v>上代単価×掛率</v>
          </cell>
          <cell r="CV660">
            <v>50</v>
          </cell>
        </row>
        <row r="661">
          <cell r="A661" t="str">
            <v>215948</v>
          </cell>
          <cell r="B661" t="str">
            <v>FIT TWO</v>
          </cell>
          <cell r="D661" t="str">
            <v>FIT TWO</v>
          </cell>
          <cell r="F661" t="str">
            <v>110-0005</v>
          </cell>
          <cell r="G661" t="str">
            <v>東京都台東区上野6-5-5</v>
          </cell>
          <cell r="K661" t="str">
            <v>03-3832-6868</v>
          </cell>
          <cell r="L661" t="str">
            <v>03-3832-6535</v>
          </cell>
          <cell r="M661" t="str">
            <v>000000</v>
          </cell>
          <cell r="O661" t="str">
            <v>000215</v>
          </cell>
          <cell r="P661" t="str">
            <v>Footwear Shop</v>
          </cell>
          <cell r="Q661" t="str">
            <v>110834</v>
          </cell>
          <cell r="R661" t="str">
            <v>長谷川食品株式会社</v>
          </cell>
          <cell r="S661" t="str">
            <v>000000</v>
          </cell>
          <cell r="U661" t="str">
            <v>000000</v>
          </cell>
          <cell r="W661" t="str">
            <v>000000</v>
          </cell>
          <cell r="Y661" t="str">
            <v>000000</v>
          </cell>
          <cell r="AA661" t="str">
            <v>000000</v>
          </cell>
          <cell r="AC661" t="str">
            <v>000000</v>
          </cell>
          <cell r="AE661" t="str">
            <v>000000</v>
          </cell>
          <cell r="AG661" t="str">
            <v>110834</v>
          </cell>
          <cell r="AH661" t="str">
            <v>長谷川食品株式会社</v>
          </cell>
          <cell r="AI661">
            <v>1</v>
          </cell>
          <cell r="AJ661" t="str">
            <v>支店</v>
          </cell>
          <cell r="AK661" t="str">
            <v>000000</v>
          </cell>
          <cell r="AM661" t="str">
            <v>000215</v>
          </cell>
          <cell r="AN661" t="str">
            <v>Footwear Shop</v>
          </cell>
          <cell r="AO661" t="str">
            <v>110834</v>
          </cell>
          <cell r="AP661" t="str">
            <v>長谷川食品株式会社</v>
          </cell>
          <cell r="AQ661" t="str">
            <v>000000</v>
          </cell>
          <cell r="AS661" t="str">
            <v>000000</v>
          </cell>
          <cell r="AU661" t="str">
            <v>000000</v>
          </cell>
          <cell r="AW661" t="str">
            <v>000000</v>
          </cell>
          <cell r="AY661" t="str">
            <v>000000</v>
          </cell>
          <cell r="BA661" t="str">
            <v>000000</v>
          </cell>
          <cell r="BC661" t="str">
            <v>000000</v>
          </cell>
          <cell r="BE661" t="str">
            <v>000033</v>
          </cell>
          <cell r="BF661" t="str">
            <v>森田高一郎</v>
          </cell>
          <cell r="BG661" t="str">
            <v>000000</v>
          </cell>
          <cell r="BI661" t="str">
            <v>000000</v>
          </cell>
          <cell r="BK661" t="str">
            <v>000000</v>
          </cell>
          <cell r="BM661" t="str">
            <v>000000</v>
          </cell>
          <cell r="BO661" t="str">
            <v>000000</v>
          </cell>
          <cell r="BQ661" t="str">
            <v>000000</v>
          </cell>
          <cell r="BS661" t="str">
            <v>000000</v>
          </cell>
          <cell r="BU661" t="str">
            <v>000000</v>
          </cell>
          <cell r="BW661" t="str">
            <v>000000</v>
          </cell>
          <cell r="BY661" t="str">
            <v>000000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I661">
            <v>0</v>
          </cell>
          <cell r="CK661">
            <v>0</v>
          </cell>
          <cell r="CM661">
            <v>0</v>
          </cell>
          <cell r="CO661">
            <v>0</v>
          </cell>
          <cell r="CQ661">
            <v>0</v>
          </cell>
          <cell r="CS661">
            <v>0</v>
          </cell>
          <cell r="CT661">
            <v>3</v>
          </cell>
          <cell r="CU661" t="str">
            <v>上代単価×掛率</v>
          </cell>
          <cell r="CV661">
            <v>60</v>
          </cell>
        </row>
        <row r="662">
          <cell r="A662" t="str">
            <v>215949</v>
          </cell>
          <cell r="B662" t="str">
            <v>(株)ﾊｽｺｴﾝﾀｰﾌﾟﾗｲｽﾞ</v>
          </cell>
          <cell r="C662" t="str">
            <v>ﾊｽｺ商品ｾﾝﾀｰ</v>
          </cell>
          <cell r="D662" t="str">
            <v>ﾊｽｺ商品ｾﾝﾀｰ</v>
          </cell>
          <cell r="F662" t="str">
            <v>578-0983</v>
          </cell>
          <cell r="G662" t="str">
            <v>大阪府東大阪市吉田下島11-16</v>
          </cell>
          <cell r="K662" t="str">
            <v>072-962-3344</v>
          </cell>
          <cell r="M662" t="str">
            <v>000000</v>
          </cell>
          <cell r="O662" t="str">
            <v>000220</v>
          </cell>
          <cell r="P662" t="str">
            <v>Skate shop</v>
          </cell>
          <cell r="Q662" t="str">
            <v>110835</v>
          </cell>
          <cell r="R662" t="str">
            <v>ﾊｽｺ</v>
          </cell>
          <cell r="S662" t="str">
            <v>000000</v>
          </cell>
          <cell r="U662" t="str">
            <v>000000</v>
          </cell>
          <cell r="W662" t="str">
            <v>000000</v>
          </cell>
          <cell r="Y662" t="str">
            <v>000000</v>
          </cell>
          <cell r="AA662" t="str">
            <v>000000</v>
          </cell>
          <cell r="AC662" t="str">
            <v>000000</v>
          </cell>
          <cell r="AE662" t="str">
            <v>000000</v>
          </cell>
          <cell r="AG662" t="str">
            <v>110835</v>
          </cell>
          <cell r="AH662" t="str">
            <v>ﾊｽｺ</v>
          </cell>
          <cell r="AI662">
            <v>1</v>
          </cell>
          <cell r="AJ662" t="str">
            <v>支店</v>
          </cell>
          <cell r="AK662" t="str">
            <v>000000</v>
          </cell>
          <cell r="AM662" t="str">
            <v>000220</v>
          </cell>
          <cell r="AN662" t="str">
            <v>Skate shop</v>
          </cell>
          <cell r="AO662" t="str">
            <v>110835</v>
          </cell>
          <cell r="AP662" t="str">
            <v>ﾊｽｺ</v>
          </cell>
          <cell r="AQ662" t="str">
            <v>000000</v>
          </cell>
          <cell r="AS662" t="str">
            <v>000000</v>
          </cell>
          <cell r="AU662" t="str">
            <v>000000</v>
          </cell>
          <cell r="AW662" t="str">
            <v>000000</v>
          </cell>
          <cell r="AY662" t="str">
            <v>000000</v>
          </cell>
          <cell r="BA662" t="str">
            <v>000000</v>
          </cell>
          <cell r="BC662" t="str">
            <v>000000</v>
          </cell>
          <cell r="BE662" t="str">
            <v>000017</v>
          </cell>
          <cell r="BF662" t="str">
            <v>南山龍一</v>
          </cell>
          <cell r="BG662" t="str">
            <v>000000</v>
          </cell>
          <cell r="BI662" t="str">
            <v>000000</v>
          </cell>
          <cell r="BK662" t="str">
            <v>000000</v>
          </cell>
          <cell r="BM662" t="str">
            <v>000000</v>
          </cell>
          <cell r="BO662" t="str">
            <v>000000</v>
          </cell>
          <cell r="BQ662" t="str">
            <v>000000</v>
          </cell>
          <cell r="BS662" t="str">
            <v>000000</v>
          </cell>
          <cell r="BU662" t="str">
            <v>000000</v>
          </cell>
          <cell r="BW662" t="str">
            <v>000000</v>
          </cell>
          <cell r="BY662" t="str">
            <v>000000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I662">
            <v>0</v>
          </cell>
          <cell r="CK662">
            <v>0</v>
          </cell>
          <cell r="CM662">
            <v>0</v>
          </cell>
          <cell r="CO662">
            <v>0</v>
          </cell>
          <cell r="CQ662">
            <v>0</v>
          </cell>
          <cell r="CS662">
            <v>0</v>
          </cell>
          <cell r="CT662">
            <v>3</v>
          </cell>
          <cell r="CU662" t="str">
            <v>上代単価×掛率</v>
          </cell>
          <cell r="CV662">
            <v>45</v>
          </cell>
        </row>
        <row r="663">
          <cell r="A663" t="str">
            <v>215950</v>
          </cell>
          <cell r="B663" t="str">
            <v>(株)ﾊｽｺｴﾝﾀｰﾌﾟﾗｲｽﾞ</v>
          </cell>
          <cell r="C663" t="str">
            <v>ﾊｽｺ東京</v>
          </cell>
          <cell r="D663" t="str">
            <v>ﾊｽｺ東京</v>
          </cell>
          <cell r="F663" t="str">
            <v>111-0052</v>
          </cell>
          <cell r="G663" t="str">
            <v>東京都台東区柳橋２丁目４－２</v>
          </cell>
          <cell r="H663" t="str">
            <v>宮木ビル２Ｆ</v>
          </cell>
          <cell r="K663" t="str">
            <v>03-5829-8543</v>
          </cell>
          <cell r="M663" t="str">
            <v>000000</v>
          </cell>
          <cell r="O663" t="str">
            <v>000220</v>
          </cell>
          <cell r="P663" t="str">
            <v>Skate shop</v>
          </cell>
          <cell r="Q663" t="str">
            <v>110835</v>
          </cell>
          <cell r="R663" t="str">
            <v>ﾊｽｺ</v>
          </cell>
          <cell r="S663" t="str">
            <v>000000</v>
          </cell>
          <cell r="U663" t="str">
            <v>000000</v>
          </cell>
          <cell r="W663" t="str">
            <v>000000</v>
          </cell>
          <cell r="Y663" t="str">
            <v>000000</v>
          </cell>
          <cell r="AA663" t="str">
            <v>000000</v>
          </cell>
          <cell r="AC663" t="str">
            <v>000000</v>
          </cell>
          <cell r="AE663" t="str">
            <v>000000</v>
          </cell>
          <cell r="AG663" t="str">
            <v>110835</v>
          </cell>
          <cell r="AH663" t="str">
            <v>ﾊｽｺ</v>
          </cell>
          <cell r="AI663">
            <v>1</v>
          </cell>
          <cell r="AJ663" t="str">
            <v>支店</v>
          </cell>
          <cell r="AK663" t="str">
            <v>000000</v>
          </cell>
          <cell r="AM663" t="str">
            <v>000220</v>
          </cell>
          <cell r="AN663" t="str">
            <v>Skate shop</v>
          </cell>
          <cell r="AO663" t="str">
            <v>110835</v>
          </cell>
          <cell r="AP663" t="str">
            <v>ﾊｽｺ</v>
          </cell>
          <cell r="AQ663" t="str">
            <v>000000</v>
          </cell>
          <cell r="AS663" t="str">
            <v>000000</v>
          </cell>
          <cell r="AU663" t="str">
            <v>000000</v>
          </cell>
          <cell r="AW663" t="str">
            <v>000000</v>
          </cell>
          <cell r="AY663" t="str">
            <v>000000</v>
          </cell>
          <cell r="BA663" t="str">
            <v>000000</v>
          </cell>
          <cell r="BC663" t="str">
            <v>000000</v>
          </cell>
          <cell r="BE663" t="str">
            <v>000017</v>
          </cell>
          <cell r="BF663" t="str">
            <v>南山龍一</v>
          </cell>
          <cell r="BG663" t="str">
            <v>000000</v>
          </cell>
          <cell r="BI663" t="str">
            <v>000000</v>
          </cell>
          <cell r="BK663" t="str">
            <v>000000</v>
          </cell>
          <cell r="BM663" t="str">
            <v>000000</v>
          </cell>
          <cell r="BO663" t="str">
            <v>000000</v>
          </cell>
          <cell r="BQ663" t="str">
            <v>000000</v>
          </cell>
          <cell r="BS663" t="str">
            <v>000000</v>
          </cell>
          <cell r="BU663" t="str">
            <v>000000</v>
          </cell>
          <cell r="BW663" t="str">
            <v>000000</v>
          </cell>
          <cell r="BY663" t="str">
            <v>000000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I663">
            <v>0</v>
          </cell>
          <cell r="CK663">
            <v>0</v>
          </cell>
          <cell r="CM663">
            <v>0</v>
          </cell>
          <cell r="CO663">
            <v>0</v>
          </cell>
          <cell r="CQ663">
            <v>0</v>
          </cell>
          <cell r="CS663">
            <v>0</v>
          </cell>
          <cell r="CT663">
            <v>3</v>
          </cell>
          <cell r="CU663" t="str">
            <v>上代単価×掛率</v>
          </cell>
          <cell r="CV663">
            <v>45</v>
          </cell>
        </row>
        <row r="664">
          <cell r="A664" t="str">
            <v>215954</v>
          </cell>
          <cell r="B664" t="str">
            <v>ﾊﾟｰﾙ金属(株)</v>
          </cell>
          <cell r="C664" t="str">
            <v>WEST新潟店</v>
          </cell>
          <cell r="D664" t="str">
            <v>WEST新潟店</v>
          </cell>
          <cell r="F664" t="str">
            <v>950-0986</v>
          </cell>
          <cell r="G664" t="str">
            <v>新潟県新潟市中央区神道寺南</v>
          </cell>
          <cell r="H664" t="str">
            <v>2-3-26</v>
          </cell>
          <cell r="K664" t="str">
            <v>025-241-8800</v>
          </cell>
          <cell r="L664" t="str">
            <v>025-241-7000</v>
          </cell>
          <cell r="M664" t="str">
            <v>000000</v>
          </cell>
          <cell r="O664" t="str">
            <v>000218</v>
          </cell>
          <cell r="P664" t="str">
            <v>Outdoor Specialty</v>
          </cell>
          <cell r="Q664" t="str">
            <v>110838</v>
          </cell>
          <cell r="R664" t="str">
            <v>ﾊﾟｰﾙ金属</v>
          </cell>
          <cell r="S664" t="str">
            <v>000000</v>
          </cell>
          <cell r="U664" t="str">
            <v>000000</v>
          </cell>
          <cell r="W664" t="str">
            <v>000000</v>
          </cell>
          <cell r="Y664" t="str">
            <v>000000</v>
          </cell>
          <cell r="AA664" t="str">
            <v>000000</v>
          </cell>
          <cell r="AC664" t="str">
            <v>000000</v>
          </cell>
          <cell r="AE664" t="str">
            <v>000000</v>
          </cell>
          <cell r="AG664" t="str">
            <v>110838</v>
          </cell>
          <cell r="AH664" t="str">
            <v>ﾊﾟｰﾙ金属</v>
          </cell>
          <cell r="AI664">
            <v>1</v>
          </cell>
          <cell r="AJ664" t="str">
            <v>支店</v>
          </cell>
          <cell r="AK664" t="str">
            <v>000000</v>
          </cell>
          <cell r="AM664" t="str">
            <v>000218</v>
          </cell>
          <cell r="AN664" t="str">
            <v>Outdoor Specialty</v>
          </cell>
          <cell r="AO664" t="str">
            <v>110838</v>
          </cell>
          <cell r="AP664" t="str">
            <v>ﾊﾟｰﾙ金属</v>
          </cell>
          <cell r="AQ664" t="str">
            <v>000000</v>
          </cell>
          <cell r="AS664" t="str">
            <v>000000</v>
          </cell>
          <cell r="AU664" t="str">
            <v>000000</v>
          </cell>
          <cell r="AW664" t="str">
            <v>000000</v>
          </cell>
          <cell r="AY664" t="str">
            <v>000000</v>
          </cell>
          <cell r="BA664" t="str">
            <v>000000</v>
          </cell>
          <cell r="BC664" t="str">
            <v>000000</v>
          </cell>
          <cell r="BE664" t="str">
            <v>000040</v>
          </cell>
          <cell r="BF664" t="str">
            <v>その他</v>
          </cell>
          <cell r="BG664" t="str">
            <v>000000</v>
          </cell>
          <cell r="BI664" t="str">
            <v>000000</v>
          </cell>
          <cell r="BK664" t="str">
            <v>000000</v>
          </cell>
          <cell r="BM664" t="str">
            <v>000000</v>
          </cell>
          <cell r="BO664" t="str">
            <v>000000</v>
          </cell>
          <cell r="BQ664" t="str">
            <v>000000</v>
          </cell>
          <cell r="BS664" t="str">
            <v>000000</v>
          </cell>
          <cell r="BU664" t="str">
            <v>000000</v>
          </cell>
          <cell r="BW664" t="str">
            <v>000000</v>
          </cell>
          <cell r="BY664" t="str">
            <v>000000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I664">
            <v>0</v>
          </cell>
          <cell r="CK664">
            <v>0</v>
          </cell>
          <cell r="CM664">
            <v>0</v>
          </cell>
          <cell r="CO664">
            <v>0</v>
          </cell>
          <cell r="CQ664">
            <v>0</v>
          </cell>
          <cell r="CS664">
            <v>0</v>
          </cell>
          <cell r="CT664">
            <v>3</v>
          </cell>
          <cell r="CU664" t="str">
            <v>上代単価×掛率</v>
          </cell>
          <cell r="CV664">
            <v>60</v>
          </cell>
        </row>
        <row r="665">
          <cell r="A665" t="str">
            <v>215955</v>
          </cell>
          <cell r="B665" t="str">
            <v>ﾊﾟｰﾙ金属(株)</v>
          </cell>
          <cell r="C665" t="str">
            <v>WEST三条店</v>
          </cell>
          <cell r="D665" t="str">
            <v>WEST三条店</v>
          </cell>
          <cell r="F665" t="str">
            <v>955-0821</v>
          </cell>
          <cell r="G665" t="str">
            <v>新潟県三条市五明241</v>
          </cell>
          <cell r="K665" t="str">
            <v>0256-35-8228</v>
          </cell>
          <cell r="L665" t="str">
            <v>0256-35-8133</v>
          </cell>
          <cell r="M665" t="str">
            <v>000000</v>
          </cell>
          <cell r="O665" t="str">
            <v>000218</v>
          </cell>
          <cell r="P665" t="str">
            <v>Outdoor Specialty</v>
          </cell>
          <cell r="Q665" t="str">
            <v>110838</v>
          </cell>
          <cell r="R665" t="str">
            <v>ﾊﾟｰﾙ金属</v>
          </cell>
          <cell r="S665" t="str">
            <v>000000</v>
          </cell>
          <cell r="U665" t="str">
            <v>000000</v>
          </cell>
          <cell r="W665" t="str">
            <v>000000</v>
          </cell>
          <cell r="Y665" t="str">
            <v>000000</v>
          </cell>
          <cell r="AA665" t="str">
            <v>000000</v>
          </cell>
          <cell r="AC665" t="str">
            <v>000000</v>
          </cell>
          <cell r="AE665" t="str">
            <v>000000</v>
          </cell>
          <cell r="AG665" t="str">
            <v>110838</v>
          </cell>
          <cell r="AH665" t="str">
            <v>ﾊﾟｰﾙ金属</v>
          </cell>
          <cell r="AI665">
            <v>1</v>
          </cell>
          <cell r="AJ665" t="str">
            <v>支店</v>
          </cell>
          <cell r="AK665" t="str">
            <v>000000</v>
          </cell>
          <cell r="AM665" t="str">
            <v>000218</v>
          </cell>
          <cell r="AN665" t="str">
            <v>Outdoor Specialty</v>
          </cell>
          <cell r="AO665" t="str">
            <v>110838</v>
          </cell>
          <cell r="AP665" t="str">
            <v>ﾊﾟｰﾙ金属</v>
          </cell>
          <cell r="AQ665" t="str">
            <v>000000</v>
          </cell>
          <cell r="AS665" t="str">
            <v>000000</v>
          </cell>
          <cell r="AU665" t="str">
            <v>000000</v>
          </cell>
          <cell r="AW665" t="str">
            <v>000000</v>
          </cell>
          <cell r="AY665" t="str">
            <v>000000</v>
          </cell>
          <cell r="BA665" t="str">
            <v>000000</v>
          </cell>
          <cell r="BC665" t="str">
            <v>000000</v>
          </cell>
          <cell r="BE665" t="str">
            <v>000040</v>
          </cell>
          <cell r="BF665" t="str">
            <v>その他</v>
          </cell>
          <cell r="BG665" t="str">
            <v>000000</v>
          </cell>
          <cell r="BI665" t="str">
            <v>000000</v>
          </cell>
          <cell r="BK665" t="str">
            <v>000000</v>
          </cell>
          <cell r="BM665" t="str">
            <v>000000</v>
          </cell>
          <cell r="BO665" t="str">
            <v>000000</v>
          </cell>
          <cell r="BQ665" t="str">
            <v>000000</v>
          </cell>
          <cell r="BS665" t="str">
            <v>000000</v>
          </cell>
          <cell r="BU665" t="str">
            <v>000000</v>
          </cell>
          <cell r="BW665" t="str">
            <v>000000</v>
          </cell>
          <cell r="BY665" t="str">
            <v>000000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I665">
            <v>0</v>
          </cell>
          <cell r="CK665">
            <v>0</v>
          </cell>
          <cell r="CM665">
            <v>0</v>
          </cell>
          <cell r="CO665">
            <v>0</v>
          </cell>
          <cell r="CQ665">
            <v>0</v>
          </cell>
          <cell r="CS665">
            <v>0</v>
          </cell>
          <cell r="CT665">
            <v>3</v>
          </cell>
          <cell r="CU665" t="str">
            <v>上代単価×掛率</v>
          </cell>
          <cell r="CV665">
            <v>60</v>
          </cell>
        </row>
        <row r="666">
          <cell r="A666" t="str">
            <v>215956</v>
          </cell>
          <cell r="B666" t="str">
            <v>ﾊﾟｰﾙ金属(株)</v>
          </cell>
          <cell r="C666" t="str">
            <v>WEST上越店</v>
          </cell>
          <cell r="D666" t="str">
            <v>WEST上越店</v>
          </cell>
          <cell r="F666" t="str">
            <v>943-0173</v>
          </cell>
          <cell r="G666" t="str">
            <v>新潟県上越市富岡3485番地</v>
          </cell>
          <cell r="K666" t="str">
            <v>025-527-5080</v>
          </cell>
          <cell r="L666" t="str">
            <v>025-527-5088</v>
          </cell>
          <cell r="M666" t="str">
            <v>000000</v>
          </cell>
          <cell r="O666" t="str">
            <v>000218</v>
          </cell>
          <cell r="P666" t="str">
            <v>Outdoor Specialty</v>
          </cell>
          <cell r="Q666" t="str">
            <v>110838</v>
          </cell>
          <cell r="R666" t="str">
            <v>ﾊﾟｰﾙ金属</v>
          </cell>
          <cell r="S666" t="str">
            <v>000000</v>
          </cell>
          <cell r="U666" t="str">
            <v>000000</v>
          </cell>
          <cell r="W666" t="str">
            <v>000000</v>
          </cell>
          <cell r="Y666" t="str">
            <v>000000</v>
          </cell>
          <cell r="AA666" t="str">
            <v>000000</v>
          </cell>
          <cell r="AC666" t="str">
            <v>000000</v>
          </cell>
          <cell r="AE666" t="str">
            <v>000000</v>
          </cell>
          <cell r="AG666" t="str">
            <v>110838</v>
          </cell>
          <cell r="AH666" t="str">
            <v>ﾊﾟｰﾙ金属</v>
          </cell>
          <cell r="AI666">
            <v>1</v>
          </cell>
          <cell r="AJ666" t="str">
            <v>支店</v>
          </cell>
          <cell r="AK666" t="str">
            <v>000000</v>
          </cell>
          <cell r="AM666" t="str">
            <v>000218</v>
          </cell>
          <cell r="AN666" t="str">
            <v>Outdoor Specialty</v>
          </cell>
          <cell r="AO666" t="str">
            <v>110838</v>
          </cell>
          <cell r="AP666" t="str">
            <v>ﾊﾟｰﾙ金属</v>
          </cell>
          <cell r="AQ666" t="str">
            <v>000000</v>
          </cell>
          <cell r="AS666" t="str">
            <v>000000</v>
          </cell>
          <cell r="AU666" t="str">
            <v>000000</v>
          </cell>
          <cell r="AW666" t="str">
            <v>000000</v>
          </cell>
          <cell r="AY666" t="str">
            <v>000000</v>
          </cell>
          <cell r="BA666" t="str">
            <v>000000</v>
          </cell>
          <cell r="BC666" t="str">
            <v>000000</v>
          </cell>
          <cell r="BE666" t="str">
            <v>000040</v>
          </cell>
          <cell r="BF666" t="str">
            <v>その他</v>
          </cell>
          <cell r="BG666" t="str">
            <v>000000</v>
          </cell>
          <cell r="BI666" t="str">
            <v>000000</v>
          </cell>
          <cell r="BK666" t="str">
            <v>000000</v>
          </cell>
          <cell r="BM666" t="str">
            <v>000000</v>
          </cell>
          <cell r="BO666" t="str">
            <v>000000</v>
          </cell>
          <cell r="BQ666" t="str">
            <v>000000</v>
          </cell>
          <cell r="BS666" t="str">
            <v>000000</v>
          </cell>
          <cell r="BU666" t="str">
            <v>000000</v>
          </cell>
          <cell r="BW666" t="str">
            <v>000000</v>
          </cell>
          <cell r="BY666" t="str">
            <v>000000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I666">
            <v>0</v>
          </cell>
          <cell r="CK666">
            <v>0</v>
          </cell>
          <cell r="CM666">
            <v>0</v>
          </cell>
          <cell r="CO666">
            <v>0</v>
          </cell>
          <cell r="CQ666">
            <v>0</v>
          </cell>
          <cell r="CS666">
            <v>0</v>
          </cell>
          <cell r="CT666">
            <v>3</v>
          </cell>
          <cell r="CU666" t="str">
            <v>上代単価×掛率</v>
          </cell>
          <cell r="CV666">
            <v>60</v>
          </cell>
        </row>
        <row r="667">
          <cell r="A667" t="str">
            <v>215957</v>
          </cell>
          <cell r="B667" t="str">
            <v>株式会社ロコンド</v>
          </cell>
          <cell r="C667" t="str">
            <v>ｱﾙﾍﾟﾝ　ECｿｳｺ</v>
          </cell>
          <cell r="D667" t="str">
            <v>ｱﾙﾍﾟﾝ　ECｿｳｺ</v>
          </cell>
          <cell r="F667" t="str">
            <v>276-0047</v>
          </cell>
          <cell r="G667" t="str">
            <v>千葉県八千代市吉橋１０９５－１</v>
          </cell>
          <cell r="H667" t="str">
            <v>GLP八千代 １Ｆ LOCOPORT</v>
          </cell>
          <cell r="K667" t="str">
            <v>03-3460-2341</v>
          </cell>
          <cell r="L667" t="str">
            <v>047-459-8621</v>
          </cell>
          <cell r="M667" t="str">
            <v>000000</v>
          </cell>
          <cell r="O667" t="str">
            <v>000221</v>
          </cell>
          <cell r="P667" t="str">
            <v>Sporty Goods</v>
          </cell>
          <cell r="Q667" t="str">
            <v>190103</v>
          </cell>
          <cell r="R667" t="str">
            <v>株式会社アルペン</v>
          </cell>
          <cell r="S667" t="str">
            <v>000000</v>
          </cell>
          <cell r="U667" t="str">
            <v>000000</v>
          </cell>
          <cell r="W667" t="str">
            <v>000000</v>
          </cell>
          <cell r="Y667" t="str">
            <v>000000</v>
          </cell>
          <cell r="AA667" t="str">
            <v>000000</v>
          </cell>
          <cell r="AC667" t="str">
            <v>000000</v>
          </cell>
          <cell r="AE667" t="str">
            <v>000000</v>
          </cell>
          <cell r="AG667" t="str">
            <v>190103</v>
          </cell>
          <cell r="AH667" t="str">
            <v>株式会社アルペン</v>
          </cell>
          <cell r="AI667">
            <v>1</v>
          </cell>
          <cell r="AJ667" t="str">
            <v>支店</v>
          </cell>
          <cell r="AK667" t="str">
            <v>000000</v>
          </cell>
          <cell r="AM667" t="str">
            <v>000221</v>
          </cell>
          <cell r="AN667" t="str">
            <v>Sporty Goods</v>
          </cell>
          <cell r="AO667" t="str">
            <v>190103</v>
          </cell>
          <cell r="AP667" t="str">
            <v>株式会社アルペン</v>
          </cell>
          <cell r="AQ667" t="str">
            <v>000000</v>
          </cell>
          <cell r="AS667" t="str">
            <v>000000</v>
          </cell>
          <cell r="AU667" t="str">
            <v>000000</v>
          </cell>
          <cell r="AW667" t="str">
            <v>000000</v>
          </cell>
          <cell r="AY667" t="str">
            <v>000000</v>
          </cell>
          <cell r="BA667" t="str">
            <v>000000</v>
          </cell>
          <cell r="BC667" t="str">
            <v>000000</v>
          </cell>
          <cell r="BE667" t="str">
            <v>000049</v>
          </cell>
          <cell r="BF667" t="str">
            <v>志賀剛史</v>
          </cell>
          <cell r="BG667" t="str">
            <v>000000</v>
          </cell>
          <cell r="BI667" t="str">
            <v>000000</v>
          </cell>
          <cell r="BK667" t="str">
            <v>000000</v>
          </cell>
          <cell r="BM667" t="str">
            <v>000000</v>
          </cell>
          <cell r="BO667" t="str">
            <v>000000</v>
          </cell>
          <cell r="BQ667" t="str">
            <v>000000</v>
          </cell>
          <cell r="BS667" t="str">
            <v>000000</v>
          </cell>
          <cell r="BU667" t="str">
            <v>000000</v>
          </cell>
          <cell r="BW667" t="str">
            <v>000000</v>
          </cell>
          <cell r="BY667" t="str">
            <v>000000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I667">
            <v>0</v>
          </cell>
          <cell r="CK667">
            <v>0</v>
          </cell>
          <cell r="CM667">
            <v>0</v>
          </cell>
          <cell r="CO667">
            <v>0</v>
          </cell>
          <cell r="CQ667">
            <v>0</v>
          </cell>
          <cell r="CS667">
            <v>0</v>
          </cell>
          <cell r="CT667">
            <v>3</v>
          </cell>
          <cell r="CU667" t="str">
            <v>上代単価×掛率</v>
          </cell>
          <cell r="CV667">
            <v>53</v>
          </cell>
        </row>
        <row r="668">
          <cell r="A668" t="str">
            <v>215958</v>
          </cell>
          <cell r="B668" t="str">
            <v>株式会社ｱﾙﾍﾟﾝ</v>
          </cell>
          <cell r="C668" t="str">
            <v>東日本FC</v>
          </cell>
          <cell r="D668" t="str">
            <v>ｱﾙﾍﾟﾝ　東日本FC</v>
          </cell>
          <cell r="E668" t="str">
            <v>0398</v>
          </cell>
          <cell r="F668" t="str">
            <v>270-1360</v>
          </cell>
          <cell r="G668" t="str">
            <v>千葉県印西市泉野一丁目2番地</v>
          </cell>
          <cell r="H668" t="str">
            <v>ＰＰ千葉NT１階</v>
          </cell>
          <cell r="K668" t="str">
            <v>0476-45-8118</v>
          </cell>
          <cell r="L668" t="str">
            <v>0476-45-8135</v>
          </cell>
          <cell r="M668" t="str">
            <v>000000</v>
          </cell>
          <cell r="O668" t="str">
            <v>000221</v>
          </cell>
          <cell r="P668" t="str">
            <v>Sporty Goods</v>
          </cell>
          <cell r="Q668" t="str">
            <v>190103</v>
          </cell>
          <cell r="R668" t="str">
            <v>株式会社アルペン</v>
          </cell>
          <cell r="S668" t="str">
            <v>000000</v>
          </cell>
          <cell r="U668" t="str">
            <v>000000</v>
          </cell>
          <cell r="W668" t="str">
            <v>000000</v>
          </cell>
          <cell r="Y668" t="str">
            <v>000000</v>
          </cell>
          <cell r="AA668" t="str">
            <v>000000</v>
          </cell>
          <cell r="AC668" t="str">
            <v>000000</v>
          </cell>
          <cell r="AE668" t="str">
            <v>000000</v>
          </cell>
          <cell r="AG668" t="str">
            <v>190103</v>
          </cell>
          <cell r="AH668" t="str">
            <v>株式会社アルペン</v>
          </cell>
          <cell r="AI668">
            <v>1</v>
          </cell>
          <cell r="AJ668" t="str">
            <v>支店</v>
          </cell>
          <cell r="AK668" t="str">
            <v>000000</v>
          </cell>
          <cell r="AM668" t="str">
            <v>000221</v>
          </cell>
          <cell r="AN668" t="str">
            <v>Sporty Goods</v>
          </cell>
          <cell r="AO668" t="str">
            <v>190103</v>
          </cell>
          <cell r="AP668" t="str">
            <v>株式会社アルペン</v>
          </cell>
          <cell r="AQ668" t="str">
            <v>000000</v>
          </cell>
          <cell r="AS668" t="str">
            <v>000000</v>
          </cell>
          <cell r="AU668" t="str">
            <v>000000</v>
          </cell>
          <cell r="AW668" t="str">
            <v>000000</v>
          </cell>
          <cell r="AY668" t="str">
            <v>000000</v>
          </cell>
          <cell r="BA668" t="str">
            <v>000000</v>
          </cell>
          <cell r="BC668" t="str">
            <v>000000</v>
          </cell>
          <cell r="BE668" t="str">
            <v>000049</v>
          </cell>
          <cell r="BF668" t="str">
            <v>志賀剛史</v>
          </cell>
          <cell r="BG668" t="str">
            <v>000000</v>
          </cell>
          <cell r="BI668" t="str">
            <v>000000</v>
          </cell>
          <cell r="BK668" t="str">
            <v>000000</v>
          </cell>
          <cell r="BM668" t="str">
            <v>000000</v>
          </cell>
          <cell r="BO668" t="str">
            <v>000000</v>
          </cell>
          <cell r="BQ668" t="str">
            <v>000000</v>
          </cell>
          <cell r="BS668" t="str">
            <v>000000</v>
          </cell>
          <cell r="BU668" t="str">
            <v>000000</v>
          </cell>
          <cell r="BW668" t="str">
            <v>000000</v>
          </cell>
          <cell r="BY668" t="str">
            <v>000000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I668">
            <v>0</v>
          </cell>
          <cell r="CK668">
            <v>0</v>
          </cell>
          <cell r="CM668">
            <v>0</v>
          </cell>
          <cell r="CO668">
            <v>0</v>
          </cell>
          <cell r="CQ668">
            <v>0</v>
          </cell>
          <cell r="CS668">
            <v>0</v>
          </cell>
          <cell r="CT668">
            <v>3</v>
          </cell>
          <cell r="CU668" t="str">
            <v>上代単価×掛率</v>
          </cell>
          <cell r="CV668">
            <v>53</v>
          </cell>
        </row>
        <row r="669">
          <cell r="A669" t="str">
            <v>215972</v>
          </cell>
          <cell r="B669" t="str">
            <v>阪急本店8Ｆ　ﾌｨｰﾙﾄﾞ雑貨</v>
          </cell>
          <cell r="C669" t="str">
            <v>阪急阪神　8F ﾌｨｰﾙﾄﾞ</v>
          </cell>
          <cell r="D669" t="str">
            <v>阪急阪神　8F ﾌｨｰﾙﾄﾞ</v>
          </cell>
          <cell r="F669" t="str">
            <v>530-0017</v>
          </cell>
          <cell r="G669" t="str">
            <v>大阪府大阪市北区角田町8-7</v>
          </cell>
          <cell r="M669" t="str">
            <v>000000</v>
          </cell>
          <cell r="O669" t="str">
            <v>000214</v>
          </cell>
          <cell r="P669" t="str">
            <v>Department Store</v>
          </cell>
          <cell r="Q669" t="str">
            <v>110839</v>
          </cell>
          <cell r="R669" t="str">
            <v>阪急阪神</v>
          </cell>
          <cell r="S669" t="str">
            <v>000000</v>
          </cell>
          <cell r="U669" t="str">
            <v>000000</v>
          </cell>
          <cell r="W669" t="str">
            <v>000000</v>
          </cell>
          <cell r="Y669" t="str">
            <v>000000</v>
          </cell>
          <cell r="AA669" t="str">
            <v>000000</v>
          </cell>
          <cell r="AC669" t="str">
            <v>000000</v>
          </cell>
          <cell r="AE669" t="str">
            <v>000000</v>
          </cell>
          <cell r="AG669" t="str">
            <v>110839</v>
          </cell>
          <cell r="AH669" t="str">
            <v>阪急うめだ本店</v>
          </cell>
          <cell r="AI669">
            <v>1</v>
          </cell>
          <cell r="AJ669" t="str">
            <v>支店</v>
          </cell>
          <cell r="AK669" t="str">
            <v>000000</v>
          </cell>
          <cell r="AM669" t="str">
            <v>000214</v>
          </cell>
          <cell r="AN669" t="str">
            <v>Department Store</v>
          </cell>
          <cell r="AO669" t="str">
            <v>110839</v>
          </cell>
          <cell r="AP669" t="str">
            <v>阪急阪神</v>
          </cell>
          <cell r="AQ669" t="str">
            <v>000000</v>
          </cell>
          <cell r="AS669" t="str">
            <v>000000</v>
          </cell>
          <cell r="AU669" t="str">
            <v>000000</v>
          </cell>
          <cell r="AW669" t="str">
            <v>000000</v>
          </cell>
          <cell r="AY669" t="str">
            <v>000000</v>
          </cell>
          <cell r="BA669" t="str">
            <v>000000</v>
          </cell>
          <cell r="BC669" t="str">
            <v>000000</v>
          </cell>
          <cell r="BE669" t="str">
            <v>000005</v>
          </cell>
          <cell r="BF669" t="str">
            <v>真壁毅</v>
          </cell>
          <cell r="BG669" t="str">
            <v>000000</v>
          </cell>
          <cell r="BI669" t="str">
            <v>000000</v>
          </cell>
          <cell r="BK669" t="str">
            <v>000000</v>
          </cell>
          <cell r="BM669" t="str">
            <v>000000</v>
          </cell>
          <cell r="BO669" t="str">
            <v>000000</v>
          </cell>
          <cell r="BQ669" t="str">
            <v>000000</v>
          </cell>
          <cell r="BS669" t="str">
            <v>000000</v>
          </cell>
          <cell r="BU669" t="str">
            <v>000000</v>
          </cell>
          <cell r="BW669" t="str">
            <v>000000</v>
          </cell>
          <cell r="BY669" t="str">
            <v>000000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I669">
            <v>0</v>
          </cell>
          <cell r="CK669">
            <v>0</v>
          </cell>
          <cell r="CM669">
            <v>0</v>
          </cell>
          <cell r="CO669">
            <v>0</v>
          </cell>
          <cell r="CQ669">
            <v>0</v>
          </cell>
          <cell r="CS669">
            <v>0</v>
          </cell>
          <cell r="CT669">
            <v>3</v>
          </cell>
          <cell r="CU669" t="str">
            <v>上代単価×掛率</v>
          </cell>
          <cell r="CV669">
            <v>60</v>
          </cell>
        </row>
        <row r="670">
          <cell r="A670" t="str">
            <v>215973</v>
          </cell>
          <cell r="B670" t="str">
            <v>(株)阪急阪神百貨店</v>
          </cell>
          <cell r="C670" t="str">
            <v>西宮阪急3Fｲﾝｸﾞｽ</v>
          </cell>
          <cell r="D670" t="str">
            <v>西宮阪急3Fｲﾝｸﾞｽ</v>
          </cell>
          <cell r="F670" t="str">
            <v>663-8204</v>
          </cell>
          <cell r="G670" t="str">
            <v>兵庫県西宮市高松町１４－１</v>
          </cell>
          <cell r="H670" t="str">
            <v>西宮阪急　3階　イングス</v>
          </cell>
          <cell r="K670" t="str">
            <v>0798-62-7599</v>
          </cell>
          <cell r="L670" t="str">
            <v>0798-62-7601</v>
          </cell>
          <cell r="M670" t="str">
            <v>000000</v>
          </cell>
          <cell r="O670" t="str">
            <v>000214</v>
          </cell>
          <cell r="P670" t="str">
            <v>Department Store</v>
          </cell>
          <cell r="Q670" t="str">
            <v>110839</v>
          </cell>
          <cell r="R670" t="str">
            <v>阪急阪神</v>
          </cell>
          <cell r="S670" t="str">
            <v>000000</v>
          </cell>
          <cell r="U670" t="str">
            <v>000000</v>
          </cell>
          <cell r="W670" t="str">
            <v>000000</v>
          </cell>
          <cell r="Y670" t="str">
            <v>000000</v>
          </cell>
          <cell r="AA670" t="str">
            <v>000000</v>
          </cell>
          <cell r="AC670" t="str">
            <v>000000</v>
          </cell>
          <cell r="AE670" t="str">
            <v>000000</v>
          </cell>
          <cell r="AG670" t="str">
            <v>110839</v>
          </cell>
          <cell r="AH670" t="str">
            <v>阪急うめだ本店</v>
          </cell>
          <cell r="AI670">
            <v>1</v>
          </cell>
          <cell r="AJ670" t="str">
            <v>支店</v>
          </cell>
          <cell r="AK670" t="str">
            <v>000000</v>
          </cell>
          <cell r="AM670" t="str">
            <v>000214</v>
          </cell>
          <cell r="AN670" t="str">
            <v>Department Store</v>
          </cell>
          <cell r="AO670" t="str">
            <v>110839</v>
          </cell>
          <cell r="AP670" t="str">
            <v>阪急阪神</v>
          </cell>
          <cell r="AQ670" t="str">
            <v>000000</v>
          </cell>
          <cell r="AS670" t="str">
            <v>000000</v>
          </cell>
          <cell r="AU670" t="str">
            <v>000000</v>
          </cell>
          <cell r="AW670" t="str">
            <v>000000</v>
          </cell>
          <cell r="AY670" t="str">
            <v>000000</v>
          </cell>
          <cell r="BA670" t="str">
            <v>000000</v>
          </cell>
          <cell r="BC670" t="str">
            <v>000000</v>
          </cell>
          <cell r="BE670" t="str">
            <v>000005</v>
          </cell>
          <cell r="BF670" t="str">
            <v>真壁毅</v>
          </cell>
          <cell r="BG670" t="str">
            <v>000000</v>
          </cell>
          <cell r="BI670" t="str">
            <v>000000</v>
          </cell>
          <cell r="BK670" t="str">
            <v>000000</v>
          </cell>
          <cell r="BM670" t="str">
            <v>000000</v>
          </cell>
          <cell r="BO670" t="str">
            <v>000000</v>
          </cell>
          <cell r="BQ670" t="str">
            <v>000000</v>
          </cell>
          <cell r="BS670" t="str">
            <v>000000</v>
          </cell>
          <cell r="BU670" t="str">
            <v>000000</v>
          </cell>
          <cell r="BW670" t="str">
            <v>000000</v>
          </cell>
          <cell r="BY670" t="str">
            <v>000000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I670">
            <v>0</v>
          </cell>
          <cell r="CK670">
            <v>0</v>
          </cell>
          <cell r="CM670">
            <v>0</v>
          </cell>
          <cell r="CO670">
            <v>0</v>
          </cell>
          <cell r="CQ670">
            <v>0</v>
          </cell>
          <cell r="CS670">
            <v>0</v>
          </cell>
          <cell r="CT670">
            <v>3</v>
          </cell>
          <cell r="CU670" t="str">
            <v>上代単価×掛率</v>
          </cell>
          <cell r="CV670">
            <v>60</v>
          </cell>
        </row>
        <row r="671">
          <cell r="A671" t="str">
            <v>216029</v>
          </cell>
          <cell r="B671" t="str">
            <v>(株)ﾌｧﾝｸｼｮﾝｼﾞｬﾝｸｼｮﾝ</v>
          </cell>
          <cell r="C671" t="str">
            <v>ﾌｧﾝｸｼｮﾝｼﾞｬﾝｸｼｮﾝ本店</v>
          </cell>
          <cell r="D671" t="str">
            <v>ﾌｧﾝｸｼｮﾝｼﾞｬﾝｸｼｮﾝ本店</v>
          </cell>
          <cell r="F671" t="str">
            <v>150-0042</v>
          </cell>
          <cell r="G671" t="str">
            <v>東京都渋谷区宇田川町12-14</v>
          </cell>
          <cell r="K671" t="str">
            <v>03-3461-0373</v>
          </cell>
          <cell r="L671" t="str">
            <v>03-3461-0393</v>
          </cell>
          <cell r="M671" t="str">
            <v>000000</v>
          </cell>
          <cell r="O671" t="str">
            <v>000217</v>
          </cell>
          <cell r="P671" t="str">
            <v>Outdoor select</v>
          </cell>
          <cell r="Q671" t="str">
            <v>110848</v>
          </cell>
          <cell r="R671" t="str">
            <v>ﾌｧﾝｸｼｮﾝｼﾞｬﾝｸｼｮﾝ</v>
          </cell>
          <cell r="S671" t="str">
            <v>000000</v>
          </cell>
          <cell r="U671" t="str">
            <v>000000</v>
          </cell>
          <cell r="W671" t="str">
            <v>000000</v>
          </cell>
          <cell r="Y671" t="str">
            <v>000000</v>
          </cell>
          <cell r="AA671" t="str">
            <v>000000</v>
          </cell>
          <cell r="AC671" t="str">
            <v>000000</v>
          </cell>
          <cell r="AE671" t="str">
            <v>000000</v>
          </cell>
          <cell r="AG671" t="str">
            <v>110848</v>
          </cell>
          <cell r="AH671" t="str">
            <v>ﾌｧﾝｸｼｮﾝｼﾞｬﾝｸｼｮﾝ</v>
          </cell>
          <cell r="AI671">
            <v>1</v>
          </cell>
          <cell r="AJ671" t="str">
            <v>支店</v>
          </cell>
          <cell r="AK671" t="str">
            <v>000000</v>
          </cell>
          <cell r="AM671" t="str">
            <v>000217</v>
          </cell>
          <cell r="AN671" t="str">
            <v>Outdoor select</v>
          </cell>
          <cell r="AO671" t="str">
            <v>110848</v>
          </cell>
          <cell r="AP671" t="str">
            <v>ﾌｧﾝｸｼｮﾝｼﾞｬﾝｸｼｮﾝ</v>
          </cell>
          <cell r="AQ671" t="str">
            <v>000000</v>
          </cell>
          <cell r="AS671" t="str">
            <v>000000</v>
          </cell>
          <cell r="AU671" t="str">
            <v>000000</v>
          </cell>
          <cell r="AW671" t="str">
            <v>000000</v>
          </cell>
          <cell r="AY671" t="str">
            <v>000000</v>
          </cell>
          <cell r="BA671" t="str">
            <v>000000</v>
          </cell>
          <cell r="BC671" t="str">
            <v>000000</v>
          </cell>
          <cell r="BE671" t="str">
            <v>000056</v>
          </cell>
          <cell r="BF671" t="str">
            <v>五十嵐悠介</v>
          </cell>
          <cell r="BG671" t="str">
            <v>000000</v>
          </cell>
          <cell r="BI671" t="str">
            <v>000000</v>
          </cell>
          <cell r="BK671" t="str">
            <v>000000</v>
          </cell>
          <cell r="BM671" t="str">
            <v>000000</v>
          </cell>
          <cell r="BO671" t="str">
            <v>000000</v>
          </cell>
          <cell r="BQ671" t="str">
            <v>000000</v>
          </cell>
          <cell r="BS671" t="str">
            <v>000000</v>
          </cell>
          <cell r="BU671" t="str">
            <v>000000</v>
          </cell>
          <cell r="BW671" t="str">
            <v>000000</v>
          </cell>
          <cell r="BY671" t="str">
            <v>000000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I671">
            <v>0</v>
          </cell>
          <cell r="CK671">
            <v>0</v>
          </cell>
          <cell r="CM671">
            <v>0</v>
          </cell>
          <cell r="CO671">
            <v>0</v>
          </cell>
          <cell r="CQ671">
            <v>0</v>
          </cell>
          <cell r="CS671">
            <v>0</v>
          </cell>
          <cell r="CT671">
            <v>3</v>
          </cell>
          <cell r="CU671" t="str">
            <v>上代単価×掛率</v>
          </cell>
          <cell r="CV671">
            <v>60</v>
          </cell>
        </row>
        <row r="672">
          <cell r="A672" t="str">
            <v>216030</v>
          </cell>
          <cell r="B672" t="str">
            <v>(株)ﾌｧﾝｸｼｮﾝｼﾞｬﾝｸｼｮﾝ</v>
          </cell>
          <cell r="C672" t="str">
            <v>ﾌｧﾝｸｼｮﾝｼﾞｬﾝｸｼｮﾝ高尾</v>
          </cell>
          <cell r="D672" t="str">
            <v>ﾌｧﾝｸｼｮﾝｼﾞｬﾝｸｼｮﾝ高尾</v>
          </cell>
          <cell r="F672" t="str">
            <v>192-0083</v>
          </cell>
          <cell r="G672" t="str">
            <v>東京都八王子市旭町15-18</v>
          </cell>
          <cell r="H672" t="str">
            <v>ﾏﾙｼﾝ八王子ﾋﾞﾙ1F</v>
          </cell>
          <cell r="K672" t="str">
            <v>0426-42-8321</v>
          </cell>
          <cell r="L672" t="str">
            <v>0426-42-8305</v>
          </cell>
          <cell r="M672" t="str">
            <v>000000</v>
          </cell>
          <cell r="O672" t="str">
            <v>000217</v>
          </cell>
          <cell r="P672" t="str">
            <v>Outdoor select</v>
          </cell>
          <cell r="Q672" t="str">
            <v>110848</v>
          </cell>
          <cell r="R672" t="str">
            <v>ﾌｧﾝｸｼｮﾝｼﾞｬﾝｸｼｮﾝ</v>
          </cell>
          <cell r="S672" t="str">
            <v>000000</v>
          </cell>
          <cell r="U672" t="str">
            <v>000000</v>
          </cell>
          <cell r="W672" t="str">
            <v>000000</v>
          </cell>
          <cell r="Y672" t="str">
            <v>000000</v>
          </cell>
          <cell r="AA672" t="str">
            <v>000000</v>
          </cell>
          <cell r="AC672" t="str">
            <v>000000</v>
          </cell>
          <cell r="AE672" t="str">
            <v>000000</v>
          </cell>
          <cell r="AG672" t="str">
            <v>110848</v>
          </cell>
          <cell r="AH672" t="str">
            <v>ﾌｧﾝｸｼｮﾝｼﾞｬﾝｸｼｮﾝ</v>
          </cell>
          <cell r="AI672">
            <v>1</v>
          </cell>
          <cell r="AJ672" t="str">
            <v>支店</v>
          </cell>
          <cell r="AK672" t="str">
            <v>000000</v>
          </cell>
          <cell r="AM672" t="str">
            <v>000217</v>
          </cell>
          <cell r="AN672" t="str">
            <v>Outdoor select</v>
          </cell>
          <cell r="AO672" t="str">
            <v>110848</v>
          </cell>
          <cell r="AP672" t="str">
            <v>ﾌｧﾝｸｼｮﾝｼﾞｬﾝｸｼｮﾝ</v>
          </cell>
          <cell r="AQ672" t="str">
            <v>000000</v>
          </cell>
          <cell r="AS672" t="str">
            <v>000000</v>
          </cell>
          <cell r="AU672" t="str">
            <v>000000</v>
          </cell>
          <cell r="AW672" t="str">
            <v>000000</v>
          </cell>
          <cell r="AY672" t="str">
            <v>000000</v>
          </cell>
          <cell r="BA672" t="str">
            <v>000000</v>
          </cell>
          <cell r="BC672" t="str">
            <v>000000</v>
          </cell>
          <cell r="BE672" t="str">
            <v>000056</v>
          </cell>
          <cell r="BF672" t="str">
            <v>五十嵐悠介</v>
          </cell>
          <cell r="BG672" t="str">
            <v>000000</v>
          </cell>
          <cell r="BI672" t="str">
            <v>000000</v>
          </cell>
          <cell r="BK672" t="str">
            <v>000000</v>
          </cell>
          <cell r="BM672" t="str">
            <v>000000</v>
          </cell>
          <cell r="BO672" t="str">
            <v>000000</v>
          </cell>
          <cell r="BQ672" t="str">
            <v>000000</v>
          </cell>
          <cell r="BS672" t="str">
            <v>000000</v>
          </cell>
          <cell r="BU672" t="str">
            <v>000000</v>
          </cell>
          <cell r="BW672" t="str">
            <v>000000</v>
          </cell>
          <cell r="BY672" t="str">
            <v>000000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I672">
            <v>0</v>
          </cell>
          <cell r="CK672">
            <v>0</v>
          </cell>
          <cell r="CM672">
            <v>0</v>
          </cell>
          <cell r="CO672">
            <v>0</v>
          </cell>
          <cell r="CQ672">
            <v>0</v>
          </cell>
          <cell r="CS672">
            <v>0</v>
          </cell>
          <cell r="CT672">
            <v>3</v>
          </cell>
          <cell r="CU672" t="str">
            <v>上代単価×掛率</v>
          </cell>
          <cell r="CV672">
            <v>60</v>
          </cell>
        </row>
        <row r="673">
          <cell r="A673" t="str">
            <v>216088</v>
          </cell>
          <cell r="B673" t="str">
            <v>株式会社 エンチョー</v>
          </cell>
          <cell r="C673" t="str">
            <v>株式会社エンチョー</v>
          </cell>
          <cell r="D673" t="str">
            <v>株式会社エンチョー</v>
          </cell>
          <cell r="F673" t="str">
            <v>417-0052</v>
          </cell>
          <cell r="G673" t="str">
            <v>静岡県富士市中央町</v>
          </cell>
          <cell r="H673" t="str">
            <v>２丁目１２番１２号</v>
          </cell>
          <cell r="K673" t="str">
            <v>0545-57-0808</v>
          </cell>
          <cell r="M673" t="str">
            <v>000000</v>
          </cell>
          <cell r="O673" t="str">
            <v>000217</v>
          </cell>
          <cell r="P673" t="str">
            <v>Outdoor select</v>
          </cell>
          <cell r="Q673" t="str">
            <v>110855</v>
          </cell>
          <cell r="R673" t="str">
            <v>エンチョー</v>
          </cell>
          <cell r="S673" t="str">
            <v>000000</v>
          </cell>
          <cell r="U673" t="str">
            <v>000000</v>
          </cell>
          <cell r="W673" t="str">
            <v>000000</v>
          </cell>
          <cell r="Y673" t="str">
            <v>000000</v>
          </cell>
          <cell r="AA673" t="str">
            <v>000000</v>
          </cell>
          <cell r="AC673" t="str">
            <v>000000</v>
          </cell>
          <cell r="AE673" t="str">
            <v>000000</v>
          </cell>
          <cell r="AG673" t="str">
            <v>110855</v>
          </cell>
          <cell r="AH673" t="str">
            <v>エンチョー</v>
          </cell>
          <cell r="AI673">
            <v>1</v>
          </cell>
          <cell r="AJ673" t="str">
            <v>支店</v>
          </cell>
          <cell r="AK673" t="str">
            <v>000000</v>
          </cell>
          <cell r="AM673" t="str">
            <v>000217</v>
          </cell>
          <cell r="AN673" t="str">
            <v>Outdoor select</v>
          </cell>
          <cell r="AO673" t="str">
            <v>110855</v>
          </cell>
          <cell r="AP673" t="str">
            <v>エンチョー</v>
          </cell>
          <cell r="AQ673" t="str">
            <v>000000</v>
          </cell>
          <cell r="AS673" t="str">
            <v>000000</v>
          </cell>
          <cell r="AU673" t="str">
            <v>000000</v>
          </cell>
          <cell r="AW673" t="str">
            <v>000000</v>
          </cell>
          <cell r="AY673" t="str">
            <v>000000</v>
          </cell>
          <cell r="BA673" t="str">
            <v>000000</v>
          </cell>
          <cell r="BC673" t="str">
            <v>000000</v>
          </cell>
          <cell r="BE673" t="str">
            <v>000056</v>
          </cell>
          <cell r="BF673" t="str">
            <v>五十嵐悠介</v>
          </cell>
          <cell r="BG673" t="str">
            <v>000000</v>
          </cell>
          <cell r="BI673" t="str">
            <v>000000</v>
          </cell>
          <cell r="BK673" t="str">
            <v>000000</v>
          </cell>
          <cell r="BM673" t="str">
            <v>000000</v>
          </cell>
          <cell r="BO673" t="str">
            <v>000000</v>
          </cell>
          <cell r="BQ673" t="str">
            <v>000000</v>
          </cell>
          <cell r="BS673" t="str">
            <v>000000</v>
          </cell>
          <cell r="BU673" t="str">
            <v>000000</v>
          </cell>
          <cell r="BW673" t="str">
            <v>000000</v>
          </cell>
          <cell r="BY673" t="str">
            <v>000000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I673">
            <v>0</v>
          </cell>
          <cell r="CK673">
            <v>0</v>
          </cell>
          <cell r="CM673">
            <v>0</v>
          </cell>
          <cell r="CO673">
            <v>0</v>
          </cell>
          <cell r="CQ673">
            <v>0</v>
          </cell>
          <cell r="CS673">
            <v>0</v>
          </cell>
          <cell r="CT673">
            <v>3</v>
          </cell>
          <cell r="CU673" t="str">
            <v>上代単価×掛率</v>
          </cell>
          <cell r="CV673">
            <v>60</v>
          </cell>
        </row>
        <row r="674">
          <cell r="A674" t="str">
            <v>216227</v>
          </cell>
          <cell r="B674" t="str">
            <v>ﾐｽﾞﾀﾆ自転車(株)</v>
          </cell>
          <cell r="C674" t="str">
            <v>ﾐｽﾞﾀﾆ本社（ｵﾌｨｽ）</v>
          </cell>
          <cell r="D674" t="str">
            <v>ﾐｽﾞﾀﾆ本社（ｵﾌｨｽ）</v>
          </cell>
          <cell r="F674" t="str">
            <v>120-0015</v>
          </cell>
          <cell r="G674" t="str">
            <v>東京都足立区足立2丁目37番16号</v>
          </cell>
          <cell r="K674" t="str">
            <v>03-3840-2151</v>
          </cell>
          <cell r="L674" t="str">
            <v>03-3840-2158</v>
          </cell>
          <cell r="M674" t="str">
            <v>000000</v>
          </cell>
          <cell r="O674" t="str">
            <v>000213</v>
          </cell>
          <cell r="P674" t="str">
            <v>Cycle Specialty</v>
          </cell>
          <cell r="Q674" t="str">
            <v>110865</v>
          </cell>
          <cell r="R674" t="str">
            <v>ﾐｽﾞﾀﾆ</v>
          </cell>
          <cell r="S674" t="str">
            <v>000000</v>
          </cell>
          <cell r="U674" t="str">
            <v>000000</v>
          </cell>
          <cell r="W674" t="str">
            <v>000000</v>
          </cell>
          <cell r="Y674" t="str">
            <v>000000</v>
          </cell>
          <cell r="AA674" t="str">
            <v>000000</v>
          </cell>
          <cell r="AC674" t="str">
            <v>000000</v>
          </cell>
          <cell r="AE674" t="str">
            <v>000000</v>
          </cell>
          <cell r="AG674" t="str">
            <v>110865</v>
          </cell>
          <cell r="AH674" t="str">
            <v>ﾐｽﾞﾀﾆ</v>
          </cell>
          <cell r="AI674">
            <v>1</v>
          </cell>
          <cell r="AJ674" t="str">
            <v>支店</v>
          </cell>
          <cell r="AK674" t="str">
            <v>000000</v>
          </cell>
          <cell r="AM674" t="str">
            <v>000213</v>
          </cell>
          <cell r="AN674" t="str">
            <v>Cycle Specialty</v>
          </cell>
          <cell r="AO674" t="str">
            <v>110865</v>
          </cell>
          <cell r="AP674" t="str">
            <v>ﾐｽﾞﾀﾆ</v>
          </cell>
          <cell r="AQ674" t="str">
            <v>000000</v>
          </cell>
          <cell r="AS674" t="str">
            <v>000000</v>
          </cell>
          <cell r="AU674" t="str">
            <v>000000</v>
          </cell>
          <cell r="AW674" t="str">
            <v>000000</v>
          </cell>
          <cell r="AY674" t="str">
            <v>000000</v>
          </cell>
          <cell r="BA674" t="str">
            <v>000000</v>
          </cell>
          <cell r="BC674" t="str">
            <v>000000</v>
          </cell>
          <cell r="BE674" t="str">
            <v>000004</v>
          </cell>
          <cell r="BF674" t="str">
            <v>小松美喜</v>
          </cell>
          <cell r="BG674" t="str">
            <v>000000</v>
          </cell>
          <cell r="BI674" t="str">
            <v>000000</v>
          </cell>
          <cell r="BK674" t="str">
            <v>000000</v>
          </cell>
          <cell r="BM674" t="str">
            <v>000000</v>
          </cell>
          <cell r="BO674" t="str">
            <v>000000</v>
          </cell>
          <cell r="BQ674" t="str">
            <v>000000</v>
          </cell>
          <cell r="BS674" t="str">
            <v>000000</v>
          </cell>
          <cell r="BU674" t="str">
            <v>000000</v>
          </cell>
          <cell r="BW674" t="str">
            <v>000000</v>
          </cell>
          <cell r="BY674" t="str">
            <v>000000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I674">
            <v>0</v>
          </cell>
          <cell r="CK674">
            <v>0</v>
          </cell>
          <cell r="CM674">
            <v>0</v>
          </cell>
          <cell r="CO674">
            <v>0</v>
          </cell>
          <cell r="CQ674">
            <v>0</v>
          </cell>
          <cell r="CS674">
            <v>0</v>
          </cell>
          <cell r="CT674">
            <v>3</v>
          </cell>
          <cell r="CU674" t="str">
            <v>上代単価×掛率</v>
          </cell>
          <cell r="CV674">
            <v>48</v>
          </cell>
        </row>
        <row r="675">
          <cell r="A675" t="str">
            <v>216228</v>
          </cell>
          <cell r="B675" t="str">
            <v>ﾐｽﾞﾀﾆ自転車(株)</v>
          </cell>
          <cell r="C675" t="str">
            <v>ﾐｽﾞﾀﾆ自転車物流倉庫</v>
          </cell>
          <cell r="D675" t="str">
            <v>ﾐｽﾞﾀﾆ自転車物流倉庫</v>
          </cell>
          <cell r="F675" t="str">
            <v>135-0053</v>
          </cell>
          <cell r="G675" t="str">
            <v>東京都江東区辰巳2-3-5</v>
          </cell>
          <cell r="H675" t="str">
            <v>富士物流㈱新東京物流ｾﾝﾀｰ内</v>
          </cell>
          <cell r="I675" t="str">
            <v>ﾐｽﾞﾀﾆ自転車㈱物流ｾﾝﾀｰ</v>
          </cell>
          <cell r="K675" t="str">
            <v>03-5534-7101</v>
          </cell>
          <cell r="M675" t="str">
            <v>000000</v>
          </cell>
          <cell r="O675" t="str">
            <v>000213</v>
          </cell>
          <cell r="P675" t="str">
            <v>Cycle Specialty</v>
          </cell>
          <cell r="Q675" t="str">
            <v>110865</v>
          </cell>
          <cell r="R675" t="str">
            <v>ﾐｽﾞﾀﾆ</v>
          </cell>
          <cell r="S675" t="str">
            <v>000000</v>
          </cell>
          <cell r="U675" t="str">
            <v>000000</v>
          </cell>
          <cell r="W675" t="str">
            <v>000000</v>
          </cell>
          <cell r="Y675" t="str">
            <v>000000</v>
          </cell>
          <cell r="AA675" t="str">
            <v>000000</v>
          </cell>
          <cell r="AC675" t="str">
            <v>000000</v>
          </cell>
          <cell r="AE675" t="str">
            <v>000000</v>
          </cell>
          <cell r="AG675" t="str">
            <v>110865</v>
          </cell>
          <cell r="AH675" t="str">
            <v>ﾐｽﾞﾀﾆ</v>
          </cell>
          <cell r="AI675">
            <v>1</v>
          </cell>
          <cell r="AJ675" t="str">
            <v>支店</v>
          </cell>
          <cell r="AK675" t="str">
            <v>000000</v>
          </cell>
          <cell r="AM675" t="str">
            <v>000213</v>
          </cell>
          <cell r="AN675" t="str">
            <v>Cycle Specialty</v>
          </cell>
          <cell r="AO675" t="str">
            <v>110865</v>
          </cell>
          <cell r="AP675" t="str">
            <v>ﾐｽﾞﾀﾆ</v>
          </cell>
          <cell r="AQ675" t="str">
            <v>000000</v>
          </cell>
          <cell r="AS675" t="str">
            <v>000000</v>
          </cell>
          <cell r="AU675" t="str">
            <v>000000</v>
          </cell>
          <cell r="AW675" t="str">
            <v>000000</v>
          </cell>
          <cell r="AY675" t="str">
            <v>000000</v>
          </cell>
          <cell r="BA675" t="str">
            <v>000000</v>
          </cell>
          <cell r="BC675" t="str">
            <v>000000</v>
          </cell>
          <cell r="BE675" t="str">
            <v>000004</v>
          </cell>
          <cell r="BF675" t="str">
            <v>小松美喜</v>
          </cell>
          <cell r="BG675" t="str">
            <v>000000</v>
          </cell>
          <cell r="BI675" t="str">
            <v>000000</v>
          </cell>
          <cell r="BK675" t="str">
            <v>000000</v>
          </cell>
          <cell r="BM675" t="str">
            <v>000000</v>
          </cell>
          <cell r="BO675" t="str">
            <v>000000</v>
          </cell>
          <cell r="BQ675" t="str">
            <v>000000</v>
          </cell>
          <cell r="BS675" t="str">
            <v>000000</v>
          </cell>
          <cell r="BU675" t="str">
            <v>000000</v>
          </cell>
          <cell r="BW675" t="str">
            <v>000000</v>
          </cell>
          <cell r="BY675" t="str">
            <v>000000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I675">
            <v>0</v>
          </cell>
          <cell r="CK675">
            <v>0</v>
          </cell>
          <cell r="CM675">
            <v>0</v>
          </cell>
          <cell r="CO675">
            <v>0</v>
          </cell>
          <cell r="CQ675">
            <v>0</v>
          </cell>
          <cell r="CS675">
            <v>0</v>
          </cell>
          <cell r="CT675">
            <v>3</v>
          </cell>
          <cell r="CU675" t="str">
            <v>上代単価×掛率</v>
          </cell>
          <cell r="CV675">
            <v>48</v>
          </cell>
        </row>
        <row r="676">
          <cell r="A676" t="str">
            <v>216229</v>
          </cell>
          <cell r="B676" t="str">
            <v>ﾐｽﾞﾀﾆ自転車(株)</v>
          </cell>
          <cell r="C676" t="str">
            <v>ﾐｽﾞﾀﾆ大阪支店</v>
          </cell>
          <cell r="D676" t="str">
            <v>ﾐｽﾞﾀﾆ大阪支店</v>
          </cell>
          <cell r="F676" t="str">
            <v>545-0051</v>
          </cell>
          <cell r="G676" t="str">
            <v>大阪府大阪市阿倍野区旭町</v>
          </cell>
          <cell r="H676" t="str">
            <v>1-1-17-4F</v>
          </cell>
          <cell r="K676" t="str">
            <v>06-6634-6300</v>
          </cell>
          <cell r="M676" t="str">
            <v>000000</v>
          </cell>
          <cell r="O676" t="str">
            <v>000213</v>
          </cell>
          <cell r="P676" t="str">
            <v>Cycle Specialty</v>
          </cell>
          <cell r="Q676" t="str">
            <v>110865</v>
          </cell>
          <cell r="R676" t="str">
            <v>ﾐｽﾞﾀﾆ</v>
          </cell>
          <cell r="S676" t="str">
            <v>000000</v>
          </cell>
          <cell r="U676" t="str">
            <v>000000</v>
          </cell>
          <cell r="W676" t="str">
            <v>000000</v>
          </cell>
          <cell r="Y676" t="str">
            <v>000000</v>
          </cell>
          <cell r="AA676" t="str">
            <v>000000</v>
          </cell>
          <cell r="AC676" t="str">
            <v>000000</v>
          </cell>
          <cell r="AE676" t="str">
            <v>000000</v>
          </cell>
          <cell r="AG676" t="str">
            <v>110865</v>
          </cell>
          <cell r="AH676" t="str">
            <v>ﾐｽﾞﾀﾆ</v>
          </cell>
          <cell r="AI676">
            <v>1</v>
          </cell>
          <cell r="AJ676" t="str">
            <v>支店</v>
          </cell>
          <cell r="AK676" t="str">
            <v>000000</v>
          </cell>
          <cell r="AM676" t="str">
            <v>000213</v>
          </cell>
          <cell r="AN676" t="str">
            <v>Cycle Specialty</v>
          </cell>
          <cell r="AO676" t="str">
            <v>110865</v>
          </cell>
          <cell r="AP676" t="str">
            <v>ﾐｽﾞﾀﾆ</v>
          </cell>
          <cell r="AQ676" t="str">
            <v>000000</v>
          </cell>
          <cell r="AS676" t="str">
            <v>000000</v>
          </cell>
          <cell r="AU676" t="str">
            <v>000000</v>
          </cell>
          <cell r="AW676" t="str">
            <v>000000</v>
          </cell>
          <cell r="AY676" t="str">
            <v>000000</v>
          </cell>
          <cell r="BA676" t="str">
            <v>000000</v>
          </cell>
          <cell r="BC676" t="str">
            <v>000000</v>
          </cell>
          <cell r="BE676" t="str">
            <v>000004</v>
          </cell>
          <cell r="BF676" t="str">
            <v>小松美喜</v>
          </cell>
          <cell r="BG676" t="str">
            <v>000000</v>
          </cell>
          <cell r="BI676" t="str">
            <v>000000</v>
          </cell>
          <cell r="BK676" t="str">
            <v>000000</v>
          </cell>
          <cell r="BM676" t="str">
            <v>000000</v>
          </cell>
          <cell r="BO676" t="str">
            <v>000000</v>
          </cell>
          <cell r="BQ676" t="str">
            <v>000000</v>
          </cell>
          <cell r="BS676" t="str">
            <v>000000</v>
          </cell>
          <cell r="BU676" t="str">
            <v>000000</v>
          </cell>
          <cell r="BW676" t="str">
            <v>000000</v>
          </cell>
          <cell r="BY676" t="str">
            <v>000000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I676">
            <v>0</v>
          </cell>
          <cell r="CK676">
            <v>0</v>
          </cell>
          <cell r="CM676">
            <v>0</v>
          </cell>
          <cell r="CO676">
            <v>0</v>
          </cell>
          <cell r="CQ676">
            <v>0</v>
          </cell>
          <cell r="CS676">
            <v>0</v>
          </cell>
          <cell r="CT676">
            <v>3</v>
          </cell>
          <cell r="CU676" t="str">
            <v>上代単価×掛率</v>
          </cell>
          <cell r="CV676">
            <v>48</v>
          </cell>
        </row>
        <row r="677">
          <cell r="A677" t="str">
            <v>216230</v>
          </cell>
          <cell r="B677" t="str">
            <v>(株)ﾑﾗｻｷｽﾎﾟｰﾂ</v>
          </cell>
          <cell r="C677" t="str">
            <v>札幌ﾋﾟｳﾞｫ</v>
          </cell>
          <cell r="D677" t="str">
            <v>ﾑﾗｻｷ札幌ﾋﾟｳﾞｫ</v>
          </cell>
          <cell r="E677" t="str">
            <v>102</v>
          </cell>
          <cell r="F677" t="str">
            <v>060-0062</v>
          </cell>
          <cell r="G677" t="str">
            <v>北海道札幌市中央区南2条西</v>
          </cell>
          <cell r="H677" t="str">
            <v>4丁目ﾋﾟｳﾞｫ4F</v>
          </cell>
          <cell r="K677" t="str">
            <v>011-219-4231</v>
          </cell>
          <cell r="L677" t="str">
            <v>011-219-4234</v>
          </cell>
          <cell r="M677" t="str">
            <v>000000</v>
          </cell>
          <cell r="O677" t="str">
            <v>000211</v>
          </cell>
          <cell r="P677" t="str">
            <v>Murasaki</v>
          </cell>
          <cell r="Q677" t="str">
            <v>110867</v>
          </cell>
          <cell r="R677" t="str">
            <v>ﾑﾗｻｷ</v>
          </cell>
          <cell r="S677" t="str">
            <v>000000</v>
          </cell>
          <cell r="U677" t="str">
            <v>000000</v>
          </cell>
          <cell r="W677" t="str">
            <v>000000</v>
          </cell>
          <cell r="Y677" t="str">
            <v>000000</v>
          </cell>
          <cell r="AA677" t="str">
            <v>000000</v>
          </cell>
          <cell r="AC677" t="str">
            <v>000000</v>
          </cell>
          <cell r="AE677" t="str">
            <v>000000</v>
          </cell>
          <cell r="AG677" t="str">
            <v>110867</v>
          </cell>
          <cell r="AH677" t="str">
            <v>ﾑﾗｻｷ</v>
          </cell>
          <cell r="AI677">
            <v>1</v>
          </cell>
          <cell r="AJ677" t="str">
            <v>支店</v>
          </cell>
          <cell r="AK677" t="str">
            <v>000000</v>
          </cell>
          <cell r="AM677" t="str">
            <v>000211</v>
          </cell>
          <cell r="AN677" t="str">
            <v>Murasaki</v>
          </cell>
          <cell r="AO677" t="str">
            <v>110867</v>
          </cell>
          <cell r="AP677" t="str">
            <v>ﾑﾗｻｷ</v>
          </cell>
          <cell r="AQ677" t="str">
            <v>000001</v>
          </cell>
          <cell r="AR677" t="str">
            <v>専伝必要</v>
          </cell>
          <cell r="AS677" t="str">
            <v>000000</v>
          </cell>
          <cell r="AU677" t="str">
            <v>000000</v>
          </cell>
          <cell r="AW677" t="str">
            <v>000000</v>
          </cell>
          <cell r="AY677" t="str">
            <v>000000</v>
          </cell>
          <cell r="BA677" t="str">
            <v>000000</v>
          </cell>
          <cell r="BC677" t="str">
            <v>000000</v>
          </cell>
          <cell r="BE677" t="str">
            <v>000017</v>
          </cell>
          <cell r="BF677" t="str">
            <v>南山龍一</v>
          </cell>
          <cell r="BG677" t="str">
            <v>000000</v>
          </cell>
          <cell r="BI677" t="str">
            <v>000000</v>
          </cell>
          <cell r="BK677" t="str">
            <v>000000</v>
          </cell>
          <cell r="BM677" t="str">
            <v>000000</v>
          </cell>
          <cell r="BO677" t="str">
            <v>000000</v>
          </cell>
          <cell r="BQ677" t="str">
            <v>000000</v>
          </cell>
          <cell r="BS677" t="str">
            <v>000000</v>
          </cell>
          <cell r="BU677" t="str">
            <v>000000</v>
          </cell>
          <cell r="BW677" t="str">
            <v>000000</v>
          </cell>
          <cell r="BY677" t="str">
            <v>000000</v>
          </cell>
          <cell r="CA677">
            <v>0</v>
          </cell>
          <cell r="CB677">
            <v>0</v>
          </cell>
          <cell r="CC677">
            <v>0</v>
          </cell>
          <cell r="CD677">
            <v>0</v>
          </cell>
          <cell r="CE677">
            <v>0</v>
          </cell>
          <cell r="CF677">
            <v>0</v>
          </cell>
          <cell r="CG677">
            <v>0</v>
          </cell>
          <cell r="CI677">
            <v>0</v>
          </cell>
          <cell r="CK677">
            <v>0</v>
          </cell>
          <cell r="CM677">
            <v>0</v>
          </cell>
          <cell r="CO677">
            <v>0</v>
          </cell>
          <cell r="CQ677">
            <v>0</v>
          </cell>
          <cell r="CS677">
            <v>0</v>
          </cell>
          <cell r="CT677">
            <v>3</v>
          </cell>
          <cell r="CU677" t="str">
            <v>上代単価×掛率</v>
          </cell>
          <cell r="CV677">
            <v>48</v>
          </cell>
        </row>
        <row r="678">
          <cell r="A678" t="str">
            <v>216231</v>
          </cell>
          <cell r="B678" t="str">
            <v>(株)ﾑﾗｻｷｽﾎﾟｰﾂ</v>
          </cell>
          <cell r="C678" t="str">
            <v>札幌ｽﾃﾗ</v>
          </cell>
          <cell r="D678" t="str">
            <v>ﾑﾗｻｷ札幌ｽﾃﾗ</v>
          </cell>
          <cell r="E678" t="str">
            <v>103</v>
          </cell>
          <cell r="F678" t="str">
            <v>060-0005</v>
          </cell>
          <cell r="G678" t="str">
            <v>北海道札幌市中央区北5条西2-5</v>
          </cell>
          <cell r="H678" t="str">
            <v>JRﾀﾜｰ札幌ｽﾃﾗﾌﾟﾚｲｽ5F</v>
          </cell>
          <cell r="K678" t="str">
            <v>011-223-7815</v>
          </cell>
          <cell r="L678" t="str">
            <v>011-223-7817</v>
          </cell>
          <cell r="M678" t="str">
            <v>000000</v>
          </cell>
          <cell r="O678" t="str">
            <v>000211</v>
          </cell>
          <cell r="P678" t="str">
            <v>Murasaki</v>
          </cell>
          <cell r="Q678" t="str">
            <v>110867</v>
          </cell>
          <cell r="R678" t="str">
            <v>ﾑﾗｻｷ</v>
          </cell>
          <cell r="S678" t="str">
            <v>000000</v>
          </cell>
          <cell r="U678" t="str">
            <v>000000</v>
          </cell>
          <cell r="W678" t="str">
            <v>000000</v>
          </cell>
          <cell r="Y678" t="str">
            <v>000000</v>
          </cell>
          <cell r="AA678" t="str">
            <v>000000</v>
          </cell>
          <cell r="AC678" t="str">
            <v>000000</v>
          </cell>
          <cell r="AE678" t="str">
            <v>000000</v>
          </cell>
          <cell r="AG678" t="str">
            <v>110867</v>
          </cell>
          <cell r="AH678" t="str">
            <v>ﾑﾗｻｷ</v>
          </cell>
          <cell r="AI678">
            <v>1</v>
          </cell>
          <cell r="AJ678" t="str">
            <v>支店</v>
          </cell>
          <cell r="AK678" t="str">
            <v>000000</v>
          </cell>
          <cell r="AM678" t="str">
            <v>000211</v>
          </cell>
          <cell r="AN678" t="str">
            <v>Murasaki</v>
          </cell>
          <cell r="AO678" t="str">
            <v>110867</v>
          </cell>
          <cell r="AP678" t="str">
            <v>ﾑﾗｻｷ</v>
          </cell>
          <cell r="AQ678" t="str">
            <v>000001</v>
          </cell>
          <cell r="AR678" t="str">
            <v>専伝必要</v>
          </cell>
          <cell r="AS678" t="str">
            <v>000000</v>
          </cell>
          <cell r="AU678" t="str">
            <v>000000</v>
          </cell>
          <cell r="AW678" t="str">
            <v>000000</v>
          </cell>
          <cell r="AY678" t="str">
            <v>000000</v>
          </cell>
          <cell r="BA678" t="str">
            <v>000000</v>
          </cell>
          <cell r="BC678" t="str">
            <v>000000</v>
          </cell>
          <cell r="BE678" t="str">
            <v>000017</v>
          </cell>
          <cell r="BF678" t="str">
            <v>南山龍一</v>
          </cell>
          <cell r="BG678" t="str">
            <v>000000</v>
          </cell>
          <cell r="BI678" t="str">
            <v>000000</v>
          </cell>
          <cell r="BK678" t="str">
            <v>000000</v>
          </cell>
          <cell r="BM678" t="str">
            <v>000000</v>
          </cell>
          <cell r="BO678" t="str">
            <v>000000</v>
          </cell>
          <cell r="BQ678" t="str">
            <v>000000</v>
          </cell>
          <cell r="BS678" t="str">
            <v>000000</v>
          </cell>
          <cell r="BU678" t="str">
            <v>000000</v>
          </cell>
          <cell r="BW678" t="str">
            <v>000000</v>
          </cell>
          <cell r="BY678" t="str">
            <v>000000</v>
          </cell>
          <cell r="CA678">
            <v>0</v>
          </cell>
          <cell r="CB678">
            <v>0</v>
          </cell>
          <cell r="CC678">
            <v>0</v>
          </cell>
          <cell r="CD678">
            <v>0</v>
          </cell>
          <cell r="CE678">
            <v>0</v>
          </cell>
          <cell r="CF678">
            <v>0</v>
          </cell>
          <cell r="CG678">
            <v>0</v>
          </cell>
          <cell r="CI678">
            <v>0</v>
          </cell>
          <cell r="CK678">
            <v>0</v>
          </cell>
          <cell r="CM678">
            <v>0</v>
          </cell>
          <cell r="CO678">
            <v>0</v>
          </cell>
          <cell r="CQ678">
            <v>0</v>
          </cell>
          <cell r="CS678">
            <v>0</v>
          </cell>
          <cell r="CT678">
            <v>3</v>
          </cell>
          <cell r="CU678" t="str">
            <v>上代単価×掛率</v>
          </cell>
          <cell r="CV678">
            <v>48</v>
          </cell>
        </row>
        <row r="679">
          <cell r="A679" t="str">
            <v>216232</v>
          </cell>
          <cell r="B679" t="str">
            <v>(株)ﾑﾗｻｷｽﾎﾟｰﾂ</v>
          </cell>
          <cell r="C679" t="str">
            <v>札幌発寒</v>
          </cell>
          <cell r="D679" t="str">
            <v>ﾑﾗｻｷ札幌発寒</v>
          </cell>
          <cell r="E679" t="str">
            <v>104</v>
          </cell>
          <cell r="F679" t="str">
            <v>063-0828</v>
          </cell>
          <cell r="G679" t="str">
            <v>北海道札幌市西区発寒八条12-1-1</v>
          </cell>
          <cell r="H679" t="str">
            <v>ｲｵﾝ札幌発寒ｼｮｯﾋﾟﾝｸﾞｾﾝﾀｰ3F</v>
          </cell>
          <cell r="K679" t="str">
            <v>011-671-6970</v>
          </cell>
          <cell r="L679" t="str">
            <v>011-671-6971</v>
          </cell>
          <cell r="M679" t="str">
            <v>000000</v>
          </cell>
          <cell r="O679" t="str">
            <v>000211</v>
          </cell>
          <cell r="P679" t="str">
            <v>Murasaki</v>
          </cell>
          <cell r="Q679" t="str">
            <v>110867</v>
          </cell>
          <cell r="R679" t="str">
            <v>ﾑﾗｻｷ</v>
          </cell>
          <cell r="S679" t="str">
            <v>000000</v>
          </cell>
          <cell r="U679" t="str">
            <v>000000</v>
          </cell>
          <cell r="W679" t="str">
            <v>000000</v>
          </cell>
          <cell r="Y679" t="str">
            <v>000000</v>
          </cell>
          <cell r="AA679" t="str">
            <v>000000</v>
          </cell>
          <cell r="AC679" t="str">
            <v>000000</v>
          </cell>
          <cell r="AE679" t="str">
            <v>000000</v>
          </cell>
          <cell r="AG679" t="str">
            <v>110867</v>
          </cell>
          <cell r="AH679" t="str">
            <v>ﾑﾗｻｷ</v>
          </cell>
          <cell r="AI679">
            <v>1</v>
          </cell>
          <cell r="AJ679" t="str">
            <v>支店</v>
          </cell>
          <cell r="AK679" t="str">
            <v>000000</v>
          </cell>
          <cell r="AM679" t="str">
            <v>000211</v>
          </cell>
          <cell r="AN679" t="str">
            <v>Murasaki</v>
          </cell>
          <cell r="AO679" t="str">
            <v>110867</v>
          </cell>
          <cell r="AP679" t="str">
            <v>ﾑﾗｻｷ</v>
          </cell>
          <cell r="AQ679" t="str">
            <v>000001</v>
          </cell>
          <cell r="AR679" t="str">
            <v>専伝必要</v>
          </cell>
          <cell r="AS679" t="str">
            <v>000000</v>
          </cell>
          <cell r="AU679" t="str">
            <v>000000</v>
          </cell>
          <cell r="AW679" t="str">
            <v>000000</v>
          </cell>
          <cell r="AY679" t="str">
            <v>000000</v>
          </cell>
          <cell r="BA679" t="str">
            <v>000000</v>
          </cell>
          <cell r="BC679" t="str">
            <v>000000</v>
          </cell>
          <cell r="BE679" t="str">
            <v>000017</v>
          </cell>
          <cell r="BF679" t="str">
            <v>南山龍一</v>
          </cell>
          <cell r="BG679" t="str">
            <v>000000</v>
          </cell>
          <cell r="BI679" t="str">
            <v>000000</v>
          </cell>
          <cell r="BK679" t="str">
            <v>000000</v>
          </cell>
          <cell r="BM679" t="str">
            <v>000000</v>
          </cell>
          <cell r="BO679" t="str">
            <v>000000</v>
          </cell>
          <cell r="BQ679" t="str">
            <v>000000</v>
          </cell>
          <cell r="BS679" t="str">
            <v>000000</v>
          </cell>
          <cell r="BU679" t="str">
            <v>000000</v>
          </cell>
          <cell r="BW679" t="str">
            <v>000000</v>
          </cell>
          <cell r="BY679" t="str">
            <v>000000</v>
          </cell>
          <cell r="CA679">
            <v>0</v>
          </cell>
          <cell r="CB679">
            <v>0</v>
          </cell>
          <cell r="CC679">
            <v>0</v>
          </cell>
          <cell r="CD679">
            <v>0</v>
          </cell>
          <cell r="CE679">
            <v>0</v>
          </cell>
          <cell r="CF679">
            <v>0</v>
          </cell>
          <cell r="CG679">
            <v>0</v>
          </cell>
          <cell r="CI679">
            <v>0</v>
          </cell>
          <cell r="CK679">
            <v>0</v>
          </cell>
          <cell r="CM679">
            <v>0</v>
          </cell>
          <cell r="CO679">
            <v>0</v>
          </cell>
          <cell r="CQ679">
            <v>0</v>
          </cell>
          <cell r="CS679">
            <v>0</v>
          </cell>
          <cell r="CT679">
            <v>3</v>
          </cell>
          <cell r="CU679" t="str">
            <v>上代単価×掛率</v>
          </cell>
          <cell r="CV679">
            <v>48</v>
          </cell>
        </row>
        <row r="680">
          <cell r="A680" t="str">
            <v>216233</v>
          </cell>
          <cell r="B680" t="str">
            <v>(株)ﾑﾗｻｷｽﾎﾟｰﾂ</v>
          </cell>
          <cell r="C680" t="str">
            <v>仙台さくら野</v>
          </cell>
          <cell r="D680" t="str">
            <v>ﾑﾗｻｷ仙台さくら野</v>
          </cell>
          <cell r="E680" t="str">
            <v>202</v>
          </cell>
          <cell r="F680" t="str">
            <v>980-0021</v>
          </cell>
          <cell r="G680" t="str">
            <v>宮城県仙台市青葉区中央1-9-33</v>
          </cell>
          <cell r="H680" t="str">
            <v>さくら野5F</v>
          </cell>
          <cell r="K680" t="str">
            <v>022-268-0345</v>
          </cell>
          <cell r="L680" t="str">
            <v>022268-0445</v>
          </cell>
          <cell r="M680" t="str">
            <v>000000</v>
          </cell>
          <cell r="O680" t="str">
            <v>000211</v>
          </cell>
          <cell r="P680" t="str">
            <v>Murasaki</v>
          </cell>
          <cell r="Q680" t="str">
            <v>110867</v>
          </cell>
          <cell r="R680" t="str">
            <v>ﾑﾗｻｷ</v>
          </cell>
          <cell r="S680" t="str">
            <v>000000</v>
          </cell>
          <cell r="U680" t="str">
            <v>000000</v>
          </cell>
          <cell r="W680" t="str">
            <v>000000</v>
          </cell>
          <cell r="Y680" t="str">
            <v>000000</v>
          </cell>
          <cell r="AA680" t="str">
            <v>000000</v>
          </cell>
          <cell r="AC680" t="str">
            <v>000000</v>
          </cell>
          <cell r="AE680" t="str">
            <v>000000</v>
          </cell>
          <cell r="AG680" t="str">
            <v>110867</v>
          </cell>
          <cell r="AH680" t="str">
            <v>ﾑﾗｻｷ</v>
          </cell>
          <cell r="AI680">
            <v>1</v>
          </cell>
          <cell r="AJ680" t="str">
            <v>支店</v>
          </cell>
          <cell r="AK680" t="str">
            <v>000000</v>
          </cell>
          <cell r="AM680" t="str">
            <v>000211</v>
          </cell>
          <cell r="AN680" t="str">
            <v>Murasaki</v>
          </cell>
          <cell r="AO680" t="str">
            <v>110867</v>
          </cell>
          <cell r="AP680" t="str">
            <v>ﾑﾗｻｷ</v>
          </cell>
          <cell r="AQ680" t="str">
            <v>000001</v>
          </cell>
          <cell r="AR680" t="str">
            <v>専伝必要</v>
          </cell>
          <cell r="AS680" t="str">
            <v>000000</v>
          </cell>
          <cell r="AU680" t="str">
            <v>000000</v>
          </cell>
          <cell r="AW680" t="str">
            <v>000000</v>
          </cell>
          <cell r="AY680" t="str">
            <v>000000</v>
          </cell>
          <cell r="BA680" t="str">
            <v>000000</v>
          </cell>
          <cell r="BC680" t="str">
            <v>000000</v>
          </cell>
          <cell r="BE680" t="str">
            <v>000017</v>
          </cell>
          <cell r="BF680" t="str">
            <v>南山龍一</v>
          </cell>
          <cell r="BG680" t="str">
            <v>000000</v>
          </cell>
          <cell r="BI680" t="str">
            <v>000000</v>
          </cell>
          <cell r="BK680" t="str">
            <v>000000</v>
          </cell>
          <cell r="BM680" t="str">
            <v>000000</v>
          </cell>
          <cell r="BO680" t="str">
            <v>000000</v>
          </cell>
          <cell r="BQ680" t="str">
            <v>000000</v>
          </cell>
          <cell r="BS680" t="str">
            <v>000000</v>
          </cell>
          <cell r="BU680" t="str">
            <v>000000</v>
          </cell>
          <cell r="BW680" t="str">
            <v>000000</v>
          </cell>
          <cell r="BY680" t="str">
            <v>000000</v>
          </cell>
          <cell r="CA680">
            <v>0</v>
          </cell>
          <cell r="CB680">
            <v>0</v>
          </cell>
          <cell r="CC680">
            <v>0</v>
          </cell>
          <cell r="CD680">
            <v>0</v>
          </cell>
          <cell r="CE680">
            <v>0</v>
          </cell>
          <cell r="CF680">
            <v>0</v>
          </cell>
          <cell r="CG680">
            <v>0</v>
          </cell>
          <cell r="CI680">
            <v>0</v>
          </cell>
          <cell r="CK680">
            <v>0</v>
          </cell>
          <cell r="CM680">
            <v>0</v>
          </cell>
          <cell r="CO680">
            <v>0</v>
          </cell>
          <cell r="CQ680">
            <v>0</v>
          </cell>
          <cell r="CS680">
            <v>0</v>
          </cell>
          <cell r="CT680">
            <v>3</v>
          </cell>
          <cell r="CU680" t="str">
            <v>上代単価×掛率</v>
          </cell>
          <cell r="CV680">
            <v>48</v>
          </cell>
        </row>
        <row r="681">
          <cell r="A681" t="str">
            <v>216234</v>
          </cell>
          <cell r="B681" t="str">
            <v>(株)ﾑﾗｻｷｽﾎﾟｰﾂ</v>
          </cell>
          <cell r="C681" t="str">
            <v>秋田ﾌｫｰﾗｽ</v>
          </cell>
          <cell r="D681" t="str">
            <v>ﾑﾗｻｷ秋田ﾌｫｰﾗｽ</v>
          </cell>
          <cell r="E681" t="str">
            <v>203</v>
          </cell>
          <cell r="F681" t="str">
            <v>010-0874</v>
          </cell>
          <cell r="G681" t="str">
            <v>秋田県秋田市千秋久保田町4-2</v>
          </cell>
          <cell r="H681" t="str">
            <v>秋田ﾌｫｰﾗｽ7F</v>
          </cell>
          <cell r="K681" t="str">
            <v>018-836-2945</v>
          </cell>
          <cell r="L681" t="str">
            <v>018-884-7609</v>
          </cell>
          <cell r="M681" t="str">
            <v>000000</v>
          </cell>
          <cell r="O681" t="str">
            <v>000211</v>
          </cell>
          <cell r="P681" t="str">
            <v>Murasaki</v>
          </cell>
          <cell r="Q681" t="str">
            <v>110867</v>
          </cell>
          <cell r="R681" t="str">
            <v>ﾑﾗｻｷ</v>
          </cell>
          <cell r="S681" t="str">
            <v>000000</v>
          </cell>
          <cell r="U681" t="str">
            <v>000000</v>
          </cell>
          <cell r="W681" t="str">
            <v>000000</v>
          </cell>
          <cell r="Y681" t="str">
            <v>000000</v>
          </cell>
          <cell r="AA681" t="str">
            <v>000000</v>
          </cell>
          <cell r="AC681" t="str">
            <v>000000</v>
          </cell>
          <cell r="AE681" t="str">
            <v>000000</v>
          </cell>
          <cell r="AG681" t="str">
            <v>110867</v>
          </cell>
          <cell r="AH681" t="str">
            <v>ﾑﾗｻｷ</v>
          </cell>
          <cell r="AI681">
            <v>1</v>
          </cell>
          <cell r="AJ681" t="str">
            <v>支店</v>
          </cell>
          <cell r="AK681" t="str">
            <v>000000</v>
          </cell>
          <cell r="AM681" t="str">
            <v>000211</v>
          </cell>
          <cell r="AN681" t="str">
            <v>Murasaki</v>
          </cell>
          <cell r="AO681" t="str">
            <v>110867</v>
          </cell>
          <cell r="AP681" t="str">
            <v>ﾑﾗｻｷ</v>
          </cell>
          <cell r="AQ681" t="str">
            <v>000001</v>
          </cell>
          <cell r="AR681" t="str">
            <v>専伝必要</v>
          </cell>
          <cell r="AS681" t="str">
            <v>000000</v>
          </cell>
          <cell r="AU681" t="str">
            <v>000000</v>
          </cell>
          <cell r="AW681" t="str">
            <v>000000</v>
          </cell>
          <cell r="AY681" t="str">
            <v>000000</v>
          </cell>
          <cell r="BA681" t="str">
            <v>000000</v>
          </cell>
          <cell r="BC681" t="str">
            <v>000000</v>
          </cell>
          <cell r="BE681" t="str">
            <v>000017</v>
          </cell>
          <cell r="BF681" t="str">
            <v>南山龍一</v>
          </cell>
          <cell r="BG681" t="str">
            <v>000000</v>
          </cell>
          <cell r="BI681" t="str">
            <v>000000</v>
          </cell>
          <cell r="BK681" t="str">
            <v>000000</v>
          </cell>
          <cell r="BM681" t="str">
            <v>000000</v>
          </cell>
          <cell r="BO681" t="str">
            <v>000000</v>
          </cell>
          <cell r="BQ681" t="str">
            <v>000000</v>
          </cell>
          <cell r="BS681" t="str">
            <v>000000</v>
          </cell>
          <cell r="BU681" t="str">
            <v>000000</v>
          </cell>
          <cell r="BW681" t="str">
            <v>000000</v>
          </cell>
          <cell r="BY681" t="str">
            <v>000000</v>
          </cell>
          <cell r="CA681">
            <v>0</v>
          </cell>
          <cell r="CB681">
            <v>0</v>
          </cell>
          <cell r="CC681">
            <v>0</v>
          </cell>
          <cell r="CD681">
            <v>0</v>
          </cell>
          <cell r="CE681">
            <v>0</v>
          </cell>
          <cell r="CF681">
            <v>0</v>
          </cell>
          <cell r="CG681">
            <v>0</v>
          </cell>
          <cell r="CI681">
            <v>0</v>
          </cell>
          <cell r="CK681">
            <v>0</v>
          </cell>
          <cell r="CM681">
            <v>0</v>
          </cell>
          <cell r="CO681">
            <v>0</v>
          </cell>
          <cell r="CQ681">
            <v>0</v>
          </cell>
          <cell r="CS681">
            <v>0</v>
          </cell>
          <cell r="CT681">
            <v>3</v>
          </cell>
          <cell r="CU681" t="str">
            <v>上代単価×掛率</v>
          </cell>
          <cell r="CV681">
            <v>48</v>
          </cell>
        </row>
        <row r="682">
          <cell r="A682" t="str">
            <v>216235</v>
          </cell>
          <cell r="B682" t="str">
            <v>(株)ﾑﾗｻｷｽﾎﾟｰﾂ</v>
          </cell>
          <cell r="C682" t="str">
            <v>ﾌｪｻﾞﾝ盛岡</v>
          </cell>
          <cell r="D682" t="str">
            <v>ﾑﾗｻｷﾌｪｻﾞﾝ盛岡</v>
          </cell>
          <cell r="E682" t="str">
            <v>204</v>
          </cell>
          <cell r="F682" t="str">
            <v>020-0866</v>
          </cell>
          <cell r="G682" t="str">
            <v>岩手県盛岡市本宮7-1-1 3F</v>
          </cell>
          <cell r="K682" t="str">
            <v>019-613-2411</v>
          </cell>
          <cell r="L682" t="str">
            <v>019-629-3305</v>
          </cell>
          <cell r="M682" t="str">
            <v>000000</v>
          </cell>
          <cell r="O682" t="str">
            <v>000211</v>
          </cell>
          <cell r="P682" t="str">
            <v>Murasaki</v>
          </cell>
          <cell r="Q682" t="str">
            <v>110867</v>
          </cell>
          <cell r="R682" t="str">
            <v>ﾑﾗｻｷ</v>
          </cell>
          <cell r="S682" t="str">
            <v>000000</v>
          </cell>
          <cell r="U682" t="str">
            <v>000000</v>
          </cell>
          <cell r="W682" t="str">
            <v>000000</v>
          </cell>
          <cell r="Y682" t="str">
            <v>000000</v>
          </cell>
          <cell r="AA682" t="str">
            <v>000000</v>
          </cell>
          <cell r="AC682" t="str">
            <v>000000</v>
          </cell>
          <cell r="AE682" t="str">
            <v>000000</v>
          </cell>
          <cell r="AG682" t="str">
            <v>110867</v>
          </cell>
          <cell r="AH682" t="str">
            <v>ﾑﾗｻｷ</v>
          </cell>
          <cell r="AI682">
            <v>1</v>
          </cell>
          <cell r="AJ682" t="str">
            <v>支店</v>
          </cell>
          <cell r="AK682" t="str">
            <v>000000</v>
          </cell>
          <cell r="AM682" t="str">
            <v>000211</v>
          </cell>
          <cell r="AN682" t="str">
            <v>Murasaki</v>
          </cell>
          <cell r="AO682" t="str">
            <v>110867</v>
          </cell>
          <cell r="AP682" t="str">
            <v>ﾑﾗｻｷ</v>
          </cell>
          <cell r="AQ682" t="str">
            <v>000001</v>
          </cell>
          <cell r="AR682" t="str">
            <v>専伝必要</v>
          </cell>
          <cell r="AS682" t="str">
            <v>000000</v>
          </cell>
          <cell r="AU682" t="str">
            <v>000000</v>
          </cell>
          <cell r="AW682" t="str">
            <v>000000</v>
          </cell>
          <cell r="AY682" t="str">
            <v>000000</v>
          </cell>
          <cell r="BA682" t="str">
            <v>000000</v>
          </cell>
          <cell r="BC682" t="str">
            <v>000000</v>
          </cell>
          <cell r="BE682" t="str">
            <v>000017</v>
          </cell>
          <cell r="BF682" t="str">
            <v>南山龍一</v>
          </cell>
          <cell r="BG682" t="str">
            <v>000000</v>
          </cell>
          <cell r="BI682" t="str">
            <v>000000</v>
          </cell>
          <cell r="BK682" t="str">
            <v>000000</v>
          </cell>
          <cell r="BM682" t="str">
            <v>000000</v>
          </cell>
          <cell r="BO682" t="str">
            <v>000000</v>
          </cell>
          <cell r="BQ682" t="str">
            <v>000000</v>
          </cell>
          <cell r="BS682" t="str">
            <v>000000</v>
          </cell>
          <cell r="BU682" t="str">
            <v>000000</v>
          </cell>
          <cell r="BW682" t="str">
            <v>000000</v>
          </cell>
          <cell r="BY682" t="str">
            <v>000000</v>
          </cell>
          <cell r="CA682">
            <v>0</v>
          </cell>
          <cell r="CB682">
            <v>0</v>
          </cell>
          <cell r="CC682">
            <v>0</v>
          </cell>
          <cell r="CD682">
            <v>0</v>
          </cell>
          <cell r="CE682">
            <v>0</v>
          </cell>
          <cell r="CF682">
            <v>0</v>
          </cell>
          <cell r="CG682">
            <v>0</v>
          </cell>
          <cell r="CI682">
            <v>0</v>
          </cell>
          <cell r="CK682">
            <v>0</v>
          </cell>
          <cell r="CM682">
            <v>0</v>
          </cell>
          <cell r="CO682">
            <v>0</v>
          </cell>
          <cell r="CQ682">
            <v>0</v>
          </cell>
          <cell r="CS682">
            <v>0</v>
          </cell>
          <cell r="CT682">
            <v>3</v>
          </cell>
          <cell r="CU682" t="str">
            <v>上代単価×掛率</v>
          </cell>
          <cell r="CV682">
            <v>48</v>
          </cell>
        </row>
        <row r="683">
          <cell r="A683" t="str">
            <v>216236</v>
          </cell>
          <cell r="B683" t="str">
            <v>(株)ﾑﾗｻｷｽﾎﾟｰﾂ</v>
          </cell>
          <cell r="C683" t="str">
            <v>仙台長町</v>
          </cell>
          <cell r="D683" t="str">
            <v>ﾑﾗｻｷ仙台長町</v>
          </cell>
          <cell r="E683" t="str">
            <v>205</v>
          </cell>
          <cell r="F683" t="str">
            <v>982-0011</v>
          </cell>
          <cell r="G683" t="str">
            <v>宮城県仙台市太白区長町</v>
          </cell>
          <cell r="H683" t="str">
            <v>7-20-3ｻﾞ･ﾓ-ﾙ 仙台長町2F</v>
          </cell>
          <cell r="K683" t="str">
            <v>022-304-1401</v>
          </cell>
          <cell r="L683" t="str">
            <v>022-304-1403</v>
          </cell>
          <cell r="M683" t="str">
            <v>000000</v>
          </cell>
          <cell r="O683" t="str">
            <v>000211</v>
          </cell>
          <cell r="P683" t="str">
            <v>Murasaki</v>
          </cell>
          <cell r="Q683" t="str">
            <v>110867</v>
          </cell>
          <cell r="R683" t="str">
            <v>ﾑﾗｻｷ</v>
          </cell>
          <cell r="S683" t="str">
            <v>000000</v>
          </cell>
          <cell r="U683" t="str">
            <v>000000</v>
          </cell>
          <cell r="W683" t="str">
            <v>000000</v>
          </cell>
          <cell r="Y683" t="str">
            <v>000000</v>
          </cell>
          <cell r="AA683" t="str">
            <v>000000</v>
          </cell>
          <cell r="AC683" t="str">
            <v>000000</v>
          </cell>
          <cell r="AE683" t="str">
            <v>000000</v>
          </cell>
          <cell r="AG683" t="str">
            <v>110867</v>
          </cell>
          <cell r="AH683" t="str">
            <v>ﾑﾗｻｷ</v>
          </cell>
          <cell r="AI683">
            <v>1</v>
          </cell>
          <cell r="AJ683" t="str">
            <v>支店</v>
          </cell>
          <cell r="AK683" t="str">
            <v>000000</v>
          </cell>
          <cell r="AM683" t="str">
            <v>000211</v>
          </cell>
          <cell r="AN683" t="str">
            <v>Murasaki</v>
          </cell>
          <cell r="AO683" t="str">
            <v>110867</v>
          </cell>
          <cell r="AP683" t="str">
            <v>ﾑﾗｻｷ</v>
          </cell>
          <cell r="AQ683" t="str">
            <v>000001</v>
          </cell>
          <cell r="AR683" t="str">
            <v>専伝必要</v>
          </cell>
          <cell r="AS683" t="str">
            <v>000000</v>
          </cell>
          <cell r="AU683" t="str">
            <v>000000</v>
          </cell>
          <cell r="AW683" t="str">
            <v>000000</v>
          </cell>
          <cell r="AY683" t="str">
            <v>000000</v>
          </cell>
          <cell r="BA683" t="str">
            <v>000000</v>
          </cell>
          <cell r="BC683" t="str">
            <v>000000</v>
          </cell>
          <cell r="BE683" t="str">
            <v>000017</v>
          </cell>
          <cell r="BF683" t="str">
            <v>南山龍一</v>
          </cell>
          <cell r="BG683" t="str">
            <v>000000</v>
          </cell>
          <cell r="BI683" t="str">
            <v>000000</v>
          </cell>
          <cell r="BK683" t="str">
            <v>000000</v>
          </cell>
          <cell r="BM683" t="str">
            <v>000000</v>
          </cell>
          <cell r="BO683" t="str">
            <v>000000</v>
          </cell>
          <cell r="BQ683" t="str">
            <v>000000</v>
          </cell>
          <cell r="BS683" t="str">
            <v>000000</v>
          </cell>
          <cell r="BU683" t="str">
            <v>000000</v>
          </cell>
          <cell r="BW683" t="str">
            <v>000000</v>
          </cell>
          <cell r="BY683" t="str">
            <v>000000</v>
          </cell>
          <cell r="CA683">
            <v>0</v>
          </cell>
          <cell r="CB683">
            <v>0</v>
          </cell>
          <cell r="CC683">
            <v>0</v>
          </cell>
          <cell r="CD683">
            <v>0</v>
          </cell>
          <cell r="CE683">
            <v>0</v>
          </cell>
          <cell r="CF683">
            <v>0</v>
          </cell>
          <cell r="CG683">
            <v>0</v>
          </cell>
          <cell r="CI683">
            <v>0</v>
          </cell>
          <cell r="CK683">
            <v>0</v>
          </cell>
          <cell r="CM683">
            <v>0</v>
          </cell>
          <cell r="CO683">
            <v>0</v>
          </cell>
          <cell r="CQ683">
            <v>0</v>
          </cell>
          <cell r="CS683">
            <v>0</v>
          </cell>
          <cell r="CT683">
            <v>3</v>
          </cell>
          <cell r="CU683" t="str">
            <v>上代単価×掛率</v>
          </cell>
          <cell r="CV683">
            <v>48</v>
          </cell>
        </row>
        <row r="684">
          <cell r="A684" t="str">
            <v>216237</v>
          </cell>
          <cell r="B684" t="str">
            <v>(株)ﾑﾗｻｷｽﾎﾟｰﾂ</v>
          </cell>
          <cell r="C684" t="str">
            <v>名取</v>
          </cell>
          <cell r="D684" t="str">
            <v>ﾑﾗｻｷ名取</v>
          </cell>
          <cell r="E684" t="str">
            <v>206</v>
          </cell>
          <cell r="F684" t="str">
            <v>981-1224</v>
          </cell>
          <cell r="G684" t="str">
            <v>宮城県名取市増田字関下</v>
          </cell>
          <cell r="H684" t="str">
            <v>46017街区1画地 ｲｵﾝﾓｰﾙ名取ｴｱﾘ2F</v>
          </cell>
          <cell r="K684" t="str">
            <v>022-382-9631</v>
          </cell>
          <cell r="L684" t="str">
            <v>022-382-9632</v>
          </cell>
          <cell r="M684" t="str">
            <v>000000</v>
          </cell>
          <cell r="O684" t="str">
            <v>000211</v>
          </cell>
          <cell r="P684" t="str">
            <v>Murasaki</v>
          </cell>
          <cell r="Q684" t="str">
            <v>110867</v>
          </cell>
          <cell r="R684" t="str">
            <v>ﾑﾗｻｷ</v>
          </cell>
          <cell r="S684" t="str">
            <v>000000</v>
          </cell>
          <cell r="U684" t="str">
            <v>000000</v>
          </cell>
          <cell r="W684" t="str">
            <v>000000</v>
          </cell>
          <cell r="Y684" t="str">
            <v>000000</v>
          </cell>
          <cell r="AA684" t="str">
            <v>000000</v>
          </cell>
          <cell r="AC684" t="str">
            <v>000000</v>
          </cell>
          <cell r="AE684" t="str">
            <v>000000</v>
          </cell>
          <cell r="AG684" t="str">
            <v>110867</v>
          </cell>
          <cell r="AH684" t="str">
            <v>ﾑﾗｻｷ</v>
          </cell>
          <cell r="AI684">
            <v>1</v>
          </cell>
          <cell r="AJ684" t="str">
            <v>支店</v>
          </cell>
          <cell r="AK684" t="str">
            <v>000000</v>
          </cell>
          <cell r="AM684" t="str">
            <v>000211</v>
          </cell>
          <cell r="AN684" t="str">
            <v>Murasaki</v>
          </cell>
          <cell r="AO684" t="str">
            <v>110867</v>
          </cell>
          <cell r="AP684" t="str">
            <v>ﾑﾗｻｷ</v>
          </cell>
          <cell r="AQ684" t="str">
            <v>000001</v>
          </cell>
          <cell r="AR684" t="str">
            <v>専伝必要</v>
          </cell>
          <cell r="AS684" t="str">
            <v>000000</v>
          </cell>
          <cell r="AU684" t="str">
            <v>000000</v>
          </cell>
          <cell r="AW684" t="str">
            <v>000000</v>
          </cell>
          <cell r="AY684" t="str">
            <v>000000</v>
          </cell>
          <cell r="BA684" t="str">
            <v>000000</v>
          </cell>
          <cell r="BC684" t="str">
            <v>000000</v>
          </cell>
          <cell r="BE684" t="str">
            <v>000017</v>
          </cell>
          <cell r="BF684" t="str">
            <v>南山龍一</v>
          </cell>
          <cell r="BG684" t="str">
            <v>000000</v>
          </cell>
          <cell r="BI684" t="str">
            <v>000000</v>
          </cell>
          <cell r="BK684" t="str">
            <v>000000</v>
          </cell>
          <cell r="BM684" t="str">
            <v>000000</v>
          </cell>
          <cell r="BO684" t="str">
            <v>000000</v>
          </cell>
          <cell r="BQ684" t="str">
            <v>000000</v>
          </cell>
          <cell r="BS684" t="str">
            <v>000000</v>
          </cell>
          <cell r="BU684" t="str">
            <v>000000</v>
          </cell>
          <cell r="BW684" t="str">
            <v>000000</v>
          </cell>
          <cell r="BY684" t="str">
            <v>000000</v>
          </cell>
          <cell r="CA684">
            <v>0</v>
          </cell>
          <cell r="CB684">
            <v>0</v>
          </cell>
          <cell r="CC684">
            <v>0</v>
          </cell>
          <cell r="CD684">
            <v>0</v>
          </cell>
          <cell r="CE684">
            <v>0</v>
          </cell>
          <cell r="CF684">
            <v>0</v>
          </cell>
          <cell r="CG684">
            <v>0</v>
          </cell>
          <cell r="CI684">
            <v>0</v>
          </cell>
          <cell r="CK684">
            <v>0</v>
          </cell>
          <cell r="CM684">
            <v>0</v>
          </cell>
          <cell r="CO684">
            <v>0</v>
          </cell>
          <cell r="CQ684">
            <v>0</v>
          </cell>
          <cell r="CS684">
            <v>0</v>
          </cell>
          <cell r="CT684">
            <v>3</v>
          </cell>
          <cell r="CU684" t="str">
            <v>上代単価×掛率</v>
          </cell>
          <cell r="CV684">
            <v>48</v>
          </cell>
        </row>
        <row r="685">
          <cell r="A685" t="str">
            <v>216238</v>
          </cell>
          <cell r="B685" t="str">
            <v>(株)ﾑﾗｻｷｽﾎﾟｰﾂ</v>
          </cell>
          <cell r="C685" t="str">
            <v>ｲｵﾝ秋田</v>
          </cell>
          <cell r="D685" t="str">
            <v>ﾑﾗｻｷｲｵﾝ秋田</v>
          </cell>
          <cell r="E685" t="str">
            <v>207</v>
          </cell>
          <cell r="F685" t="str">
            <v>010-1413</v>
          </cell>
          <cell r="G685" t="str">
            <v>秋田県秋田市御所野地蔵田1-1-1</v>
          </cell>
          <cell r="H685" t="str">
            <v>ｲｵﾝﾓｰﾙ 2F</v>
          </cell>
          <cell r="K685" t="str">
            <v>018-889-8501</v>
          </cell>
          <cell r="L685" t="str">
            <v>018-889-8502</v>
          </cell>
          <cell r="M685" t="str">
            <v>000000</v>
          </cell>
          <cell r="O685" t="str">
            <v>000211</v>
          </cell>
          <cell r="P685" t="str">
            <v>Murasaki</v>
          </cell>
          <cell r="Q685" t="str">
            <v>110867</v>
          </cell>
          <cell r="R685" t="str">
            <v>ﾑﾗｻｷ</v>
          </cell>
          <cell r="S685" t="str">
            <v>000000</v>
          </cell>
          <cell r="U685" t="str">
            <v>000000</v>
          </cell>
          <cell r="W685" t="str">
            <v>000000</v>
          </cell>
          <cell r="Y685" t="str">
            <v>000000</v>
          </cell>
          <cell r="AA685" t="str">
            <v>000000</v>
          </cell>
          <cell r="AC685" t="str">
            <v>000000</v>
          </cell>
          <cell r="AE685" t="str">
            <v>000000</v>
          </cell>
          <cell r="AG685" t="str">
            <v>110867</v>
          </cell>
          <cell r="AH685" t="str">
            <v>ﾑﾗｻｷ</v>
          </cell>
          <cell r="AI685">
            <v>1</v>
          </cell>
          <cell r="AJ685" t="str">
            <v>支店</v>
          </cell>
          <cell r="AK685" t="str">
            <v>000000</v>
          </cell>
          <cell r="AM685" t="str">
            <v>000211</v>
          </cell>
          <cell r="AN685" t="str">
            <v>Murasaki</v>
          </cell>
          <cell r="AO685" t="str">
            <v>110867</v>
          </cell>
          <cell r="AP685" t="str">
            <v>ﾑﾗｻｷ</v>
          </cell>
          <cell r="AQ685" t="str">
            <v>000001</v>
          </cell>
          <cell r="AR685" t="str">
            <v>専伝必要</v>
          </cell>
          <cell r="AS685" t="str">
            <v>000000</v>
          </cell>
          <cell r="AU685" t="str">
            <v>000000</v>
          </cell>
          <cell r="AW685" t="str">
            <v>000000</v>
          </cell>
          <cell r="AY685" t="str">
            <v>000000</v>
          </cell>
          <cell r="BA685" t="str">
            <v>000000</v>
          </cell>
          <cell r="BC685" t="str">
            <v>000000</v>
          </cell>
          <cell r="BE685" t="str">
            <v>000017</v>
          </cell>
          <cell r="BF685" t="str">
            <v>南山龍一</v>
          </cell>
          <cell r="BG685" t="str">
            <v>000000</v>
          </cell>
          <cell r="BI685" t="str">
            <v>000000</v>
          </cell>
          <cell r="BK685" t="str">
            <v>000000</v>
          </cell>
          <cell r="BM685" t="str">
            <v>000000</v>
          </cell>
          <cell r="BO685" t="str">
            <v>000000</v>
          </cell>
          <cell r="BQ685" t="str">
            <v>000000</v>
          </cell>
          <cell r="BS685" t="str">
            <v>000000</v>
          </cell>
          <cell r="BU685" t="str">
            <v>000000</v>
          </cell>
          <cell r="BW685" t="str">
            <v>000000</v>
          </cell>
          <cell r="BY685" t="str">
            <v>000000</v>
          </cell>
          <cell r="CA685">
            <v>0</v>
          </cell>
          <cell r="CB685">
            <v>0</v>
          </cell>
          <cell r="CC685">
            <v>0</v>
          </cell>
          <cell r="CD685">
            <v>0</v>
          </cell>
          <cell r="CE685">
            <v>0</v>
          </cell>
          <cell r="CF685">
            <v>0</v>
          </cell>
          <cell r="CG685">
            <v>0</v>
          </cell>
          <cell r="CI685">
            <v>0</v>
          </cell>
          <cell r="CK685">
            <v>0</v>
          </cell>
          <cell r="CM685">
            <v>0</v>
          </cell>
          <cell r="CO685">
            <v>0</v>
          </cell>
          <cell r="CQ685">
            <v>0</v>
          </cell>
          <cell r="CS685">
            <v>0</v>
          </cell>
          <cell r="CT685">
            <v>3</v>
          </cell>
          <cell r="CU685" t="str">
            <v>上代単価×掛率</v>
          </cell>
          <cell r="CV685">
            <v>48</v>
          </cell>
        </row>
        <row r="686">
          <cell r="A686" t="str">
            <v>216239</v>
          </cell>
          <cell r="B686" t="str">
            <v>(株)ﾑﾗｻｷｽﾎﾟｰﾂ</v>
          </cell>
          <cell r="C686" t="str">
            <v>仙台ﾌｫｰﾗｽ</v>
          </cell>
          <cell r="D686" t="str">
            <v>ﾑﾗｻｷ仙台ﾌｫｰﾗｽ</v>
          </cell>
          <cell r="E686" t="str">
            <v>208</v>
          </cell>
          <cell r="F686" t="str">
            <v>980-0811</v>
          </cell>
          <cell r="G686" t="str">
            <v>宮城県仙台市青葉区一番町</v>
          </cell>
          <cell r="H686" t="str">
            <v>3-11-15 仙台ﾌｫｰﾗｽ 7F</v>
          </cell>
          <cell r="M686" t="str">
            <v>000000</v>
          </cell>
          <cell r="O686" t="str">
            <v>000211</v>
          </cell>
          <cell r="P686" t="str">
            <v>Murasaki</v>
          </cell>
          <cell r="Q686" t="str">
            <v>110867</v>
          </cell>
          <cell r="R686" t="str">
            <v>ﾑﾗｻｷ</v>
          </cell>
          <cell r="S686" t="str">
            <v>000000</v>
          </cell>
          <cell r="U686" t="str">
            <v>000000</v>
          </cell>
          <cell r="W686" t="str">
            <v>000000</v>
          </cell>
          <cell r="Y686" t="str">
            <v>000000</v>
          </cell>
          <cell r="AA686" t="str">
            <v>000000</v>
          </cell>
          <cell r="AC686" t="str">
            <v>000000</v>
          </cell>
          <cell r="AE686" t="str">
            <v>000000</v>
          </cell>
          <cell r="AG686" t="str">
            <v>110867</v>
          </cell>
          <cell r="AH686" t="str">
            <v>ﾑﾗｻｷ</v>
          </cell>
          <cell r="AI686">
            <v>1</v>
          </cell>
          <cell r="AJ686" t="str">
            <v>支店</v>
          </cell>
          <cell r="AK686" t="str">
            <v>000000</v>
          </cell>
          <cell r="AM686" t="str">
            <v>000211</v>
          </cell>
          <cell r="AN686" t="str">
            <v>Murasaki</v>
          </cell>
          <cell r="AO686" t="str">
            <v>110867</v>
          </cell>
          <cell r="AP686" t="str">
            <v>ﾑﾗｻｷ</v>
          </cell>
          <cell r="AQ686" t="str">
            <v>000001</v>
          </cell>
          <cell r="AR686" t="str">
            <v>専伝必要</v>
          </cell>
          <cell r="AS686" t="str">
            <v>000000</v>
          </cell>
          <cell r="AU686" t="str">
            <v>000000</v>
          </cell>
          <cell r="AW686" t="str">
            <v>000000</v>
          </cell>
          <cell r="AY686" t="str">
            <v>000000</v>
          </cell>
          <cell r="BA686" t="str">
            <v>000000</v>
          </cell>
          <cell r="BC686" t="str">
            <v>000000</v>
          </cell>
          <cell r="BE686" t="str">
            <v>000017</v>
          </cell>
          <cell r="BF686" t="str">
            <v>南山龍一</v>
          </cell>
          <cell r="BG686" t="str">
            <v>000000</v>
          </cell>
          <cell r="BI686" t="str">
            <v>000000</v>
          </cell>
          <cell r="BK686" t="str">
            <v>000000</v>
          </cell>
          <cell r="BM686" t="str">
            <v>000000</v>
          </cell>
          <cell r="BO686" t="str">
            <v>000000</v>
          </cell>
          <cell r="BQ686" t="str">
            <v>000000</v>
          </cell>
          <cell r="BS686" t="str">
            <v>000000</v>
          </cell>
          <cell r="BU686" t="str">
            <v>000000</v>
          </cell>
          <cell r="BW686" t="str">
            <v>000000</v>
          </cell>
          <cell r="BY686" t="str">
            <v>000000</v>
          </cell>
          <cell r="CA686">
            <v>0</v>
          </cell>
          <cell r="CB686">
            <v>0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  <cell r="CG686">
            <v>0</v>
          </cell>
          <cell r="CI686">
            <v>0</v>
          </cell>
          <cell r="CK686">
            <v>0</v>
          </cell>
          <cell r="CM686">
            <v>0</v>
          </cell>
          <cell r="CO686">
            <v>0</v>
          </cell>
          <cell r="CQ686">
            <v>0</v>
          </cell>
          <cell r="CS686">
            <v>0</v>
          </cell>
          <cell r="CT686">
            <v>3</v>
          </cell>
          <cell r="CU686" t="str">
            <v>上代単価×掛率</v>
          </cell>
          <cell r="CV686">
            <v>48</v>
          </cell>
        </row>
        <row r="687">
          <cell r="A687" t="str">
            <v>216240</v>
          </cell>
          <cell r="B687" t="str">
            <v>(株)ﾑﾗｻｷｽﾎﾟｰﾂ</v>
          </cell>
          <cell r="C687" t="str">
            <v>上野本店</v>
          </cell>
          <cell r="D687" t="str">
            <v>ﾑﾗｻｷ上野本店</v>
          </cell>
          <cell r="E687" t="str">
            <v>301</v>
          </cell>
          <cell r="F687" t="str">
            <v>110-0005</v>
          </cell>
          <cell r="G687" t="str">
            <v>東京都台東区上野4-6-10</v>
          </cell>
          <cell r="K687" t="str">
            <v>03-3831-1868</v>
          </cell>
          <cell r="L687" t="str">
            <v>03-3831-0097</v>
          </cell>
          <cell r="M687" t="str">
            <v>000000</v>
          </cell>
          <cell r="O687" t="str">
            <v>000211</v>
          </cell>
          <cell r="P687" t="str">
            <v>Murasaki</v>
          </cell>
          <cell r="Q687" t="str">
            <v>110867</v>
          </cell>
          <cell r="R687" t="str">
            <v>ﾑﾗｻｷ</v>
          </cell>
          <cell r="S687" t="str">
            <v>000000</v>
          </cell>
          <cell r="U687" t="str">
            <v>000000</v>
          </cell>
          <cell r="W687" t="str">
            <v>000000</v>
          </cell>
          <cell r="Y687" t="str">
            <v>000000</v>
          </cell>
          <cell r="AA687" t="str">
            <v>000000</v>
          </cell>
          <cell r="AC687" t="str">
            <v>000000</v>
          </cell>
          <cell r="AE687" t="str">
            <v>000000</v>
          </cell>
          <cell r="AG687" t="str">
            <v>110867</v>
          </cell>
          <cell r="AH687" t="str">
            <v>ﾑﾗｻｷ</v>
          </cell>
          <cell r="AI687">
            <v>1</v>
          </cell>
          <cell r="AJ687" t="str">
            <v>支店</v>
          </cell>
          <cell r="AK687" t="str">
            <v>000000</v>
          </cell>
          <cell r="AM687" t="str">
            <v>000211</v>
          </cell>
          <cell r="AN687" t="str">
            <v>Murasaki</v>
          </cell>
          <cell r="AO687" t="str">
            <v>110867</v>
          </cell>
          <cell r="AP687" t="str">
            <v>ﾑﾗｻｷ</v>
          </cell>
          <cell r="AQ687" t="str">
            <v>000001</v>
          </cell>
          <cell r="AR687" t="str">
            <v>専伝必要</v>
          </cell>
          <cell r="AS687" t="str">
            <v>000000</v>
          </cell>
          <cell r="AU687" t="str">
            <v>000000</v>
          </cell>
          <cell r="AW687" t="str">
            <v>000000</v>
          </cell>
          <cell r="AY687" t="str">
            <v>000000</v>
          </cell>
          <cell r="BA687" t="str">
            <v>000000</v>
          </cell>
          <cell r="BC687" t="str">
            <v>000000</v>
          </cell>
          <cell r="BE687" t="str">
            <v>000017</v>
          </cell>
          <cell r="BF687" t="str">
            <v>南山龍一</v>
          </cell>
          <cell r="BG687" t="str">
            <v>000000</v>
          </cell>
          <cell r="BI687" t="str">
            <v>000000</v>
          </cell>
          <cell r="BK687" t="str">
            <v>000000</v>
          </cell>
          <cell r="BM687" t="str">
            <v>000000</v>
          </cell>
          <cell r="BO687" t="str">
            <v>000000</v>
          </cell>
          <cell r="BQ687" t="str">
            <v>000000</v>
          </cell>
          <cell r="BS687" t="str">
            <v>000000</v>
          </cell>
          <cell r="BU687" t="str">
            <v>000000</v>
          </cell>
          <cell r="BW687" t="str">
            <v>000000</v>
          </cell>
          <cell r="BY687" t="str">
            <v>000000</v>
          </cell>
          <cell r="CA687">
            <v>0</v>
          </cell>
          <cell r="CB687">
            <v>0</v>
          </cell>
          <cell r="CC687">
            <v>0</v>
          </cell>
          <cell r="CD687">
            <v>0</v>
          </cell>
          <cell r="CE687">
            <v>0</v>
          </cell>
          <cell r="CF687">
            <v>0</v>
          </cell>
          <cell r="CG687">
            <v>0</v>
          </cell>
          <cell r="CI687">
            <v>0</v>
          </cell>
          <cell r="CK687">
            <v>0</v>
          </cell>
          <cell r="CM687">
            <v>0</v>
          </cell>
          <cell r="CO687">
            <v>0</v>
          </cell>
          <cell r="CQ687">
            <v>0</v>
          </cell>
          <cell r="CS687">
            <v>0</v>
          </cell>
          <cell r="CT687">
            <v>3</v>
          </cell>
          <cell r="CU687" t="str">
            <v>上代単価×掛率</v>
          </cell>
          <cell r="CV687">
            <v>48</v>
          </cell>
        </row>
        <row r="688">
          <cell r="A688" t="str">
            <v>216241</v>
          </cell>
          <cell r="B688" t="str">
            <v>(株)ﾑﾗｻｷｽﾎﾟｰﾂ</v>
          </cell>
          <cell r="C688" t="str">
            <v>上野</v>
          </cell>
          <cell r="D688" t="str">
            <v>ﾑﾗｻｷ上野</v>
          </cell>
          <cell r="F688" t="str">
            <v>110-0005</v>
          </cell>
          <cell r="G688" t="str">
            <v>東京都台東区上野4-7-2</v>
          </cell>
          <cell r="K688" t="str">
            <v>03-3832-0078</v>
          </cell>
          <cell r="L688" t="str">
            <v>03-3839-2794</v>
          </cell>
          <cell r="M688" t="str">
            <v>000000</v>
          </cell>
          <cell r="O688" t="str">
            <v>000211</v>
          </cell>
          <cell r="P688" t="str">
            <v>Murasaki</v>
          </cell>
          <cell r="Q688" t="str">
            <v>110867</v>
          </cell>
          <cell r="R688" t="str">
            <v>ﾑﾗｻｷ</v>
          </cell>
          <cell r="S688" t="str">
            <v>000000</v>
          </cell>
          <cell r="U688" t="str">
            <v>000000</v>
          </cell>
          <cell r="W688" t="str">
            <v>000000</v>
          </cell>
          <cell r="Y688" t="str">
            <v>000000</v>
          </cell>
          <cell r="AA688" t="str">
            <v>000000</v>
          </cell>
          <cell r="AC688" t="str">
            <v>000000</v>
          </cell>
          <cell r="AE688" t="str">
            <v>000000</v>
          </cell>
          <cell r="AG688" t="str">
            <v>110867</v>
          </cell>
          <cell r="AH688" t="str">
            <v>ﾑﾗｻｷ</v>
          </cell>
          <cell r="AI688">
            <v>1</v>
          </cell>
          <cell r="AJ688" t="str">
            <v>支店</v>
          </cell>
          <cell r="AK688" t="str">
            <v>000000</v>
          </cell>
          <cell r="AM688" t="str">
            <v>000211</v>
          </cell>
          <cell r="AN688" t="str">
            <v>Murasaki</v>
          </cell>
          <cell r="AO688" t="str">
            <v>110867</v>
          </cell>
          <cell r="AP688" t="str">
            <v>ﾑﾗｻｷ</v>
          </cell>
          <cell r="AQ688" t="str">
            <v>000001</v>
          </cell>
          <cell r="AR688" t="str">
            <v>専伝必要</v>
          </cell>
          <cell r="AS688" t="str">
            <v>000000</v>
          </cell>
          <cell r="AU688" t="str">
            <v>000000</v>
          </cell>
          <cell r="AW688" t="str">
            <v>000000</v>
          </cell>
          <cell r="AY688" t="str">
            <v>000000</v>
          </cell>
          <cell r="BA688" t="str">
            <v>000000</v>
          </cell>
          <cell r="BC688" t="str">
            <v>000000</v>
          </cell>
          <cell r="BE688" t="str">
            <v>000017</v>
          </cell>
          <cell r="BF688" t="str">
            <v>南山龍一</v>
          </cell>
          <cell r="BG688" t="str">
            <v>000000</v>
          </cell>
          <cell r="BI688" t="str">
            <v>000000</v>
          </cell>
          <cell r="BK688" t="str">
            <v>000000</v>
          </cell>
          <cell r="BM688" t="str">
            <v>000000</v>
          </cell>
          <cell r="BO688" t="str">
            <v>000000</v>
          </cell>
          <cell r="BQ688" t="str">
            <v>000000</v>
          </cell>
          <cell r="BS688" t="str">
            <v>000000</v>
          </cell>
          <cell r="BU688" t="str">
            <v>000000</v>
          </cell>
          <cell r="BW688" t="str">
            <v>000000</v>
          </cell>
          <cell r="BY688" t="str">
            <v>000000</v>
          </cell>
          <cell r="CA688">
            <v>0</v>
          </cell>
          <cell r="CB688">
            <v>0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  <cell r="CG688">
            <v>0</v>
          </cell>
          <cell r="CI688">
            <v>0</v>
          </cell>
          <cell r="CK688">
            <v>0</v>
          </cell>
          <cell r="CM688">
            <v>0</v>
          </cell>
          <cell r="CO688">
            <v>0</v>
          </cell>
          <cell r="CQ688">
            <v>0</v>
          </cell>
          <cell r="CS688">
            <v>0</v>
          </cell>
          <cell r="CT688">
            <v>3</v>
          </cell>
          <cell r="CU688" t="str">
            <v>上代単価×掛率</v>
          </cell>
          <cell r="CV688">
            <v>48</v>
          </cell>
        </row>
        <row r="689">
          <cell r="A689" t="str">
            <v>216242</v>
          </cell>
          <cell r="B689" t="str">
            <v>(株)ﾑﾗｻｷｽﾎﾟｰﾂ</v>
          </cell>
          <cell r="C689" t="str">
            <v>神田小川町</v>
          </cell>
          <cell r="D689" t="str">
            <v>ﾑﾗｻｷ神田小川町</v>
          </cell>
          <cell r="E689" t="str">
            <v>302</v>
          </cell>
          <cell r="F689" t="str">
            <v>101-0052</v>
          </cell>
          <cell r="G689" t="str">
            <v>東京都千代田区神田小川町2-4-8</v>
          </cell>
          <cell r="K689" t="str">
            <v>03-3295-7676</v>
          </cell>
          <cell r="L689" t="str">
            <v>03-3295-7677</v>
          </cell>
          <cell r="M689" t="str">
            <v>000000</v>
          </cell>
          <cell r="O689" t="str">
            <v>000211</v>
          </cell>
          <cell r="P689" t="str">
            <v>Murasaki</v>
          </cell>
          <cell r="Q689" t="str">
            <v>110867</v>
          </cell>
          <cell r="R689" t="str">
            <v>ﾑﾗｻｷ</v>
          </cell>
          <cell r="S689" t="str">
            <v>000000</v>
          </cell>
          <cell r="U689" t="str">
            <v>000000</v>
          </cell>
          <cell r="W689" t="str">
            <v>000000</v>
          </cell>
          <cell r="Y689" t="str">
            <v>000000</v>
          </cell>
          <cell r="AA689" t="str">
            <v>000000</v>
          </cell>
          <cell r="AC689" t="str">
            <v>000000</v>
          </cell>
          <cell r="AE689" t="str">
            <v>000000</v>
          </cell>
          <cell r="AG689" t="str">
            <v>110867</v>
          </cell>
          <cell r="AH689" t="str">
            <v>ﾑﾗｻｷ</v>
          </cell>
          <cell r="AI689">
            <v>1</v>
          </cell>
          <cell r="AJ689" t="str">
            <v>支店</v>
          </cell>
          <cell r="AK689" t="str">
            <v>000000</v>
          </cell>
          <cell r="AM689" t="str">
            <v>000211</v>
          </cell>
          <cell r="AN689" t="str">
            <v>Murasaki</v>
          </cell>
          <cell r="AO689" t="str">
            <v>110867</v>
          </cell>
          <cell r="AP689" t="str">
            <v>ﾑﾗｻｷ</v>
          </cell>
          <cell r="AQ689" t="str">
            <v>000001</v>
          </cell>
          <cell r="AR689" t="str">
            <v>専伝必要</v>
          </cell>
          <cell r="AS689" t="str">
            <v>000000</v>
          </cell>
          <cell r="AU689" t="str">
            <v>000000</v>
          </cell>
          <cell r="AW689" t="str">
            <v>000000</v>
          </cell>
          <cell r="AY689" t="str">
            <v>000000</v>
          </cell>
          <cell r="BA689" t="str">
            <v>000000</v>
          </cell>
          <cell r="BC689" t="str">
            <v>000000</v>
          </cell>
          <cell r="BE689" t="str">
            <v>000017</v>
          </cell>
          <cell r="BF689" t="str">
            <v>南山龍一</v>
          </cell>
          <cell r="BG689" t="str">
            <v>000000</v>
          </cell>
          <cell r="BI689" t="str">
            <v>000000</v>
          </cell>
          <cell r="BK689" t="str">
            <v>000000</v>
          </cell>
          <cell r="BM689" t="str">
            <v>000000</v>
          </cell>
          <cell r="BO689" t="str">
            <v>000000</v>
          </cell>
          <cell r="BQ689" t="str">
            <v>000000</v>
          </cell>
          <cell r="BS689" t="str">
            <v>000000</v>
          </cell>
          <cell r="BU689" t="str">
            <v>000000</v>
          </cell>
          <cell r="BW689" t="str">
            <v>000000</v>
          </cell>
          <cell r="BY689" t="str">
            <v>000000</v>
          </cell>
          <cell r="CA689">
            <v>0</v>
          </cell>
          <cell r="CB689">
            <v>0</v>
          </cell>
          <cell r="CC689">
            <v>0</v>
          </cell>
          <cell r="CD689">
            <v>0</v>
          </cell>
          <cell r="CE689">
            <v>0</v>
          </cell>
          <cell r="CF689">
            <v>0</v>
          </cell>
          <cell r="CG689">
            <v>0</v>
          </cell>
          <cell r="CI689">
            <v>0</v>
          </cell>
          <cell r="CK689">
            <v>0</v>
          </cell>
          <cell r="CM689">
            <v>0</v>
          </cell>
          <cell r="CO689">
            <v>0</v>
          </cell>
          <cell r="CQ689">
            <v>0</v>
          </cell>
          <cell r="CS689">
            <v>0</v>
          </cell>
          <cell r="CT689">
            <v>3</v>
          </cell>
          <cell r="CU689" t="str">
            <v>上代単価×掛率</v>
          </cell>
          <cell r="CV689">
            <v>48</v>
          </cell>
        </row>
        <row r="690">
          <cell r="A690" t="str">
            <v>216243</v>
          </cell>
          <cell r="B690" t="str">
            <v>(株)ﾑﾗｻｷｽﾎﾟｰﾂ</v>
          </cell>
          <cell r="C690" t="str">
            <v>竹下通り</v>
          </cell>
          <cell r="D690" t="str">
            <v>ﾑﾗｻｷ竹下通り</v>
          </cell>
          <cell r="E690" t="str">
            <v>304</v>
          </cell>
          <cell r="F690" t="str">
            <v>150-0001</v>
          </cell>
          <cell r="G690" t="str">
            <v>東京都渋谷区神宮前1-7-2</v>
          </cell>
          <cell r="K690" t="str">
            <v>03-3479-5571</v>
          </cell>
          <cell r="L690" t="str">
            <v>03-3479-6826</v>
          </cell>
          <cell r="M690" t="str">
            <v>000000</v>
          </cell>
          <cell r="O690" t="str">
            <v>000211</v>
          </cell>
          <cell r="P690" t="str">
            <v>Murasaki</v>
          </cell>
          <cell r="Q690" t="str">
            <v>110867</v>
          </cell>
          <cell r="R690" t="str">
            <v>ﾑﾗｻｷ</v>
          </cell>
          <cell r="S690" t="str">
            <v>000000</v>
          </cell>
          <cell r="U690" t="str">
            <v>000000</v>
          </cell>
          <cell r="W690" t="str">
            <v>000000</v>
          </cell>
          <cell r="Y690" t="str">
            <v>000000</v>
          </cell>
          <cell r="AA690" t="str">
            <v>000000</v>
          </cell>
          <cell r="AC690" t="str">
            <v>000000</v>
          </cell>
          <cell r="AE690" t="str">
            <v>000000</v>
          </cell>
          <cell r="AG690" t="str">
            <v>110867</v>
          </cell>
          <cell r="AH690" t="str">
            <v>ﾑﾗｻｷ</v>
          </cell>
          <cell r="AI690">
            <v>1</v>
          </cell>
          <cell r="AJ690" t="str">
            <v>支店</v>
          </cell>
          <cell r="AK690" t="str">
            <v>000000</v>
          </cell>
          <cell r="AM690" t="str">
            <v>000211</v>
          </cell>
          <cell r="AN690" t="str">
            <v>Murasaki</v>
          </cell>
          <cell r="AO690" t="str">
            <v>110867</v>
          </cell>
          <cell r="AP690" t="str">
            <v>ﾑﾗｻｷ</v>
          </cell>
          <cell r="AQ690" t="str">
            <v>000001</v>
          </cell>
          <cell r="AR690" t="str">
            <v>専伝必要</v>
          </cell>
          <cell r="AS690" t="str">
            <v>000000</v>
          </cell>
          <cell r="AU690" t="str">
            <v>000000</v>
          </cell>
          <cell r="AW690" t="str">
            <v>000000</v>
          </cell>
          <cell r="AY690" t="str">
            <v>000000</v>
          </cell>
          <cell r="BA690" t="str">
            <v>000000</v>
          </cell>
          <cell r="BC690" t="str">
            <v>000000</v>
          </cell>
          <cell r="BE690" t="str">
            <v>000017</v>
          </cell>
          <cell r="BF690" t="str">
            <v>南山龍一</v>
          </cell>
          <cell r="BG690" t="str">
            <v>000000</v>
          </cell>
          <cell r="BI690" t="str">
            <v>000000</v>
          </cell>
          <cell r="BK690" t="str">
            <v>000000</v>
          </cell>
          <cell r="BM690" t="str">
            <v>000000</v>
          </cell>
          <cell r="BO690" t="str">
            <v>000000</v>
          </cell>
          <cell r="BQ690" t="str">
            <v>000000</v>
          </cell>
          <cell r="BS690" t="str">
            <v>000000</v>
          </cell>
          <cell r="BU690" t="str">
            <v>000000</v>
          </cell>
          <cell r="BW690" t="str">
            <v>000000</v>
          </cell>
          <cell r="BY690" t="str">
            <v>000000</v>
          </cell>
          <cell r="CA690">
            <v>0</v>
          </cell>
          <cell r="CB690">
            <v>0</v>
          </cell>
          <cell r="CC690">
            <v>0</v>
          </cell>
          <cell r="CD690">
            <v>0</v>
          </cell>
          <cell r="CE690">
            <v>0</v>
          </cell>
          <cell r="CF690">
            <v>0</v>
          </cell>
          <cell r="CG690">
            <v>0</v>
          </cell>
          <cell r="CI690">
            <v>0</v>
          </cell>
          <cell r="CK690">
            <v>0</v>
          </cell>
          <cell r="CM690">
            <v>0</v>
          </cell>
          <cell r="CO690">
            <v>0</v>
          </cell>
          <cell r="CQ690">
            <v>0</v>
          </cell>
          <cell r="CS690">
            <v>0</v>
          </cell>
          <cell r="CT690">
            <v>3</v>
          </cell>
          <cell r="CU690" t="str">
            <v>上代単価×掛率</v>
          </cell>
          <cell r="CV690">
            <v>48</v>
          </cell>
        </row>
        <row r="691">
          <cell r="A691" t="str">
            <v>216244</v>
          </cell>
          <cell r="B691" t="str">
            <v>(株)ﾑﾗｻｷｽﾎﾟｰﾂ</v>
          </cell>
          <cell r="C691" t="str">
            <v>明治通り</v>
          </cell>
          <cell r="D691" t="str">
            <v>ﾑﾗｻｷ明治通り</v>
          </cell>
          <cell r="E691" t="str">
            <v>305</v>
          </cell>
          <cell r="F691" t="str">
            <v>150-0001</v>
          </cell>
          <cell r="G691" t="str">
            <v>東京都渋谷区神宮前3-22-9</v>
          </cell>
          <cell r="K691" t="str">
            <v>03-3405-1251</v>
          </cell>
          <cell r="L691" t="str">
            <v>03-3405-1255</v>
          </cell>
          <cell r="M691" t="str">
            <v>000000</v>
          </cell>
          <cell r="O691" t="str">
            <v>000211</v>
          </cell>
          <cell r="P691" t="str">
            <v>Murasaki</v>
          </cell>
          <cell r="Q691" t="str">
            <v>110867</v>
          </cell>
          <cell r="R691" t="str">
            <v>ﾑﾗｻｷ</v>
          </cell>
          <cell r="S691" t="str">
            <v>000001</v>
          </cell>
          <cell r="T691" t="str">
            <v>専伝必要</v>
          </cell>
          <cell r="U691" t="str">
            <v>000000</v>
          </cell>
          <cell r="W691" t="str">
            <v>000000</v>
          </cell>
          <cell r="Y691" t="str">
            <v>000000</v>
          </cell>
          <cell r="AA691" t="str">
            <v>000000</v>
          </cell>
          <cell r="AC691" t="str">
            <v>000000</v>
          </cell>
          <cell r="AE691" t="str">
            <v>000000</v>
          </cell>
          <cell r="AG691" t="str">
            <v>110867</v>
          </cell>
          <cell r="AH691" t="str">
            <v>ﾑﾗｻｷ</v>
          </cell>
          <cell r="AI691">
            <v>1</v>
          </cell>
          <cell r="AJ691" t="str">
            <v>支店</v>
          </cell>
          <cell r="AK691" t="str">
            <v>000000</v>
          </cell>
          <cell r="AM691" t="str">
            <v>000211</v>
          </cell>
          <cell r="AN691" t="str">
            <v>Murasaki</v>
          </cell>
          <cell r="AO691" t="str">
            <v>110867</v>
          </cell>
          <cell r="AP691" t="str">
            <v>ﾑﾗｻｷ</v>
          </cell>
          <cell r="AQ691" t="str">
            <v>000001</v>
          </cell>
          <cell r="AR691" t="str">
            <v>専伝必要</v>
          </cell>
          <cell r="AS691" t="str">
            <v>000000</v>
          </cell>
          <cell r="AU691" t="str">
            <v>000000</v>
          </cell>
          <cell r="AW691" t="str">
            <v>000000</v>
          </cell>
          <cell r="AY691" t="str">
            <v>000000</v>
          </cell>
          <cell r="BA691" t="str">
            <v>000000</v>
          </cell>
          <cell r="BC691" t="str">
            <v>000000</v>
          </cell>
          <cell r="BE691" t="str">
            <v>000017</v>
          </cell>
          <cell r="BF691" t="str">
            <v>南山龍一</v>
          </cell>
          <cell r="BG691" t="str">
            <v>000000</v>
          </cell>
          <cell r="BI691" t="str">
            <v>000000</v>
          </cell>
          <cell r="BK691" t="str">
            <v>000000</v>
          </cell>
          <cell r="BM691" t="str">
            <v>000000</v>
          </cell>
          <cell r="BO691" t="str">
            <v>000000</v>
          </cell>
          <cell r="BQ691" t="str">
            <v>000000</v>
          </cell>
          <cell r="BS691" t="str">
            <v>000000</v>
          </cell>
          <cell r="BU691" t="str">
            <v>000000</v>
          </cell>
          <cell r="BW691" t="str">
            <v>000000</v>
          </cell>
          <cell r="BY691" t="str">
            <v>000000</v>
          </cell>
          <cell r="CA691">
            <v>0</v>
          </cell>
          <cell r="CB691">
            <v>0</v>
          </cell>
          <cell r="CC691">
            <v>0</v>
          </cell>
          <cell r="CD691">
            <v>0</v>
          </cell>
          <cell r="CE691">
            <v>0</v>
          </cell>
          <cell r="CF691">
            <v>0</v>
          </cell>
          <cell r="CG691">
            <v>0</v>
          </cell>
          <cell r="CI691">
            <v>0</v>
          </cell>
          <cell r="CK691">
            <v>0</v>
          </cell>
          <cell r="CM691">
            <v>0</v>
          </cell>
          <cell r="CO691">
            <v>0</v>
          </cell>
          <cell r="CQ691">
            <v>0</v>
          </cell>
          <cell r="CS691">
            <v>0</v>
          </cell>
          <cell r="CT691">
            <v>3</v>
          </cell>
          <cell r="CU691" t="str">
            <v>上代単価×掛率</v>
          </cell>
          <cell r="CV691">
            <v>48</v>
          </cell>
        </row>
        <row r="692">
          <cell r="A692" t="str">
            <v>216245</v>
          </cell>
          <cell r="B692" t="str">
            <v>(株)ﾑﾗｻｷｽﾎﾟｰﾂ</v>
          </cell>
          <cell r="C692" t="str">
            <v>渋谷ｽﾍﾟｲﾝ坂</v>
          </cell>
          <cell r="D692" t="str">
            <v>ﾑﾗｻｷ渋谷ｽﾍﾟｲﾝ坂</v>
          </cell>
          <cell r="E692" t="str">
            <v>307</v>
          </cell>
          <cell r="F692" t="str">
            <v>150-0042</v>
          </cell>
          <cell r="G692" t="str">
            <v>東京都渋谷区宇田川町13-8</v>
          </cell>
          <cell r="H692" t="str">
            <v>千歳会館1F</v>
          </cell>
          <cell r="K692" t="str">
            <v>03-3770-4140</v>
          </cell>
          <cell r="L692" t="str">
            <v>03-3770-5320</v>
          </cell>
          <cell r="M692" t="str">
            <v>000000</v>
          </cell>
          <cell r="O692" t="str">
            <v>000211</v>
          </cell>
          <cell r="P692" t="str">
            <v>Murasaki</v>
          </cell>
          <cell r="Q692" t="str">
            <v>110867</v>
          </cell>
          <cell r="R692" t="str">
            <v>ﾑﾗｻｷ</v>
          </cell>
          <cell r="S692" t="str">
            <v>000000</v>
          </cell>
          <cell r="U692" t="str">
            <v>000000</v>
          </cell>
          <cell r="W692" t="str">
            <v>000000</v>
          </cell>
          <cell r="Y692" t="str">
            <v>000000</v>
          </cell>
          <cell r="AA692" t="str">
            <v>000000</v>
          </cell>
          <cell r="AC692" t="str">
            <v>000000</v>
          </cell>
          <cell r="AE692" t="str">
            <v>000000</v>
          </cell>
          <cell r="AG692" t="str">
            <v>110867</v>
          </cell>
          <cell r="AH692" t="str">
            <v>ﾑﾗｻｷ</v>
          </cell>
          <cell r="AI692">
            <v>1</v>
          </cell>
          <cell r="AJ692" t="str">
            <v>支店</v>
          </cell>
          <cell r="AK692" t="str">
            <v>000000</v>
          </cell>
          <cell r="AM692" t="str">
            <v>000211</v>
          </cell>
          <cell r="AN692" t="str">
            <v>Murasaki</v>
          </cell>
          <cell r="AO692" t="str">
            <v>110867</v>
          </cell>
          <cell r="AP692" t="str">
            <v>ﾑﾗｻｷ</v>
          </cell>
          <cell r="AQ692" t="str">
            <v>000001</v>
          </cell>
          <cell r="AR692" t="str">
            <v>専伝必要</v>
          </cell>
          <cell r="AS692" t="str">
            <v>000000</v>
          </cell>
          <cell r="AU692" t="str">
            <v>000000</v>
          </cell>
          <cell r="AW692" t="str">
            <v>000000</v>
          </cell>
          <cell r="AY692" t="str">
            <v>000000</v>
          </cell>
          <cell r="BA692" t="str">
            <v>000000</v>
          </cell>
          <cell r="BC692" t="str">
            <v>000000</v>
          </cell>
          <cell r="BE692" t="str">
            <v>000017</v>
          </cell>
          <cell r="BF692" t="str">
            <v>南山龍一</v>
          </cell>
          <cell r="BG692" t="str">
            <v>000000</v>
          </cell>
          <cell r="BI692" t="str">
            <v>000000</v>
          </cell>
          <cell r="BK692" t="str">
            <v>000000</v>
          </cell>
          <cell r="BM692" t="str">
            <v>000000</v>
          </cell>
          <cell r="BO692" t="str">
            <v>000000</v>
          </cell>
          <cell r="BQ692" t="str">
            <v>000000</v>
          </cell>
          <cell r="BS692" t="str">
            <v>000000</v>
          </cell>
          <cell r="BU692" t="str">
            <v>000000</v>
          </cell>
          <cell r="BW692" t="str">
            <v>000000</v>
          </cell>
          <cell r="BY692" t="str">
            <v>000000</v>
          </cell>
          <cell r="CA692">
            <v>0</v>
          </cell>
          <cell r="CB692">
            <v>0</v>
          </cell>
          <cell r="CC692">
            <v>0</v>
          </cell>
          <cell r="CD692">
            <v>0</v>
          </cell>
          <cell r="CE692">
            <v>0</v>
          </cell>
          <cell r="CF692">
            <v>0</v>
          </cell>
          <cell r="CG692">
            <v>0</v>
          </cell>
          <cell r="CI692">
            <v>0</v>
          </cell>
          <cell r="CK692">
            <v>0</v>
          </cell>
          <cell r="CM692">
            <v>0</v>
          </cell>
          <cell r="CO692">
            <v>0</v>
          </cell>
          <cell r="CQ692">
            <v>0</v>
          </cell>
          <cell r="CS692">
            <v>0</v>
          </cell>
          <cell r="CT692">
            <v>3</v>
          </cell>
          <cell r="CU692" t="str">
            <v>上代単価×掛率</v>
          </cell>
          <cell r="CV692">
            <v>48</v>
          </cell>
        </row>
        <row r="693">
          <cell r="A693" t="str">
            <v>216246</v>
          </cell>
          <cell r="B693" t="str">
            <v>(株)ﾑﾗｻｷｽﾎﾟｰﾂ</v>
          </cell>
          <cell r="C693" t="str">
            <v>八王子</v>
          </cell>
          <cell r="D693" t="str">
            <v>ﾑﾗｻｷ八王子</v>
          </cell>
          <cell r="E693" t="str">
            <v>310</v>
          </cell>
          <cell r="F693" t="str">
            <v>192-0082</v>
          </cell>
          <cell r="G693" t="str">
            <v>東京都八王子市東町12-2</v>
          </cell>
          <cell r="K693" t="str">
            <v>0426-45-1059</v>
          </cell>
          <cell r="L693" t="str">
            <v>0426-45-5536</v>
          </cell>
          <cell r="M693" t="str">
            <v>000000</v>
          </cell>
          <cell r="O693" t="str">
            <v>000211</v>
          </cell>
          <cell r="P693" t="str">
            <v>Murasaki</v>
          </cell>
          <cell r="Q693" t="str">
            <v>110867</v>
          </cell>
          <cell r="R693" t="str">
            <v>ﾑﾗｻｷ</v>
          </cell>
          <cell r="S693" t="str">
            <v>000000</v>
          </cell>
          <cell r="U693" t="str">
            <v>000000</v>
          </cell>
          <cell r="W693" t="str">
            <v>000000</v>
          </cell>
          <cell r="Y693" t="str">
            <v>000000</v>
          </cell>
          <cell r="AA693" t="str">
            <v>000000</v>
          </cell>
          <cell r="AC693" t="str">
            <v>000000</v>
          </cell>
          <cell r="AE693" t="str">
            <v>000000</v>
          </cell>
          <cell r="AG693" t="str">
            <v>110867</v>
          </cell>
          <cell r="AH693" t="str">
            <v>ﾑﾗｻｷ</v>
          </cell>
          <cell r="AI693">
            <v>1</v>
          </cell>
          <cell r="AJ693" t="str">
            <v>支店</v>
          </cell>
          <cell r="AK693" t="str">
            <v>000000</v>
          </cell>
          <cell r="AM693" t="str">
            <v>000211</v>
          </cell>
          <cell r="AN693" t="str">
            <v>Murasaki</v>
          </cell>
          <cell r="AO693" t="str">
            <v>110867</v>
          </cell>
          <cell r="AP693" t="str">
            <v>ﾑﾗｻｷ</v>
          </cell>
          <cell r="AQ693" t="str">
            <v>000001</v>
          </cell>
          <cell r="AR693" t="str">
            <v>専伝必要</v>
          </cell>
          <cell r="AS693" t="str">
            <v>000000</v>
          </cell>
          <cell r="AU693" t="str">
            <v>000000</v>
          </cell>
          <cell r="AW693" t="str">
            <v>000000</v>
          </cell>
          <cell r="AY693" t="str">
            <v>000000</v>
          </cell>
          <cell r="BA693" t="str">
            <v>000000</v>
          </cell>
          <cell r="BC693" t="str">
            <v>000000</v>
          </cell>
          <cell r="BE693" t="str">
            <v>000017</v>
          </cell>
          <cell r="BF693" t="str">
            <v>南山龍一</v>
          </cell>
          <cell r="BG693" t="str">
            <v>000000</v>
          </cell>
          <cell r="BI693" t="str">
            <v>000000</v>
          </cell>
          <cell r="BK693" t="str">
            <v>000000</v>
          </cell>
          <cell r="BM693" t="str">
            <v>000000</v>
          </cell>
          <cell r="BO693" t="str">
            <v>000000</v>
          </cell>
          <cell r="BQ693" t="str">
            <v>000000</v>
          </cell>
          <cell r="BS693" t="str">
            <v>000000</v>
          </cell>
          <cell r="BU693" t="str">
            <v>000000</v>
          </cell>
          <cell r="BW693" t="str">
            <v>000000</v>
          </cell>
          <cell r="BY693" t="str">
            <v>000000</v>
          </cell>
          <cell r="CA693">
            <v>0</v>
          </cell>
          <cell r="CB693">
            <v>0</v>
          </cell>
          <cell r="CC693">
            <v>0</v>
          </cell>
          <cell r="CD693">
            <v>0</v>
          </cell>
          <cell r="CE693">
            <v>0</v>
          </cell>
          <cell r="CF693">
            <v>0</v>
          </cell>
          <cell r="CG693">
            <v>0</v>
          </cell>
          <cell r="CI693">
            <v>0</v>
          </cell>
          <cell r="CK693">
            <v>0</v>
          </cell>
          <cell r="CM693">
            <v>0</v>
          </cell>
          <cell r="CO693">
            <v>0</v>
          </cell>
          <cell r="CQ693">
            <v>0</v>
          </cell>
          <cell r="CS693">
            <v>0</v>
          </cell>
          <cell r="CT693">
            <v>3</v>
          </cell>
          <cell r="CU693" t="str">
            <v>上代単価×掛率</v>
          </cell>
          <cell r="CV693">
            <v>48</v>
          </cell>
        </row>
        <row r="694">
          <cell r="A694" t="str">
            <v>216247</v>
          </cell>
          <cell r="B694" t="str">
            <v>(株)ﾑﾗｻｷｽﾎﾟｰﾂ</v>
          </cell>
          <cell r="C694" t="str">
            <v>聖蹟桜ヶ丘</v>
          </cell>
          <cell r="D694" t="str">
            <v>ﾑﾗｻｷ聖蹟桜ヶ丘</v>
          </cell>
          <cell r="E694" t="str">
            <v>333</v>
          </cell>
          <cell r="F694" t="str">
            <v>206-0011</v>
          </cell>
          <cell r="G694" t="str">
            <v>東京都多摩市関戸1-10-1</v>
          </cell>
          <cell r="H694" t="str">
            <v>京王聖蹟桜ヶ丘SC B館5F</v>
          </cell>
          <cell r="K694" t="str">
            <v>042-337-2460</v>
          </cell>
          <cell r="L694" t="str">
            <v>042-371-6605</v>
          </cell>
          <cell r="M694" t="str">
            <v>000000</v>
          </cell>
          <cell r="O694" t="str">
            <v>000211</v>
          </cell>
          <cell r="P694" t="str">
            <v>Murasaki</v>
          </cell>
          <cell r="Q694" t="str">
            <v>110867</v>
          </cell>
          <cell r="R694" t="str">
            <v>ﾑﾗｻｷ</v>
          </cell>
          <cell r="S694" t="str">
            <v>000000</v>
          </cell>
          <cell r="U694" t="str">
            <v>000000</v>
          </cell>
          <cell r="W694" t="str">
            <v>000000</v>
          </cell>
          <cell r="Y694" t="str">
            <v>000000</v>
          </cell>
          <cell r="AA694" t="str">
            <v>000000</v>
          </cell>
          <cell r="AC694" t="str">
            <v>000000</v>
          </cell>
          <cell r="AE694" t="str">
            <v>000000</v>
          </cell>
          <cell r="AG694" t="str">
            <v>110867</v>
          </cell>
          <cell r="AH694" t="str">
            <v>ﾑﾗｻｷ</v>
          </cell>
          <cell r="AI694">
            <v>1</v>
          </cell>
          <cell r="AJ694" t="str">
            <v>支店</v>
          </cell>
          <cell r="AK694" t="str">
            <v>000000</v>
          </cell>
          <cell r="AM694" t="str">
            <v>000211</v>
          </cell>
          <cell r="AN694" t="str">
            <v>Murasaki</v>
          </cell>
          <cell r="AO694" t="str">
            <v>110867</v>
          </cell>
          <cell r="AP694" t="str">
            <v>ﾑﾗｻｷ</v>
          </cell>
          <cell r="AQ694" t="str">
            <v>000001</v>
          </cell>
          <cell r="AR694" t="str">
            <v>専伝必要</v>
          </cell>
          <cell r="AS694" t="str">
            <v>000000</v>
          </cell>
          <cell r="AU694" t="str">
            <v>000000</v>
          </cell>
          <cell r="AW694" t="str">
            <v>000000</v>
          </cell>
          <cell r="AY694" t="str">
            <v>000000</v>
          </cell>
          <cell r="BA694" t="str">
            <v>000000</v>
          </cell>
          <cell r="BC694" t="str">
            <v>000000</v>
          </cell>
          <cell r="BE694" t="str">
            <v>000017</v>
          </cell>
          <cell r="BF694" t="str">
            <v>南山龍一</v>
          </cell>
          <cell r="BG694" t="str">
            <v>000000</v>
          </cell>
          <cell r="BI694" t="str">
            <v>000000</v>
          </cell>
          <cell r="BK694" t="str">
            <v>000000</v>
          </cell>
          <cell r="BM694" t="str">
            <v>000000</v>
          </cell>
          <cell r="BO694" t="str">
            <v>000000</v>
          </cell>
          <cell r="BQ694" t="str">
            <v>000000</v>
          </cell>
          <cell r="BS694" t="str">
            <v>000000</v>
          </cell>
          <cell r="BU694" t="str">
            <v>000000</v>
          </cell>
          <cell r="BW694" t="str">
            <v>000000</v>
          </cell>
          <cell r="BY694" t="str">
            <v>000000</v>
          </cell>
          <cell r="CA694">
            <v>0</v>
          </cell>
          <cell r="CB694">
            <v>0</v>
          </cell>
          <cell r="CC694">
            <v>0</v>
          </cell>
          <cell r="CD694">
            <v>0</v>
          </cell>
          <cell r="CE694">
            <v>0</v>
          </cell>
          <cell r="CF694">
            <v>0</v>
          </cell>
          <cell r="CG694">
            <v>0</v>
          </cell>
          <cell r="CI694">
            <v>0</v>
          </cell>
          <cell r="CK694">
            <v>0</v>
          </cell>
          <cell r="CM694">
            <v>0</v>
          </cell>
          <cell r="CO694">
            <v>0</v>
          </cell>
          <cell r="CQ694">
            <v>0</v>
          </cell>
          <cell r="CS694">
            <v>0</v>
          </cell>
          <cell r="CT694">
            <v>3</v>
          </cell>
          <cell r="CU694" t="str">
            <v>上代単価×掛率</v>
          </cell>
          <cell r="CV694">
            <v>48</v>
          </cell>
        </row>
        <row r="695">
          <cell r="A695" t="str">
            <v>216248</v>
          </cell>
          <cell r="B695" t="str">
            <v>(株)ﾑﾗｻｷｽﾎﾟｰﾂ</v>
          </cell>
          <cell r="C695" t="str">
            <v>池袋P'ﾊﾟﾙｺ</v>
          </cell>
          <cell r="D695" t="str">
            <v>ﾑﾗｻｷ池袋P'ﾊﾟﾙｺ</v>
          </cell>
          <cell r="E695" t="str">
            <v>334</v>
          </cell>
          <cell r="F695" t="str">
            <v>170-0013</v>
          </cell>
          <cell r="G695" t="str">
            <v>東京都豊島区東池袋1-50-35</v>
          </cell>
          <cell r="H695" t="str">
            <v>池袋パルコ別館P' 8F</v>
          </cell>
          <cell r="K695" t="str">
            <v>03-5953-6062</v>
          </cell>
          <cell r="L695" t="str">
            <v>03-5953-6065</v>
          </cell>
          <cell r="M695" t="str">
            <v>000000</v>
          </cell>
          <cell r="O695" t="str">
            <v>000211</v>
          </cell>
          <cell r="P695" t="str">
            <v>Murasaki</v>
          </cell>
          <cell r="Q695" t="str">
            <v>110867</v>
          </cell>
          <cell r="R695" t="str">
            <v>ﾑﾗｻｷ</v>
          </cell>
          <cell r="S695" t="str">
            <v>000000</v>
          </cell>
          <cell r="U695" t="str">
            <v>000000</v>
          </cell>
          <cell r="W695" t="str">
            <v>000000</v>
          </cell>
          <cell r="Y695" t="str">
            <v>000000</v>
          </cell>
          <cell r="AA695" t="str">
            <v>000000</v>
          </cell>
          <cell r="AC695" t="str">
            <v>000000</v>
          </cell>
          <cell r="AE695" t="str">
            <v>000000</v>
          </cell>
          <cell r="AG695" t="str">
            <v>110867</v>
          </cell>
          <cell r="AH695" t="str">
            <v>ﾑﾗｻｷ</v>
          </cell>
          <cell r="AI695">
            <v>1</v>
          </cell>
          <cell r="AJ695" t="str">
            <v>支店</v>
          </cell>
          <cell r="AK695" t="str">
            <v>000000</v>
          </cell>
          <cell r="AM695" t="str">
            <v>000211</v>
          </cell>
          <cell r="AN695" t="str">
            <v>Murasaki</v>
          </cell>
          <cell r="AO695" t="str">
            <v>110867</v>
          </cell>
          <cell r="AP695" t="str">
            <v>ﾑﾗｻｷ</v>
          </cell>
          <cell r="AQ695" t="str">
            <v>000001</v>
          </cell>
          <cell r="AR695" t="str">
            <v>専伝必要</v>
          </cell>
          <cell r="AS695" t="str">
            <v>000000</v>
          </cell>
          <cell r="AU695" t="str">
            <v>000000</v>
          </cell>
          <cell r="AW695" t="str">
            <v>000000</v>
          </cell>
          <cell r="AY695" t="str">
            <v>000000</v>
          </cell>
          <cell r="BA695" t="str">
            <v>000000</v>
          </cell>
          <cell r="BC695" t="str">
            <v>000000</v>
          </cell>
          <cell r="BE695" t="str">
            <v>000017</v>
          </cell>
          <cell r="BF695" t="str">
            <v>南山龍一</v>
          </cell>
          <cell r="BG695" t="str">
            <v>000000</v>
          </cell>
          <cell r="BI695" t="str">
            <v>000000</v>
          </cell>
          <cell r="BK695" t="str">
            <v>000000</v>
          </cell>
          <cell r="BM695" t="str">
            <v>000000</v>
          </cell>
          <cell r="BO695" t="str">
            <v>000000</v>
          </cell>
          <cell r="BQ695" t="str">
            <v>000000</v>
          </cell>
          <cell r="BS695" t="str">
            <v>000000</v>
          </cell>
          <cell r="BU695" t="str">
            <v>000000</v>
          </cell>
          <cell r="BW695" t="str">
            <v>000000</v>
          </cell>
          <cell r="BY695" t="str">
            <v>000000</v>
          </cell>
          <cell r="CA695">
            <v>0</v>
          </cell>
          <cell r="CB695">
            <v>0</v>
          </cell>
          <cell r="CC695">
            <v>0</v>
          </cell>
          <cell r="CD695">
            <v>0</v>
          </cell>
          <cell r="CE695">
            <v>0</v>
          </cell>
          <cell r="CF695">
            <v>0</v>
          </cell>
          <cell r="CG695">
            <v>0</v>
          </cell>
          <cell r="CI695">
            <v>0</v>
          </cell>
          <cell r="CK695">
            <v>0</v>
          </cell>
          <cell r="CM695">
            <v>0</v>
          </cell>
          <cell r="CO695">
            <v>0</v>
          </cell>
          <cell r="CQ695">
            <v>0</v>
          </cell>
          <cell r="CS695">
            <v>0</v>
          </cell>
          <cell r="CT695">
            <v>3</v>
          </cell>
          <cell r="CU695" t="str">
            <v>上代単価×掛率</v>
          </cell>
          <cell r="CV695">
            <v>48</v>
          </cell>
        </row>
        <row r="696">
          <cell r="A696" t="str">
            <v>216249</v>
          </cell>
          <cell r="B696" t="str">
            <v>(株)ﾑﾗｻｷｽﾎﾟｰﾂ</v>
          </cell>
          <cell r="C696" t="str">
            <v>SUNS神田小川町</v>
          </cell>
          <cell r="D696" t="str">
            <v>ﾑﾗｻｷSUNS神田小川町</v>
          </cell>
          <cell r="E696" t="str">
            <v>336</v>
          </cell>
          <cell r="F696" t="str">
            <v>101-0052</v>
          </cell>
          <cell r="G696" t="str">
            <v>東京都千代田区神田小川町2-5-17</v>
          </cell>
          <cell r="K696" t="str">
            <v>03-5282-3911</v>
          </cell>
          <cell r="L696" t="str">
            <v>03-5282-3912</v>
          </cell>
          <cell r="M696" t="str">
            <v>000000</v>
          </cell>
          <cell r="O696" t="str">
            <v>000211</v>
          </cell>
          <cell r="P696" t="str">
            <v>Murasaki</v>
          </cell>
          <cell r="Q696" t="str">
            <v>110867</v>
          </cell>
          <cell r="R696" t="str">
            <v>ﾑﾗｻｷ</v>
          </cell>
          <cell r="S696" t="str">
            <v>000000</v>
          </cell>
          <cell r="U696" t="str">
            <v>000000</v>
          </cell>
          <cell r="W696" t="str">
            <v>000000</v>
          </cell>
          <cell r="Y696" t="str">
            <v>000000</v>
          </cell>
          <cell r="AA696" t="str">
            <v>000000</v>
          </cell>
          <cell r="AC696" t="str">
            <v>000000</v>
          </cell>
          <cell r="AE696" t="str">
            <v>000000</v>
          </cell>
          <cell r="AG696" t="str">
            <v>110867</v>
          </cell>
          <cell r="AH696" t="str">
            <v>ﾑﾗｻｷ</v>
          </cell>
          <cell r="AI696">
            <v>1</v>
          </cell>
          <cell r="AJ696" t="str">
            <v>支店</v>
          </cell>
          <cell r="AK696" t="str">
            <v>000000</v>
          </cell>
          <cell r="AM696" t="str">
            <v>000211</v>
          </cell>
          <cell r="AN696" t="str">
            <v>Murasaki</v>
          </cell>
          <cell r="AO696" t="str">
            <v>110867</v>
          </cell>
          <cell r="AP696" t="str">
            <v>ﾑﾗｻｷ</v>
          </cell>
          <cell r="AQ696" t="str">
            <v>000001</v>
          </cell>
          <cell r="AR696" t="str">
            <v>専伝必要</v>
          </cell>
          <cell r="AS696" t="str">
            <v>000000</v>
          </cell>
          <cell r="AU696" t="str">
            <v>000000</v>
          </cell>
          <cell r="AW696" t="str">
            <v>000000</v>
          </cell>
          <cell r="AY696" t="str">
            <v>000000</v>
          </cell>
          <cell r="BA696" t="str">
            <v>000000</v>
          </cell>
          <cell r="BC696" t="str">
            <v>000000</v>
          </cell>
          <cell r="BE696" t="str">
            <v>000017</v>
          </cell>
          <cell r="BF696" t="str">
            <v>南山龍一</v>
          </cell>
          <cell r="BG696" t="str">
            <v>000000</v>
          </cell>
          <cell r="BI696" t="str">
            <v>000000</v>
          </cell>
          <cell r="BK696" t="str">
            <v>000000</v>
          </cell>
          <cell r="BM696" t="str">
            <v>000000</v>
          </cell>
          <cell r="BO696" t="str">
            <v>000000</v>
          </cell>
          <cell r="BQ696" t="str">
            <v>000000</v>
          </cell>
          <cell r="BS696" t="str">
            <v>000000</v>
          </cell>
          <cell r="BU696" t="str">
            <v>000000</v>
          </cell>
          <cell r="BW696" t="str">
            <v>000000</v>
          </cell>
          <cell r="BY696" t="str">
            <v>000000</v>
          </cell>
          <cell r="CA696">
            <v>0</v>
          </cell>
          <cell r="CB696">
            <v>0</v>
          </cell>
          <cell r="CC696">
            <v>0</v>
          </cell>
          <cell r="CD696">
            <v>0</v>
          </cell>
          <cell r="CE696">
            <v>0</v>
          </cell>
          <cell r="CF696">
            <v>0</v>
          </cell>
          <cell r="CG696">
            <v>0</v>
          </cell>
          <cell r="CI696">
            <v>0</v>
          </cell>
          <cell r="CK696">
            <v>0</v>
          </cell>
          <cell r="CM696">
            <v>0</v>
          </cell>
          <cell r="CO696">
            <v>0</v>
          </cell>
          <cell r="CQ696">
            <v>0</v>
          </cell>
          <cell r="CS696">
            <v>0</v>
          </cell>
          <cell r="CT696">
            <v>3</v>
          </cell>
          <cell r="CU696" t="str">
            <v>上代単価×掛率</v>
          </cell>
          <cell r="CV696">
            <v>48</v>
          </cell>
        </row>
        <row r="697">
          <cell r="A697" t="str">
            <v>216250</v>
          </cell>
          <cell r="B697" t="str">
            <v>(株)ﾑﾗｻｷｽﾎﾟｰﾂ</v>
          </cell>
          <cell r="C697" t="str">
            <v>LAUREL表参道</v>
          </cell>
          <cell r="D697" t="str">
            <v>ﾑﾗｻｷLAUREL表参道</v>
          </cell>
          <cell r="E697" t="str">
            <v>337</v>
          </cell>
          <cell r="F697" t="str">
            <v>150-0001</v>
          </cell>
          <cell r="G697" t="str">
            <v>東京都渋谷区神宮前4-19-6</v>
          </cell>
          <cell r="H697" t="str">
            <v>ｳｴｽﾄｲｰｽﾄﾋﾞﾙ 1-E</v>
          </cell>
          <cell r="K697" t="str">
            <v>03-5775-5508</v>
          </cell>
          <cell r="L697" t="str">
            <v>03-5775-5508</v>
          </cell>
          <cell r="M697" t="str">
            <v>000000</v>
          </cell>
          <cell r="O697" t="str">
            <v>000211</v>
          </cell>
          <cell r="P697" t="str">
            <v>Murasaki</v>
          </cell>
          <cell r="Q697" t="str">
            <v>110867</v>
          </cell>
          <cell r="R697" t="str">
            <v>ﾑﾗｻｷ</v>
          </cell>
          <cell r="S697" t="str">
            <v>000000</v>
          </cell>
          <cell r="U697" t="str">
            <v>000000</v>
          </cell>
          <cell r="W697" t="str">
            <v>000000</v>
          </cell>
          <cell r="Y697" t="str">
            <v>000000</v>
          </cell>
          <cell r="AA697" t="str">
            <v>000000</v>
          </cell>
          <cell r="AC697" t="str">
            <v>000000</v>
          </cell>
          <cell r="AE697" t="str">
            <v>000000</v>
          </cell>
          <cell r="AG697" t="str">
            <v>110867</v>
          </cell>
          <cell r="AH697" t="str">
            <v>ﾑﾗｻｷ</v>
          </cell>
          <cell r="AI697">
            <v>1</v>
          </cell>
          <cell r="AJ697" t="str">
            <v>支店</v>
          </cell>
          <cell r="AK697" t="str">
            <v>000000</v>
          </cell>
          <cell r="AM697" t="str">
            <v>000211</v>
          </cell>
          <cell r="AN697" t="str">
            <v>Murasaki</v>
          </cell>
          <cell r="AO697" t="str">
            <v>110867</v>
          </cell>
          <cell r="AP697" t="str">
            <v>ﾑﾗｻｷ</v>
          </cell>
          <cell r="AQ697" t="str">
            <v>000001</v>
          </cell>
          <cell r="AR697" t="str">
            <v>専伝必要</v>
          </cell>
          <cell r="AS697" t="str">
            <v>000000</v>
          </cell>
          <cell r="AU697" t="str">
            <v>000000</v>
          </cell>
          <cell r="AW697" t="str">
            <v>000000</v>
          </cell>
          <cell r="AY697" t="str">
            <v>000000</v>
          </cell>
          <cell r="BA697" t="str">
            <v>000000</v>
          </cell>
          <cell r="BC697" t="str">
            <v>000000</v>
          </cell>
          <cell r="BE697" t="str">
            <v>000017</v>
          </cell>
          <cell r="BF697" t="str">
            <v>南山龍一</v>
          </cell>
          <cell r="BG697" t="str">
            <v>000000</v>
          </cell>
          <cell r="BI697" t="str">
            <v>000000</v>
          </cell>
          <cell r="BK697" t="str">
            <v>000000</v>
          </cell>
          <cell r="BM697" t="str">
            <v>000000</v>
          </cell>
          <cell r="BO697" t="str">
            <v>000000</v>
          </cell>
          <cell r="BQ697" t="str">
            <v>000000</v>
          </cell>
          <cell r="BS697" t="str">
            <v>000000</v>
          </cell>
          <cell r="BU697" t="str">
            <v>000000</v>
          </cell>
          <cell r="BW697" t="str">
            <v>000000</v>
          </cell>
          <cell r="BY697" t="str">
            <v>000000</v>
          </cell>
          <cell r="CA697">
            <v>0</v>
          </cell>
          <cell r="CB697">
            <v>0</v>
          </cell>
          <cell r="CC697">
            <v>0</v>
          </cell>
          <cell r="CD697">
            <v>0</v>
          </cell>
          <cell r="CE697">
            <v>0</v>
          </cell>
          <cell r="CF697">
            <v>0</v>
          </cell>
          <cell r="CG697">
            <v>0</v>
          </cell>
          <cell r="CI697">
            <v>0</v>
          </cell>
          <cell r="CK697">
            <v>0</v>
          </cell>
          <cell r="CM697">
            <v>0</v>
          </cell>
          <cell r="CO697">
            <v>0</v>
          </cell>
          <cell r="CQ697">
            <v>0</v>
          </cell>
          <cell r="CS697">
            <v>0</v>
          </cell>
          <cell r="CT697">
            <v>3</v>
          </cell>
          <cell r="CU697" t="str">
            <v>上代単価×掛率</v>
          </cell>
          <cell r="CV697">
            <v>48</v>
          </cell>
        </row>
        <row r="698">
          <cell r="A698" t="str">
            <v>216251</v>
          </cell>
          <cell r="B698" t="str">
            <v>(株)ﾑﾗｻｷｽﾎﾟｰﾂ</v>
          </cell>
          <cell r="C698" t="str">
            <v>ｱﾘｵ亀有</v>
          </cell>
          <cell r="D698" t="str">
            <v>ﾑﾗｻｷｱﾘｵ亀有</v>
          </cell>
          <cell r="E698" t="str">
            <v>338</v>
          </cell>
          <cell r="F698" t="str">
            <v>125-0061</v>
          </cell>
          <cell r="G698" t="str">
            <v>東京都葛飾区亀有3-49-3</v>
          </cell>
          <cell r="H698" t="str">
            <v>ｱﾘｵ亀有ｱﾘｵﾓｰﾙ3F</v>
          </cell>
          <cell r="K698" t="str">
            <v>03-5629-2340</v>
          </cell>
          <cell r="L698" t="str">
            <v>03-5629-2341</v>
          </cell>
          <cell r="M698" t="str">
            <v>000000</v>
          </cell>
          <cell r="O698" t="str">
            <v>000211</v>
          </cell>
          <cell r="P698" t="str">
            <v>Murasaki</v>
          </cell>
          <cell r="Q698" t="str">
            <v>110867</v>
          </cell>
          <cell r="R698" t="str">
            <v>ﾑﾗｻｷ</v>
          </cell>
          <cell r="S698" t="str">
            <v>000000</v>
          </cell>
          <cell r="U698" t="str">
            <v>000000</v>
          </cell>
          <cell r="W698" t="str">
            <v>000000</v>
          </cell>
          <cell r="Y698" t="str">
            <v>000000</v>
          </cell>
          <cell r="AA698" t="str">
            <v>000000</v>
          </cell>
          <cell r="AC698" t="str">
            <v>000000</v>
          </cell>
          <cell r="AE698" t="str">
            <v>000000</v>
          </cell>
          <cell r="AG698" t="str">
            <v>110867</v>
          </cell>
          <cell r="AH698" t="str">
            <v>ﾑﾗｻｷ</v>
          </cell>
          <cell r="AI698">
            <v>1</v>
          </cell>
          <cell r="AJ698" t="str">
            <v>支店</v>
          </cell>
          <cell r="AK698" t="str">
            <v>000000</v>
          </cell>
          <cell r="AM698" t="str">
            <v>000211</v>
          </cell>
          <cell r="AN698" t="str">
            <v>Murasaki</v>
          </cell>
          <cell r="AO698" t="str">
            <v>110867</v>
          </cell>
          <cell r="AP698" t="str">
            <v>ﾑﾗｻｷ</v>
          </cell>
          <cell r="AQ698" t="str">
            <v>000001</v>
          </cell>
          <cell r="AR698" t="str">
            <v>専伝必要</v>
          </cell>
          <cell r="AS698" t="str">
            <v>000000</v>
          </cell>
          <cell r="AU698" t="str">
            <v>000000</v>
          </cell>
          <cell r="AW698" t="str">
            <v>000000</v>
          </cell>
          <cell r="AY698" t="str">
            <v>000000</v>
          </cell>
          <cell r="BA698" t="str">
            <v>000000</v>
          </cell>
          <cell r="BC698" t="str">
            <v>000000</v>
          </cell>
          <cell r="BE698" t="str">
            <v>000017</v>
          </cell>
          <cell r="BF698" t="str">
            <v>南山龍一</v>
          </cell>
          <cell r="BG698" t="str">
            <v>000000</v>
          </cell>
          <cell r="BI698" t="str">
            <v>000000</v>
          </cell>
          <cell r="BK698" t="str">
            <v>000000</v>
          </cell>
          <cell r="BM698" t="str">
            <v>000000</v>
          </cell>
          <cell r="BO698" t="str">
            <v>000000</v>
          </cell>
          <cell r="BQ698" t="str">
            <v>000000</v>
          </cell>
          <cell r="BS698" t="str">
            <v>000000</v>
          </cell>
          <cell r="BU698" t="str">
            <v>000000</v>
          </cell>
          <cell r="BW698" t="str">
            <v>000000</v>
          </cell>
          <cell r="BY698" t="str">
            <v>000000</v>
          </cell>
          <cell r="CA698">
            <v>0</v>
          </cell>
          <cell r="CB698">
            <v>0</v>
          </cell>
          <cell r="CC698">
            <v>0</v>
          </cell>
          <cell r="CD698">
            <v>0</v>
          </cell>
          <cell r="CE698">
            <v>0</v>
          </cell>
          <cell r="CF698">
            <v>0</v>
          </cell>
          <cell r="CG698">
            <v>0</v>
          </cell>
          <cell r="CI698">
            <v>0</v>
          </cell>
          <cell r="CK698">
            <v>0</v>
          </cell>
          <cell r="CM698">
            <v>0</v>
          </cell>
          <cell r="CO698">
            <v>0</v>
          </cell>
          <cell r="CQ698">
            <v>0</v>
          </cell>
          <cell r="CS698">
            <v>0</v>
          </cell>
          <cell r="CT698">
            <v>3</v>
          </cell>
          <cell r="CU698" t="str">
            <v>上代単価×掛率</v>
          </cell>
          <cell r="CV698">
            <v>48</v>
          </cell>
        </row>
        <row r="699">
          <cell r="A699" t="str">
            <v>216252</v>
          </cell>
          <cell r="B699" t="str">
            <v>(株)ﾑﾗｻｷｽﾎﾟｰﾂ</v>
          </cell>
          <cell r="C699" t="str">
            <v>ｲｵﾝむさし村山</v>
          </cell>
          <cell r="D699" t="str">
            <v>ﾑﾗｻｷｲｵﾝむさし村山</v>
          </cell>
          <cell r="E699" t="str">
            <v>339</v>
          </cell>
          <cell r="F699" t="str">
            <v>208-0022</v>
          </cell>
          <cell r="G699" t="str">
            <v>東京都武蔵村山市榎1-1-3-3007</v>
          </cell>
          <cell r="H699" t="str">
            <v>ｲｵﾝﾓｰﾙむさし村山ﾐｭｰ3F</v>
          </cell>
          <cell r="K699" t="str">
            <v>042-590-2791</v>
          </cell>
          <cell r="L699" t="str">
            <v>042-590-2792</v>
          </cell>
          <cell r="M699" t="str">
            <v>000000</v>
          </cell>
          <cell r="O699" t="str">
            <v>000211</v>
          </cell>
          <cell r="P699" t="str">
            <v>Murasaki</v>
          </cell>
          <cell r="Q699" t="str">
            <v>110867</v>
          </cell>
          <cell r="R699" t="str">
            <v>ﾑﾗｻｷ</v>
          </cell>
          <cell r="S699" t="str">
            <v>000000</v>
          </cell>
          <cell r="U699" t="str">
            <v>000000</v>
          </cell>
          <cell r="W699" t="str">
            <v>000000</v>
          </cell>
          <cell r="Y699" t="str">
            <v>000000</v>
          </cell>
          <cell r="AA699" t="str">
            <v>000000</v>
          </cell>
          <cell r="AC699" t="str">
            <v>000000</v>
          </cell>
          <cell r="AE699" t="str">
            <v>000000</v>
          </cell>
          <cell r="AG699" t="str">
            <v>110867</v>
          </cell>
          <cell r="AH699" t="str">
            <v>ﾑﾗｻｷ</v>
          </cell>
          <cell r="AI699">
            <v>1</v>
          </cell>
          <cell r="AJ699" t="str">
            <v>支店</v>
          </cell>
          <cell r="AK699" t="str">
            <v>000000</v>
          </cell>
          <cell r="AM699" t="str">
            <v>000211</v>
          </cell>
          <cell r="AN699" t="str">
            <v>Murasaki</v>
          </cell>
          <cell r="AO699" t="str">
            <v>110867</v>
          </cell>
          <cell r="AP699" t="str">
            <v>ﾑﾗｻｷ</v>
          </cell>
          <cell r="AQ699" t="str">
            <v>000001</v>
          </cell>
          <cell r="AR699" t="str">
            <v>専伝必要</v>
          </cell>
          <cell r="AS699" t="str">
            <v>000000</v>
          </cell>
          <cell r="AU699" t="str">
            <v>000000</v>
          </cell>
          <cell r="AW699" t="str">
            <v>000000</v>
          </cell>
          <cell r="AY699" t="str">
            <v>000000</v>
          </cell>
          <cell r="BA699" t="str">
            <v>000000</v>
          </cell>
          <cell r="BC699" t="str">
            <v>000000</v>
          </cell>
          <cell r="BE699" t="str">
            <v>000017</v>
          </cell>
          <cell r="BF699" t="str">
            <v>南山龍一</v>
          </cell>
          <cell r="BG699" t="str">
            <v>000000</v>
          </cell>
          <cell r="BI699" t="str">
            <v>000000</v>
          </cell>
          <cell r="BK699" t="str">
            <v>000000</v>
          </cell>
          <cell r="BM699" t="str">
            <v>000000</v>
          </cell>
          <cell r="BO699" t="str">
            <v>000000</v>
          </cell>
          <cell r="BQ699" t="str">
            <v>000000</v>
          </cell>
          <cell r="BS699" t="str">
            <v>000000</v>
          </cell>
          <cell r="BU699" t="str">
            <v>000000</v>
          </cell>
          <cell r="BW699" t="str">
            <v>000000</v>
          </cell>
          <cell r="BY699" t="str">
            <v>000000</v>
          </cell>
          <cell r="CA699">
            <v>0</v>
          </cell>
          <cell r="CB699">
            <v>0</v>
          </cell>
          <cell r="CC699">
            <v>0</v>
          </cell>
          <cell r="CD699">
            <v>0</v>
          </cell>
          <cell r="CE699">
            <v>0</v>
          </cell>
          <cell r="CF699">
            <v>0</v>
          </cell>
          <cell r="CG699">
            <v>0</v>
          </cell>
          <cell r="CI699">
            <v>0</v>
          </cell>
          <cell r="CK699">
            <v>0</v>
          </cell>
          <cell r="CM699">
            <v>0</v>
          </cell>
          <cell r="CO699">
            <v>0</v>
          </cell>
          <cell r="CQ699">
            <v>0</v>
          </cell>
          <cell r="CS699">
            <v>0</v>
          </cell>
          <cell r="CT699">
            <v>3</v>
          </cell>
          <cell r="CU699" t="str">
            <v>上代単価×掛率</v>
          </cell>
          <cell r="CV699">
            <v>48</v>
          </cell>
        </row>
        <row r="700">
          <cell r="A700" t="str">
            <v>216253</v>
          </cell>
          <cell r="B700" t="str">
            <v>(株)ﾑﾗｻｷｽﾎﾟｰﾂ</v>
          </cell>
          <cell r="C700" t="str">
            <v>ｱﾘｵ西新井</v>
          </cell>
          <cell r="D700" t="str">
            <v>ﾑﾗｻｷｱﾘｵ西新井</v>
          </cell>
          <cell r="E700" t="str">
            <v>340</v>
          </cell>
          <cell r="F700" t="str">
            <v>123-0843</v>
          </cell>
          <cell r="G700" t="str">
            <v>東京都足立区西新井栄町1-20-1</v>
          </cell>
          <cell r="H700" t="str">
            <v>ｱﾘｵ西新井2F</v>
          </cell>
          <cell r="K700" t="str">
            <v>03-5888-3581</v>
          </cell>
          <cell r="L700" t="str">
            <v>03-5888-3582</v>
          </cell>
          <cell r="M700" t="str">
            <v>000000</v>
          </cell>
          <cell r="O700" t="str">
            <v>000211</v>
          </cell>
          <cell r="P700" t="str">
            <v>Murasaki</v>
          </cell>
          <cell r="Q700" t="str">
            <v>110867</v>
          </cell>
          <cell r="R700" t="str">
            <v>ﾑﾗｻｷ</v>
          </cell>
          <cell r="S700" t="str">
            <v>000000</v>
          </cell>
          <cell r="U700" t="str">
            <v>000000</v>
          </cell>
          <cell r="W700" t="str">
            <v>000000</v>
          </cell>
          <cell r="Y700" t="str">
            <v>000000</v>
          </cell>
          <cell r="AA700" t="str">
            <v>000000</v>
          </cell>
          <cell r="AC700" t="str">
            <v>000000</v>
          </cell>
          <cell r="AE700" t="str">
            <v>000000</v>
          </cell>
          <cell r="AG700" t="str">
            <v>110867</v>
          </cell>
          <cell r="AH700" t="str">
            <v>ﾑﾗｻｷ</v>
          </cell>
          <cell r="AI700">
            <v>1</v>
          </cell>
          <cell r="AJ700" t="str">
            <v>支店</v>
          </cell>
          <cell r="AK700" t="str">
            <v>000000</v>
          </cell>
          <cell r="AM700" t="str">
            <v>000211</v>
          </cell>
          <cell r="AN700" t="str">
            <v>Murasaki</v>
          </cell>
          <cell r="AO700" t="str">
            <v>110867</v>
          </cell>
          <cell r="AP700" t="str">
            <v>ﾑﾗｻｷ</v>
          </cell>
          <cell r="AQ700" t="str">
            <v>000001</v>
          </cell>
          <cell r="AR700" t="str">
            <v>専伝必要</v>
          </cell>
          <cell r="AS700" t="str">
            <v>000000</v>
          </cell>
          <cell r="AU700" t="str">
            <v>000000</v>
          </cell>
          <cell r="AW700" t="str">
            <v>000000</v>
          </cell>
          <cell r="AY700" t="str">
            <v>000000</v>
          </cell>
          <cell r="BA700" t="str">
            <v>000000</v>
          </cell>
          <cell r="BC700" t="str">
            <v>000000</v>
          </cell>
          <cell r="BE700" t="str">
            <v>000017</v>
          </cell>
          <cell r="BF700" t="str">
            <v>南山龍一</v>
          </cell>
          <cell r="BG700" t="str">
            <v>000000</v>
          </cell>
          <cell r="BI700" t="str">
            <v>000000</v>
          </cell>
          <cell r="BK700" t="str">
            <v>000000</v>
          </cell>
          <cell r="BM700" t="str">
            <v>000000</v>
          </cell>
          <cell r="BO700" t="str">
            <v>000000</v>
          </cell>
          <cell r="BQ700" t="str">
            <v>000000</v>
          </cell>
          <cell r="BS700" t="str">
            <v>000000</v>
          </cell>
          <cell r="BU700" t="str">
            <v>000000</v>
          </cell>
          <cell r="BW700" t="str">
            <v>000000</v>
          </cell>
          <cell r="BY700" t="str">
            <v>000000</v>
          </cell>
          <cell r="CA700">
            <v>0</v>
          </cell>
          <cell r="CB700">
            <v>0</v>
          </cell>
          <cell r="CC700">
            <v>0</v>
          </cell>
          <cell r="CD700">
            <v>0</v>
          </cell>
          <cell r="CE700">
            <v>0</v>
          </cell>
          <cell r="CF700">
            <v>0</v>
          </cell>
          <cell r="CG700">
            <v>0</v>
          </cell>
          <cell r="CI700">
            <v>0</v>
          </cell>
          <cell r="CK700">
            <v>0</v>
          </cell>
          <cell r="CM700">
            <v>0</v>
          </cell>
          <cell r="CO700">
            <v>0</v>
          </cell>
          <cell r="CQ700">
            <v>0</v>
          </cell>
          <cell r="CS700">
            <v>0</v>
          </cell>
          <cell r="CT700">
            <v>3</v>
          </cell>
          <cell r="CU700" t="str">
            <v>上代単価×掛率</v>
          </cell>
          <cell r="CV700">
            <v>48</v>
          </cell>
        </row>
        <row r="701">
          <cell r="A701" t="str">
            <v>216254</v>
          </cell>
          <cell r="B701" t="str">
            <v>(株)ﾑﾗｻｷｽﾎﾟｰﾂ</v>
          </cell>
          <cell r="C701" t="str">
            <v>ｱﾘｵ北砂</v>
          </cell>
          <cell r="D701" t="str">
            <v>ﾑﾗｻｷｱﾘｵ北砂</v>
          </cell>
          <cell r="E701" t="str">
            <v>341</v>
          </cell>
          <cell r="F701" t="str">
            <v>136-0073</v>
          </cell>
          <cell r="G701" t="str">
            <v>東京都江東区北砂2-17-1</v>
          </cell>
          <cell r="H701" t="str">
            <v>ｱﾘｵ北砂 3F</v>
          </cell>
          <cell r="K701" t="str">
            <v>03-5653-5851</v>
          </cell>
          <cell r="L701" t="str">
            <v>03-5653-5852</v>
          </cell>
          <cell r="M701" t="str">
            <v>000000</v>
          </cell>
          <cell r="O701" t="str">
            <v>000211</v>
          </cell>
          <cell r="P701" t="str">
            <v>Murasaki</v>
          </cell>
          <cell r="Q701" t="str">
            <v>110867</v>
          </cell>
          <cell r="R701" t="str">
            <v>ﾑﾗｻｷ</v>
          </cell>
          <cell r="S701" t="str">
            <v>000000</v>
          </cell>
          <cell r="U701" t="str">
            <v>000000</v>
          </cell>
          <cell r="W701" t="str">
            <v>000000</v>
          </cell>
          <cell r="Y701" t="str">
            <v>000000</v>
          </cell>
          <cell r="AA701" t="str">
            <v>000000</v>
          </cell>
          <cell r="AC701" t="str">
            <v>000000</v>
          </cell>
          <cell r="AE701" t="str">
            <v>000000</v>
          </cell>
          <cell r="AG701" t="str">
            <v>110867</v>
          </cell>
          <cell r="AH701" t="str">
            <v>ﾑﾗｻｷ</v>
          </cell>
          <cell r="AI701">
            <v>1</v>
          </cell>
          <cell r="AJ701" t="str">
            <v>支店</v>
          </cell>
          <cell r="AK701" t="str">
            <v>000000</v>
          </cell>
          <cell r="AM701" t="str">
            <v>000211</v>
          </cell>
          <cell r="AN701" t="str">
            <v>Murasaki</v>
          </cell>
          <cell r="AO701" t="str">
            <v>110867</v>
          </cell>
          <cell r="AP701" t="str">
            <v>ﾑﾗｻｷ</v>
          </cell>
          <cell r="AQ701" t="str">
            <v>000001</v>
          </cell>
          <cell r="AR701" t="str">
            <v>専伝必要</v>
          </cell>
          <cell r="AS701" t="str">
            <v>000000</v>
          </cell>
          <cell r="AU701" t="str">
            <v>000000</v>
          </cell>
          <cell r="AW701" t="str">
            <v>000000</v>
          </cell>
          <cell r="AY701" t="str">
            <v>000000</v>
          </cell>
          <cell r="BA701" t="str">
            <v>000000</v>
          </cell>
          <cell r="BC701" t="str">
            <v>000000</v>
          </cell>
          <cell r="BE701" t="str">
            <v>000017</v>
          </cell>
          <cell r="BF701" t="str">
            <v>南山龍一</v>
          </cell>
          <cell r="BG701" t="str">
            <v>000000</v>
          </cell>
          <cell r="BI701" t="str">
            <v>000000</v>
          </cell>
          <cell r="BK701" t="str">
            <v>000000</v>
          </cell>
          <cell r="BM701" t="str">
            <v>000000</v>
          </cell>
          <cell r="BO701" t="str">
            <v>000000</v>
          </cell>
          <cell r="BQ701" t="str">
            <v>000000</v>
          </cell>
          <cell r="BS701" t="str">
            <v>000000</v>
          </cell>
          <cell r="BU701" t="str">
            <v>000000</v>
          </cell>
          <cell r="BW701" t="str">
            <v>000000</v>
          </cell>
          <cell r="BY701" t="str">
            <v>000000</v>
          </cell>
          <cell r="CA701">
            <v>0</v>
          </cell>
          <cell r="CB701">
            <v>0</v>
          </cell>
          <cell r="CC701">
            <v>0</v>
          </cell>
          <cell r="CD701">
            <v>0</v>
          </cell>
          <cell r="CE701">
            <v>0</v>
          </cell>
          <cell r="CF701">
            <v>0</v>
          </cell>
          <cell r="CG701">
            <v>0</v>
          </cell>
          <cell r="CI701">
            <v>0</v>
          </cell>
          <cell r="CK701">
            <v>0</v>
          </cell>
          <cell r="CM701">
            <v>0</v>
          </cell>
          <cell r="CO701">
            <v>0</v>
          </cell>
          <cell r="CQ701">
            <v>0</v>
          </cell>
          <cell r="CS701">
            <v>0</v>
          </cell>
          <cell r="CT701">
            <v>3</v>
          </cell>
          <cell r="CU701" t="str">
            <v>上代単価×掛率</v>
          </cell>
          <cell r="CV701">
            <v>48</v>
          </cell>
        </row>
        <row r="702">
          <cell r="A702" t="str">
            <v>216255</v>
          </cell>
          <cell r="B702" t="str">
            <v>(株)ﾑﾗｻｷｽﾎﾟｰﾂ</v>
          </cell>
          <cell r="C702" t="str">
            <v>ﾎﾞｰﾀﾞｰｽﾞﾌｧｸﾄ原宿</v>
          </cell>
          <cell r="D702" t="str">
            <v>ﾑﾗｻｷﾎﾞｰﾀﾞｰｽﾞﾌｧｸﾄ原宿</v>
          </cell>
          <cell r="E702" t="str">
            <v>343</v>
          </cell>
          <cell r="F702" t="str">
            <v>150-0001</v>
          </cell>
          <cell r="G702" t="str">
            <v>東京都渋谷区神宮前6-25-14</v>
          </cell>
          <cell r="K702" t="str">
            <v>03-5766-9773</v>
          </cell>
          <cell r="L702" t="str">
            <v>03-5766-9772</v>
          </cell>
          <cell r="M702" t="str">
            <v>000000</v>
          </cell>
          <cell r="O702" t="str">
            <v>000211</v>
          </cell>
          <cell r="P702" t="str">
            <v>Murasaki</v>
          </cell>
          <cell r="Q702" t="str">
            <v>110867</v>
          </cell>
          <cell r="R702" t="str">
            <v>ﾑﾗｻｷ</v>
          </cell>
          <cell r="S702" t="str">
            <v>000000</v>
          </cell>
          <cell r="U702" t="str">
            <v>000000</v>
          </cell>
          <cell r="W702" t="str">
            <v>000000</v>
          </cell>
          <cell r="Y702" t="str">
            <v>000000</v>
          </cell>
          <cell r="AA702" t="str">
            <v>000000</v>
          </cell>
          <cell r="AC702" t="str">
            <v>000000</v>
          </cell>
          <cell r="AE702" t="str">
            <v>000000</v>
          </cell>
          <cell r="AG702" t="str">
            <v>110867</v>
          </cell>
          <cell r="AH702" t="str">
            <v>ﾑﾗｻｷ</v>
          </cell>
          <cell r="AI702">
            <v>1</v>
          </cell>
          <cell r="AJ702" t="str">
            <v>支店</v>
          </cell>
          <cell r="AK702" t="str">
            <v>000000</v>
          </cell>
          <cell r="AM702" t="str">
            <v>000211</v>
          </cell>
          <cell r="AN702" t="str">
            <v>Murasaki</v>
          </cell>
          <cell r="AO702" t="str">
            <v>110867</v>
          </cell>
          <cell r="AP702" t="str">
            <v>ﾑﾗｻｷ</v>
          </cell>
          <cell r="AQ702" t="str">
            <v>000001</v>
          </cell>
          <cell r="AR702" t="str">
            <v>専伝必要</v>
          </cell>
          <cell r="AS702" t="str">
            <v>000000</v>
          </cell>
          <cell r="AU702" t="str">
            <v>000000</v>
          </cell>
          <cell r="AW702" t="str">
            <v>000000</v>
          </cell>
          <cell r="AY702" t="str">
            <v>000000</v>
          </cell>
          <cell r="BA702" t="str">
            <v>000000</v>
          </cell>
          <cell r="BC702" t="str">
            <v>000000</v>
          </cell>
          <cell r="BE702" t="str">
            <v>000017</v>
          </cell>
          <cell r="BF702" t="str">
            <v>南山龍一</v>
          </cell>
          <cell r="BG702" t="str">
            <v>000000</v>
          </cell>
          <cell r="BI702" t="str">
            <v>000000</v>
          </cell>
          <cell r="BK702" t="str">
            <v>000000</v>
          </cell>
          <cell r="BM702" t="str">
            <v>000000</v>
          </cell>
          <cell r="BO702" t="str">
            <v>000000</v>
          </cell>
          <cell r="BQ702" t="str">
            <v>000000</v>
          </cell>
          <cell r="BS702" t="str">
            <v>000000</v>
          </cell>
          <cell r="BU702" t="str">
            <v>000000</v>
          </cell>
          <cell r="BW702" t="str">
            <v>000000</v>
          </cell>
          <cell r="BY702" t="str">
            <v>000000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  <cell r="CI702">
            <v>0</v>
          </cell>
          <cell r="CK702">
            <v>0</v>
          </cell>
          <cell r="CM702">
            <v>0</v>
          </cell>
          <cell r="CO702">
            <v>0</v>
          </cell>
          <cell r="CQ702">
            <v>0</v>
          </cell>
          <cell r="CS702">
            <v>0</v>
          </cell>
          <cell r="CT702">
            <v>3</v>
          </cell>
          <cell r="CU702" t="str">
            <v>上代単価×掛率</v>
          </cell>
          <cell r="CV702">
            <v>48</v>
          </cell>
        </row>
        <row r="703">
          <cell r="A703" t="str">
            <v>216256</v>
          </cell>
          <cell r="B703" t="str">
            <v>(株)ﾑﾗｻｷｽﾎﾟｰﾂ</v>
          </cell>
          <cell r="C703" t="str">
            <v>新所沢ﾊﾟﾙｺ</v>
          </cell>
          <cell r="D703" t="str">
            <v>ﾑﾗｻｷ新所沢ﾊﾟﾙｺ</v>
          </cell>
          <cell r="E703" t="str">
            <v>402</v>
          </cell>
          <cell r="F703" t="str">
            <v>359-1111</v>
          </cell>
          <cell r="G703" t="str">
            <v>埼玉県所沢市緑町1-2-1</v>
          </cell>
          <cell r="H703" t="str">
            <v>新所沢ﾊﾟﾙｺ 3F</v>
          </cell>
          <cell r="K703" t="str">
            <v>0429-98-8322</v>
          </cell>
          <cell r="L703" t="str">
            <v>0429-98-8324</v>
          </cell>
          <cell r="M703" t="str">
            <v>000000</v>
          </cell>
          <cell r="O703" t="str">
            <v>000211</v>
          </cell>
          <cell r="P703" t="str">
            <v>Murasaki</v>
          </cell>
          <cell r="Q703" t="str">
            <v>110867</v>
          </cell>
          <cell r="R703" t="str">
            <v>ﾑﾗｻｷ</v>
          </cell>
          <cell r="S703" t="str">
            <v>000000</v>
          </cell>
          <cell r="U703" t="str">
            <v>000000</v>
          </cell>
          <cell r="W703" t="str">
            <v>000000</v>
          </cell>
          <cell r="Y703" t="str">
            <v>000000</v>
          </cell>
          <cell r="AA703" t="str">
            <v>000000</v>
          </cell>
          <cell r="AC703" t="str">
            <v>000000</v>
          </cell>
          <cell r="AE703" t="str">
            <v>000000</v>
          </cell>
          <cell r="AG703" t="str">
            <v>110867</v>
          </cell>
          <cell r="AH703" t="str">
            <v>ﾑﾗｻｷ</v>
          </cell>
          <cell r="AI703">
            <v>1</v>
          </cell>
          <cell r="AJ703" t="str">
            <v>支店</v>
          </cell>
          <cell r="AK703" t="str">
            <v>000000</v>
          </cell>
          <cell r="AM703" t="str">
            <v>000211</v>
          </cell>
          <cell r="AN703" t="str">
            <v>Murasaki</v>
          </cell>
          <cell r="AO703" t="str">
            <v>110867</v>
          </cell>
          <cell r="AP703" t="str">
            <v>ﾑﾗｻｷ</v>
          </cell>
          <cell r="AQ703" t="str">
            <v>000001</v>
          </cell>
          <cell r="AR703" t="str">
            <v>専伝必要</v>
          </cell>
          <cell r="AS703" t="str">
            <v>000000</v>
          </cell>
          <cell r="AU703" t="str">
            <v>000000</v>
          </cell>
          <cell r="AW703" t="str">
            <v>000000</v>
          </cell>
          <cell r="AY703" t="str">
            <v>000000</v>
          </cell>
          <cell r="BA703" t="str">
            <v>000000</v>
          </cell>
          <cell r="BC703" t="str">
            <v>000000</v>
          </cell>
          <cell r="BE703" t="str">
            <v>000017</v>
          </cell>
          <cell r="BF703" t="str">
            <v>南山龍一</v>
          </cell>
          <cell r="BG703" t="str">
            <v>000000</v>
          </cell>
          <cell r="BI703" t="str">
            <v>000000</v>
          </cell>
          <cell r="BK703" t="str">
            <v>000000</v>
          </cell>
          <cell r="BM703" t="str">
            <v>000000</v>
          </cell>
          <cell r="BO703" t="str">
            <v>000000</v>
          </cell>
          <cell r="BQ703" t="str">
            <v>000000</v>
          </cell>
          <cell r="BS703" t="str">
            <v>000000</v>
          </cell>
          <cell r="BU703" t="str">
            <v>000000</v>
          </cell>
          <cell r="BW703" t="str">
            <v>000000</v>
          </cell>
          <cell r="BY703" t="str">
            <v>000000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  <cell r="CI703">
            <v>0</v>
          </cell>
          <cell r="CK703">
            <v>0</v>
          </cell>
          <cell r="CM703">
            <v>0</v>
          </cell>
          <cell r="CO703">
            <v>0</v>
          </cell>
          <cell r="CQ703">
            <v>0</v>
          </cell>
          <cell r="CS703">
            <v>0</v>
          </cell>
          <cell r="CT703">
            <v>3</v>
          </cell>
          <cell r="CU703" t="str">
            <v>上代単価×掛率</v>
          </cell>
          <cell r="CV703">
            <v>48</v>
          </cell>
        </row>
        <row r="704">
          <cell r="A704" t="str">
            <v>216257</v>
          </cell>
          <cell r="B704" t="str">
            <v>(株)ﾑﾗｻｷｽﾎﾟｰﾂ</v>
          </cell>
          <cell r="C704" t="str">
            <v>FKD宇都宮</v>
          </cell>
          <cell r="D704" t="str">
            <v>ﾑﾗｻｷFKD宇都宮</v>
          </cell>
          <cell r="E704" t="str">
            <v>403</v>
          </cell>
          <cell r="F704" t="str">
            <v>321-0962</v>
          </cell>
          <cell r="G704" t="str">
            <v>栃木県宇都宮市今泉町237番地</v>
          </cell>
          <cell r="H704" t="str">
            <v>福田屋ｼｮｯﾋﾟﾝｸﾞﾌﾟﾗｻﾞ3F</v>
          </cell>
          <cell r="K704" t="str">
            <v>028-600-1550</v>
          </cell>
          <cell r="L704" t="str">
            <v>028-624-1471</v>
          </cell>
          <cell r="M704" t="str">
            <v>000000</v>
          </cell>
          <cell r="O704" t="str">
            <v>000211</v>
          </cell>
          <cell r="P704" t="str">
            <v>Murasaki</v>
          </cell>
          <cell r="Q704" t="str">
            <v>110867</v>
          </cell>
          <cell r="R704" t="str">
            <v>ﾑﾗｻｷ</v>
          </cell>
          <cell r="S704" t="str">
            <v>000000</v>
          </cell>
          <cell r="U704" t="str">
            <v>000000</v>
          </cell>
          <cell r="W704" t="str">
            <v>000000</v>
          </cell>
          <cell r="Y704" t="str">
            <v>000000</v>
          </cell>
          <cell r="AA704" t="str">
            <v>000000</v>
          </cell>
          <cell r="AC704" t="str">
            <v>000000</v>
          </cell>
          <cell r="AE704" t="str">
            <v>000000</v>
          </cell>
          <cell r="AG704" t="str">
            <v>110867</v>
          </cell>
          <cell r="AH704" t="str">
            <v>ﾑﾗｻｷ</v>
          </cell>
          <cell r="AI704">
            <v>1</v>
          </cell>
          <cell r="AJ704" t="str">
            <v>支店</v>
          </cell>
          <cell r="AK704" t="str">
            <v>000000</v>
          </cell>
          <cell r="AM704" t="str">
            <v>000211</v>
          </cell>
          <cell r="AN704" t="str">
            <v>Murasaki</v>
          </cell>
          <cell r="AO704" t="str">
            <v>110867</v>
          </cell>
          <cell r="AP704" t="str">
            <v>ﾑﾗｻｷ</v>
          </cell>
          <cell r="AQ704" t="str">
            <v>000001</v>
          </cell>
          <cell r="AR704" t="str">
            <v>専伝必要</v>
          </cell>
          <cell r="AS704" t="str">
            <v>000000</v>
          </cell>
          <cell r="AU704" t="str">
            <v>000000</v>
          </cell>
          <cell r="AW704" t="str">
            <v>000000</v>
          </cell>
          <cell r="AY704" t="str">
            <v>000000</v>
          </cell>
          <cell r="BA704" t="str">
            <v>000000</v>
          </cell>
          <cell r="BC704" t="str">
            <v>000000</v>
          </cell>
          <cell r="BE704" t="str">
            <v>000017</v>
          </cell>
          <cell r="BF704" t="str">
            <v>南山龍一</v>
          </cell>
          <cell r="BG704" t="str">
            <v>000000</v>
          </cell>
          <cell r="BI704" t="str">
            <v>000000</v>
          </cell>
          <cell r="BK704" t="str">
            <v>000000</v>
          </cell>
          <cell r="BM704" t="str">
            <v>000000</v>
          </cell>
          <cell r="BO704" t="str">
            <v>000000</v>
          </cell>
          <cell r="BQ704" t="str">
            <v>000000</v>
          </cell>
          <cell r="BS704" t="str">
            <v>000000</v>
          </cell>
          <cell r="BU704" t="str">
            <v>000000</v>
          </cell>
          <cell r="BW704" t="str">
            <v>000000</v>
          </cell>
          <cell r="BY704" t="str">
            <v>000000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  <cell r="CI704">
            <v>0</v>
          </cell>
          <cell r="CK704">
            <v>0</v>
          </cell>
          <cell r="CM704">
            <v>0</v>
          </cell>
          <cell r="CO704">
            <v>0</v>
          </cell>
          <cell r="CQ704">
            <v>0</v>
          </cell>
          <cell r="CS704">
            <v>0</v>
          </cell>
          <cell r="CT704">
            <v>3</v>
          </cell>
          <cell r="CU704" t="str">
            <v>上代単価×掛率</v>
          </cell>
          <cell r="CV704">
            <v>48</v>
          </cell>
        </row>
        <row r="705">
          <cell r="A705" t="str">
            <v>216258</v>
          </cell>
          <cell r="B705" t="str">
            <v>(株)ﾑﾗｻｷｽﾎﾟｰﾂ</v>
          </cell>
          <cell r="C705" t="str">
            <v>南越谷</v>
          </cell>
          <cell r="D705" t="str">
            <v>ﾑﾗｻｷ南越谷</v>
          </cell>
          <cell r="E705" t="str">
            <v>404</v>
          </cell>
          <cell r="F705" t="str">
            <v>343-0845</v>
          </cell>
          <cell r="G705" t="str">
            <v>埼玉県越谷市南越谷1-15-1</v>
          </cell>
          <cell r="H705" t="str">
            <v>南越谷OPA4F</v>
          </cell>
          <cell r="K705" t="str">
            <v>0489-90-2140</v>
          </cell>
          <cell r="L705" t="str">
            <v>0489-90-2143</v>
          </cell>
          <cell r="M705" t="str">
            <v>000000</v>
          </cell>
          <cell r="O705" t="str">
            <v>000211</v>
          </cell>
          <cell r="P705" t="str">
            <v>Murasaki</v>
          </cell>
          <cell r="Q705" t="str">
            <v>110867</v>
          </cell>
          <cell r="R705" t="str">
            <v>ﾑﾗｻｷ</v>
          </cell>
          <cell r="S705" t="str">
            <v>000000</v>
          </cell>
          <cell r="U705" t="str">
            <v>000000</v>
          </cell>
          <cell r="W705" t="str">
            <v>000000</v>
          </cell>
          <cell r="Y705" t="str">
            <v>000000</v>
          </cell>
          <cell r="AA705" t="str">
            <v>000000</v>
          </cell>
          <cell r="AC705" t="str">
            <v>000000</v>
          </cell>
          <cell r="AE705" t="str">
            <v>000000</v>
          </cell>
          <cell r="AG705" t="str">
            <v>110867</v>
          </cell>
          <cell r="AH705" t="str">
            <v>ﾑﾗｻｷ</v>
          </cell>
          <cell r="AI705">
            <v>1</v>
          </cell>
          <cell r="AJ705" t="str">
            <v>支店</v>
          </cell>
          <cell r="AK705" t="str">
            <v>000000</v>
          </cell>
          <cell r="AM705" t="str">
            <v>000211</v>
          </cell>
          <cell r="AN705" t="str">
            <v>Murasaki</v>
          </cell>
          <cell r="AO705" t="str">
            <v>110867</v>
          </cell>
          <cell r="AP705" t="str">
            <v>ﾑﾗｻｷ</v>
          </cell>
          <cell r="AQ705" t="str">
            <v>000001</v>
          </cell>
          <cell r="AR705" t="str">
            <v>専伝必要</v>
          </cell>
          <cell r="AS705" t="str">
            <v>000000</v>
          </cell>
          <cell r="AU705" t="str">
            <v>000000</v>
          </cell>
          <cell r="AW705" t="str">
            <v>000000</v>
          </cell>
          <cell r="AY705" t="str">
            <v>000000</v>
          </cell>
          <cell r="BA705" t="str">
            <v>000000</v>
          </cell>
          <cell r="BC705" t="str">
            <v>000000</v>
          </cell>
          <cell r="BE705" t="str">
            <v>000017</v>
          </cell>
          <cell r="BF705" t="str">
            <v>南山龍一</v>
          </cell>
          <cell r="BG705" t="str">
            <v>000000</v>
          </cell>
          <cell r="BI705" t="str">
            <v>000000</v>
          </cell>
          <cell r="BK705" t="str">
            <v>000000</v>
          </cell>
          <cell r="BM705" t="str">
            <v>000000</v>
          </cell>
          <cell r="BO705" t="str">
            <v>000000</v>
          </cell>
          <cell r="BQ705" t="str">
            <v>000000</v>
          </cell>
          <cell r="BS705" t="str">
            <v>000000</v>
          </cell>
          <cell r="BU705" t="str">
            <v>000000</v>
          </cell>
          <cell r="BW705" t="str">
            <v>000000</v>
          </cell>
          <cell r="BY705" t="str">
            <v>000000</v>
          </cell>
          <cell r="CA705">
            <v>0</v>
          </cell>
          <cell r="CB705">
            <v>0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  <cell r="CI705">
            <v>0</v>
          </cell>
          <cell r="CK705">
            <v>0</v>
          </cell>
          <cell r="CM705">
            <v>0</v>
          </cell>
          <cell r="CO705">
            <v>0</v>
          </cell>
          <cell r="CQ705">
            <v>0</v>
          </cell>
          <cell r="CS705">
            <v>0</v>
          </cell>
          <cell r="CT705">
            <v>3</v>
          </cell>
          <cell r="CU705" t="str">
            <v>上代単価×掛率</v>
          </cell>
          <cell r="CV705">
            <v>48</v>
          </cell>
        </row>
        <row r="706">
          <cell r="A706" t="str">
            <v>216259</v>
          </cell>
          <cell r="B706" t="str">
            <v>(株)ﾑﾗｻｷｽﾎﾟｰﾂ</v>
          </cell>
          <cell r="C706" t="str">
            <v>大宮ﾛﾌﾄ</v>
          </cell>
          <cell r="D706" t="str">
            <v>ﾑﾗｻｷ大宮ﾛﾌﾄ</v>
          </cell>
          <cell r="E706" t="str">
            <v>405</v>
          </cell>
          <cell r="F706" t="str">
            <v>330-0802</v>
          </cell>
          <cell r="G706" t="str">
            <v>埼玉県さいたま市大宮区宮町1-60</v>
          </cell>
          <cell r="H706" t="str">
            <v>大宮ﾛﾌﾄ7F</v>
          </cell>
          <cell r="K706" t="str">
            <v>048-648-6670</v>
          </cell>
          <cell r="L706" t="str">
            <v>048-648-3007</v>
          </cell>
          <cell r="M706" t="str">
            <v>000000</v>
          </cell>
          <cell r="O706" t="str">
            <v>000211</v>
          </cell>
          <cell r="P706" t="str">
            <v>Murasaki</v>
          </cell>
          <cell r="Q706" t="str">
            <v>110867</v>
          </cell>
          <cell r="R706" t="str">
            <v>ﾑﾗｻｷ</v>
          </cell>
          <cell r="S706" t="str">
            <v>000000</v>
          </cell>
          <cell r="U706" t="str">
            <v>000000</v>
          </cell>
          <cell r="W706" t="str">
            <v>000000</v>
          </cell>
          <cell r="Y706" t="str">
            <v>000000</v>
          </cell>
          <cell r="AA706" t="str">
            <v>000000</v>
          </cell>
          <cell r="AC706" t="str">
            <v>000000</v>
          </cell>
          <cell r="AE706" t="str">
            <v>000000</v>
          </cell>
          <cell r="AG706" t="str">
            <v>110867</v>
          </cell>
          <cell r="AH706" t="str">
            <v>ﾑﾗｻｷ</v>
          </cell>
          <cell r="AI706">
            <v>1</v>
          </cell>
          <cell r="AJ706" t="str">
            <v>支店</v>
          </cell>
          <cell r="AK706" t="str">
            <v>000000</v>
          </cell>
          <cell r="AM706" t="str">
            <v>000211</v>
          </cell>
          <cell r="AN706" t="str">
            <v>Murasaki</v>
          </cell>
          <cell r="AO706" t="str">
            <v>110867</v>
          </cell>
          <cell r="AP706" t="str">
            <v>ﾑﾗｻｷ</v>
          </cell>
          <cell r="AQ706" t="str">
            <v>000001</v>
          </cell>
          <cell r="AR706" t="str">
            <v>専伝必要</v>
          </cell>
          <cell r="AS706" t="str">
            <v>000000</v>
          </cell>
          <cell r="AU706" t="str">
            <v>000000</v>
          </cell>
          <cell r="AW706" t="str">
            <v>000000</v>
          </cell>
          <cell r="AY706" t="str">
            <v>000000</v>
          </cell>
          <cell r="BA706" t="str">
            <v>000000</v>
          </cell>
          <cell r="BC706" t="str">
            <v>000000</v>
          </cell>
          <cell r="BE706" t="str">
            <v>000017</v>
          </cell>
          <cell r="BF706" t="str">
            <v>南山龍一</v>
          </cell>
          <cell r="BG706" t="str">
            <v>000000</v>
          </cell>
          <cell r="BI706" t="str">
            <v>000000</v>
          </cell>
          <cell r="BK706" t="str">
            <v>000000</v>
          </cell>
          <cell r="BM706" t="str">
            <v>000000</v>
          </cell>
          <cell r="BO706" t="str">
            <v>000000</v>
          </cell>
          <cell r="BQ706" t="str">
            <v>000000</v>
          </cell>
          <cell r="BS706" t="str">
            <v>000000</v>
          </cell>
          <cell r="BU706" t="str">
            <v>000000</v>
          </cell>
          <cell r="BW706" t="str">
            <v>000000</v>
          </cell>
          <cell r="BY706" t="str">
            <v>000000</v>
          </cell>
          <cell r="CA706">
            <v>0</v>
          </cell>
          <cell r="CB706">
            <v>0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  <cell r="CI706">
            <v>0</v>
          </cell>
          <cell r="CK706">
            <v>0</v>
          </cell>
          <cell r="CM706">
            <v>0</v>
          </cell>
          <cell r="CO706">
            <v>0</v>
          </cell>
          <cell r="CQ706">
            <v>0</v>
          </cell>
          <cell r="CS706">
            <v>0</v>
          </cell>
          <cell r="CT706">
            <v>3</v>
          </cell>
          <cell r="CU706" t="str">
            <v>上代単価×掛率</v>
          </cell>
          <cell r="CV706">
            <v>48</v>
          </cell>
        </row>
        <row r="707">
          <cell r="A707" t="str">
            <v>216260</v>
          </cell>
          <cell r="B707" t="str">
            <v>(株)ﾑﾗｻｷｽﾎﾟｰﾂ</v>
          </cell>
          <cell r="C707" t="str">
            <v>ｲｵﾝ太田</v>
          </cell>
          <cell r="D707" t="str">
            <v>ﾑﾗｻｷｲｵﾝ太田</v>
          </cell>
          <cell r="E707" t="str">
            <v>406</v>
          </cell>
          <cell r="F707" t="str">
            <v>373-0808</v>
          </cell>
          <cell r="G707" t="str">
            <v>群馬県太田市石原町81番地</v>
          </cell>
          <cell r="H707" t="str">
            <v>ｲｵﾝﾓｰﾙ太田2F</v>
          </cell>
          <cell r="K707" t="str">
            <v>027-647-8335</v>
          </cell>
          <cell r="L707" t="str">
            <v>027-647-8337</v>
          </cell>
          <cell r="M707" t="str">
            <v>000000</v>
          </cell>
          <cell r="O707" t="str">
            <v>000211</v>
          </cell>
          <cell r="P707" t="str">
            <v>Murasaki</v>
          </cell>
          <cell r="Q707" t="str">
            <v>110867</v>
          </cell>
          <cell r="R707" t="str">
            <v>ﾑﾗｻｷ</v>
          </cell>
          <cell r="S707" t="str">
            <v>000000</v>
          </cell>
          <cell r="U707" t="str">
            <v>000000</v>
          </cell>
          <cell r="W707" t="str">
            <v>000000</v>
          </cell>
          <cell r="Y707" t="str">
            <v>000000</v>
          </cell>
          <cell r="AA707" t="str">
            <v>000000</v>
          </cell>
          <cell r="AC707" t="str">
            <v>000000</v>
          </cell>
          <cell r="AE707" t="str">
            <v>000000</v>
          </cell>
          <cell r="AG707" t="str">
            <v>110867</v>
          </cell>
          <cell r="AH707" t="str">
            <v>ﾑﾗｻｷ</v>
          </cell>
          <cell r="AI707">
            <v>1</v>
          </cell>
          <cell r="AJ707" t="str">
            <v>支店</v>
          </cell>
          <cell r="AK707" t="str">
            <v>000000</v>
          </cell>
          <cell r="AM707" t="str">
            <v>000211</v>
          </cell>
          <cell r="AN707" t="str">
            <v>Murasaki</v>
          </cell>
          <cell r="AO707" t="str">
            <v>110867</v>
          </cell>
          <cell r="AP707" t="str">
            <v>ﾑﾗｻｷ</v>
          </cell>
          <cell r="AQ707" t="str">
            <v>000001</v>
          </cell>
          <cell r="AR707" t="str">
            <v>専伝必要</v>
          </cell>
          <cell r="AS707" t="str">
            <v>000000</v>
          </cell>
          <cell r="AU707" t="str">
            <v>000000</v>
          </cell>
          <cell r="AW707" t="str">
            <v>000000</v>
          </cell>
          <cell r="AY707" t="str">
            <v>000000</v>
          </cell>
          <cell r="BA707" t="str">
            <v>000000</v>
          </cell>
          <cell r="BC707" t="str">
            <v>000000</v>
          </cell>
          <cell r="BE707" t="str">
            <v>000017</v>
          </cell>
          <cell r="BF707" t="str">
            <v>南山龍一</v>
          </cell>
          <cell r="BG707" t="str">
            <v>000000</v>
          </cell>
          <cell r="BI707" t="str">
            <v>000000</v>
          </cell>
          <cell r="BK707" t="str">
            <v>000000</v>
          </cell>
          <cell r="BM707" t="str">
            <v>000000</v>
          </cell>
          <cell r="BO707" t="str">
            <v>000000</v>
          </cell>
          <cell r="BQ707" t="str">
            <v>000000</v>
          </cell>
          <cell r="BS707" t="str">
            <v>000000</v>
          </cell>
          <cell r="BU707" t="str">
            <v>000000</v>
          </cell>
          <cell r="BW707" t="str">
            <v>000000</v>
          </cell>
          <cell r="BY707" t="str">
            <v>000000</v>
          </cell>
          <cell r="CA707">
            <v>0</v>
          </cell>
          <cell r="CB707">
            <v>0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  <cell r="CI707">
            <v>0</v>
          </cell>
          <cell r="CK707">
            <v>0</v>
          </cell>
          <cell r="CM707">
            <v>0</v>
          </cell>
          <cell r="CO707">
            <v>0</v>
          </cell>
          <cell r="CQ707">
            <v>0</v>
          </cell>
          <cell r="CS707">
            <v>0</v>
          </cell>
          <cell r="CT707">
            <v>3</v>
          </cell>
          <cell r="CU707" t="str">
            <v>上代単価×掛率</v>
          </cell>
          <cell r="CV707">
            <v>48</v>
          </cell>
        </row>
        <row r="708">
          <cell r="A708" t="str">
            <v>216261</v>
          </cell>
          <cell r="B708" t="str">
            <v>(株)ﾑﾗｻｷｽﾎﾟｰﾂ</v>
          </cell>
          <cell r="C708" t="str">
            <v>水戸内原</v>
          </cell>
          <cell r="D708" t="str">
            <v>ﾑﾗｻｷ水戸内原</v>
          </cell>
          <cell r="E708" t="str">
            <v>407</v>
          </cell>
          <cell r="F708" t="str">
            <v>319-0305</v>
          </cell>
          <cell r="G708" t="str">
            <v>茨城県水戸市中原町字西135番地</v>
          </cell>
          <cell r="H708" t="str">
            <v>ｲｵﾝ水戸内原SC3F-314</v>
          </cell>
          <cell r="K708" t="str">
            <v>029-259-1521</v>
          </cell>
          <cell r="L708" t="str">
            <v>029-259-1522</v>
          </cell>
          <cell r="M708" t="str">
            <v>000000</v>
          </cell>
          <cell r="O708" t="str">
            <v>000211</v>
          </cell>
          <cell r="P708" t="str">
            <v>Murasaki</v>
          </cell>
          <cell r="Q708" t="str">
            <v>110867</v>
          </cell>
          <cell r="R708" t="str">
            <v>ﾑﾗｻｷ</v>
          </cell>
          <cell r="S708" t="str">
            <v>000000</v>
          </cell>
          <cell r="U708" t="str">
            <v>000000</v>
          </cell>
          <cell r="W708" t="str">
            <v>000000</v>
          </cell>
          <cell r="Y708" t="str">
            <v>000000</v>
          </cell>
          <cell r="AA708" t="str">
            <v>000000</v>
          </cell>
          <cell r="AC708" t="str">
            <v>000000</v>
          </cell>
          <cell r="AE708" t="str">
            <v>000000</v>
          </cell>
          <cell r="AG708" t="str">
            <v>110867</v>
          </cell>
          <cell r="AH708" t="str">
            <v>ﾑﾗｻｷ</v>
          </cell>
          <cell r="AI708">
            <v>1</v>
          </cell>
          <cell r="AJ708" t="str">
            <v>支店</v>
          </cell>
          <cell r="AK708" t="str">
            <v>000000</v>
          </cell>
          <cell r="AM708" t="str">
            <v>000211</v>
          </cell>
          <cell r="AN708" t="str">
            <v>Murasaki</v>
          </cell>
          <cell r="AO708" t="str">
            <v>110867</v>
          </cell>
          <cell r="AP708" t="str">
            <v>ﾑﾗｻｷ</v>
          </cell>
          <cell r="AQ708" t="str">
            <v>000001</v>
          </cell>
          <cell r="AR708" t="str">
            <v>専伝必要</v>
          </cell>
          <cell r="AS708" t="str">
            <v>000000</v>
          </cell>
          <cell r="AU708" t="str">
            <v>000000</v>
          </cell>
          <cell r="AW708" t="str">
            <v>000000</v>
          </cell>
          <cell r="AY708" t="str">
            <v>000000</v>
          </cell>
          <cell r="BA708" t="str">
            <v>000000</v>
          </cell>
          <cell r="BC708" t="str">
            <v>000000</v>
          </cell>
          <cell r="BE708" t="str">
            <v>000017</v>
          </cell>
          <cell r="BF708" t="str">
            <v>南山龍一</v>
          </cell>
          <cell r="BG708" t="str">
            <v>000000</v>
          </cell>
          <cell r="BI708" t="str">
            <v>000000</v>
          </cell>
          <cell r="BK708" t="str">
            <v>000000</v>
          </cell>
          <cell r="BM708" t="str">
            <v>000000</v>
          </cell>
          <cell r="BO708" t="str">
            <v>000000</v>
          </cell>
          <cell r="BQ708" t="str">
            <v>000000</v>
          </cell>
          <cell r="BS708" t="str">
            <v>000000</v>
          </cell>
          <cell r="BU708" t="str">
            <v>000000</v>
          </cell>
          <cell r="BW708" t="str">
            <v>000000</v>
          </cell>
          <cell r="BY708" t="str">
            <v>000000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  <cell r="CI708">
            <v>0</v>
          </cell>
          <cell r="CK708">
            <v>0</v>
          </cell>
          <cell r="CM708">
            <v>0</v>
          </cell>
          <cell r="CO708">
            <v>0</v>
          </cell>
          <cell r="CQ708">
            <v>0</v>
          </cell>
          <cell r="CS708">
            <v>0</v>
          </cell>
          <cell r="CT708">
            <v>3</v>
          </cell>
          <cell r="CU708" t="str">
            <v>上代単価×掛率</v>
          </cell>
          <cell r="CV708">
            <v>48</v>
          </cell>
        </row>
        <row r="709">
          <cell r="A709" t="str">
            <v>216262</v>
          </cell>
          <cell r="B709" t="str">
            <v>(株)ﾑﾗｻｷｽﾎﾟｰﾂ</v>
          </cell>
          <cell r="C709" t="str">
            <v>IPV宇都宮</v>
          </cell>
          <cell r="D709" t="str">
            <v>ﾑﾗｻｷIPV宇都宮</v>
          </cell>
          <cell r="E709" t="str">
            <v>408</v>
          </cell>
          <cell r="F709" t="str">
            <v>321-0113</v>
          </cell>
          <cell r="G709" t="str">
            <v>栃木県宇都宮市砂田町88番地</v>
          </cell>
          <cell r="H709" t="str">
            <v>ｲﾝﾀｰﾊﾟｰｸﾋﾞﾚｯｼﾞ</v>
          </cell>
          <cell r="K709" t="str">
            <v>028-657-6611</v>
          </cell>
          <cell r="L709" t="str">
            <v>028-657-6612</v>
          </cell>
          <cell r="M709" t="str">
            <v>000000</v>
          </cell>
          <cell r="O709" t="str">
            <v>000211</v>
          </cell>
          <cell r="P709" t="str">
            <v>Murasaki</v>
          </cell>
          <cell r="Q709" t="str">
            <v>110867</v>
          </cell>
          <cell r="R709" t="str">
            <v>ﾑﾗｻｷ</v>
          </cell>
          <cell r="S709" t="str">
            <v>000000</v>
          </cell>
          <cell r="U709" t="str">
            <v>000000</v>
          </cell>
          <cell r="W709" t="str">
            <v>000000</v>
          </cell>
          <cell r="Y709" t="str">
            <v>000000</v>
          </cell>
          <cell r="AA709" t="str">
            <v>000000</v>
          </cell>
          <cell r="AC709" t="str">
            <v>000000</v>
          </cell>
          <cell r="AE709" t="str">
            <v>000000</v>
          </cell>
          <cell r="AG709" t="str">
            <v>110867</v>
          </cell>
          <cell r="AH709" t="str">
            <v>ﾑﾗｻｷ</v>
          </cell>
          <cell r="AI709">
            <v>1</v>
          </cell>
          <cell r="AJ709" t="str">
            <v>支店</v>
          </cell>
          <cell r="AK709" t="str">
            <v>000000</v>
          </cell>
          <cell r="AM709" t="str">
            <v>000211</v>
          </cell>
          <cell r="AN709" t="str">
            <v>Murasaki</v>
          </cell>
          <cell r="AO709" t="str">
            <v>110867</v>
          </cell>
          <cell r="AP709" t="str">
            <v>ﾑﾗｻｷ</v>
          </cell>
          <cell r="AQ709" t="str">
            <v>000001</v>
          </cell>
          <cell r="AR709" t="str">
            <v>専伝必要</v>
          </cell>
          <cell r="AS709" t="str">
            <v>000000</v>
          </cell>
          <cell r="AU709" t="str">
            <v>000000</v>
          </cell>
          <cell r="AW709" t="str">
            <v>000000</v>
          </cell>
          <cell r="AY709" t="str">
            <v>000000</v>
          </cell>
          <cell r="BA709" t="str">
            <v>000000</v>
          </cell>
          <cell r="BC709" t="str">
            <v>000000</v>
          </cell>
          <cell r="BE709" t="str">
            <v>000017</v>
          </cell>
          <cell r="BF709" t="str">
            <v>南山龍一</v>
          </cell>
          <cell r="BG709" t="str">
            <v>000000</v>
          </cell>
          <cell r="BI709" t="str">
            <v>000000</v>
          </cell>
          <cell r="BK709" t="str">
            <v>000000</v>
          </cell>
          <cell r="BM709" t="str">
            <v>000000</v>
          </cell>
          <cell r="BO709" t="str">
            <v>000000</v>
          </cell>
          <cell r="BQ709" t="str">
            <v>000000</v>
          </cell>
          <cell r="BS709" t="str">
            <v>000000</v>
          </cell>
          <cell r="BU709" t="str">
            <v>000000</v>
          </cell>
          <cell r="BW709" t="str">
            <v>000000</v>
          </cell>
          <cell r="BY709" t="str">
            <v>000000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  <cell r="CI709">
            <v>0</v>
          </cell>
          <cell r="CK709">
            <v>0</v>
          </cell>
          <cell r="CM709">
            <v>0</v>
          </cell>
          <cell r="CO709">
            <v>0</v>
          </cell>
          <cell r="CQ709">
            <v>0</v>
          </cell>
          <cell r="CS709">
            <v>0</v>
          </cell>
          <cell r="CT709">
            <v>3</v>
          </cell>
          <cell r="CU709" t="str">
            <v>上代単価×掛率</v>
          </cell>
          <cell r="CV709">
            <v>48</v>
          </cell>
        </row>
        <row r="710">
          <cell r="A710" t="str">
            <v>216263</v>
          </cell>
          <cell r="B710" t="str">
            <v>(株)ﾑﾗｻｷｽﾎﾟｰﾂ</v>
          </cell>
          <cell r="C710" t="str">
            <v>ｲｵﾝ浦和美園</v>
          </cell>
          <cell r="D710" t="str">
            <v>ﾑﾗｻｷｲｵﾝ浦和美園</v>
          </cell>
          <cell r="E710" t="str">
            <v>409</v>
          </cell>
          <cell r="F710" t="str">
            <v>336-0963</v>
          </cell>
          <cell r="G710" t="str">
            <v>埼玉県さいたま市緑区大字大門</v>
          </cell>
          <cell r="H710" t="str">
            <v>3710 ｲｵﾝ浦和美園SC3F</v>
          </cell>
          <cell r="K710" t="str">
            <v>048-812-6720</v>
          </cell>
          <cell r="L710" t="str">
            <v>048-812-6721</v>
          </cell>
          <cell r="M710" t="str">
            <v>000000</v>
          </cell>
          <cell r="O710" t="str">
            <v>000211</v>
          </cell>
          <cell r="P710" t="str">
            <v>Murasaki</v>
          </cell>
          <cell r="Q710" t="str">
            <v>110867</v>
          </cell>
          <cell r="R710" t="str">
            <v>ﾑﾗｻｷ</v>
          </cell>
          <cell r="S710" t="str">
            <v>000000</v>
          </cell>
          <cell r="U710" t="str">
            <v>000000</v>
          </cell>
          <cell r="W710" t="str">
            <v>000000</v>
          </cell>
          <cell r="Y710" t="str">
            <v>000000</v>
          </cell>
          <cell r="AA710" t="str">
            <v>000000</v>
          </cell>
          <cell r="AC710" t="str">
            <v>000000</v>
          </cell>
          <cell r="AE710" t="str">
            <v>000000</v>
          </cell>
          <cell r="AG710" t="str">
            <v>110867</v>
          </cell>
          <cell r="AH710" t="str">
            <v>ﾑﾗｻｷ</v>
          </cell>
          <cell r="AI710">
            <v>1</v>
          </cell>
          <cell r="AJ710" t="str">
            <v>支店</v>
          </cell>
          <cell r="AK710" t="str">
            <v>000000</v>
          </cell>
          <cell r="AM710" t="str">
            <v>000211</v>
          </cell>
          <cell r="AN710" t="str">
            <v>Murasaki</v>
          </cell>
          <cell r="AO710" t="str">
            <v>110867</v>
          </cell>
          <cell r="AP710" t="str">
            <v>ﾑﾗｻｷ</v>
          </cell>
          <cell r="AQ710" t="str">
            <v>000001</v>
          </cell>
          <cell r="AR710" t="str">
            <v>専伝必要</v>
          </cell>
          <cell r="AS710" t="str">
            <v>000000</v>
          </cell>
          <cell r="AU710" t="str">
            <v>000000</v>
          </cell>
          <cell r="AW710" t="str">
            <v>000000</v>
          </cell>
          <cell r="AY710" t="str">
            <v>000000</v>
          </cell>
          <cell r="BA710" t="str">
            <v>000000</v>
          </cell>
          <cell r="BC710" t="str">
            <v>000000</v>
          </cell>
          <cell r="BE710" t="str">
            <v>000017</v>
          </cell>
          <cell r="BF710" t="str">
            <v>南山龍一</v>
          </cell>
          <cell r="BG710" t="str">
            <v>000000</v>
          </cell>
          <cell r="BI710" t="str">
            <v>000000</v>
          </cell>
          <cell r="BK710" t="str">
            <v>000000</v>
          </cell>
          <cell r="BM710" t="str">
            <v>000000</v>
          </cell>
          <cell r="BO710" t="str">
            <v>000000</v>
          </cell>
          <cell r="BQ710" t="str">
            <v>000000</v>
          </cell>
          <cell r="BS710" t="str">
            <v>000000</v>
          </cell>
          <cell r="BU710" t="str">
            <v>000000</v>
          </cell>
          <cell r="BW710" t="str">
            <v>000000</v>
          </cell>
          <cell r="BY710" t="str">
            <v>000000</v>
          </cell>
          <cell r="CA710">
            <v>0</v>
          </cell>
          <cell r="CB710">
            <v>0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  <cell r="CI710">
            <v>0</v>
          </cell>
          <cell r="CK710">
            <v>0</v>
          </cell>
          <cell r="CM710">
            <v>0</v>
          </cell>
          <cell r="CO710">
            <v>0</v>
          </cell>
          <cell r="CQ710">
            <v>0</v>
          </cell>
          <cell r="CS710">
            <v>0</v>
          </cell>
          <cell r="CT710">
            <v>3</v>
          </cell>
          <cell r="CU710" t="str">
            <v>上代単価×掛率</v>
          </cell>
          <cell r="CV710">
            <v>48</v>
          </cell>
        </row>
        <row r="711">
          <cell r="A711" t="str">
            <v>216264</v>
          </cell>
          <cell r="B711" t="str">
            <v>(株)ﾑﾗｻｷｽﾎﾟｰﾂ</v>
          </cell>
          <cell r="C711" t="str">
            <v>ｲｵﾝ高崎</v>
          </cell>
          <cell r="D711" t="str">
            <v>ﾑﾗｻｷｲｵﾝ高崎</v>
          </cell>
          <cell r="E711" t="str">
            <v>410</v>
          </cell>
          <cell r="F711" t="str">
            <v>370-3521</v>
          </cell>
          <cell r="G711" t="str">
            <v>群馬県高崎市棟高町1400番地</v>
          </cell>
          <cell r="H711" t="str">
            <v>ｲｵﾝ高崎ｼｮｯﾋﾟﾝｸﾞｾﾝﾀｰ3F</v>
          </cell>
          <cell r="K711" t="str">
            <v>027-310-9710</v>
          </cell>
          <cell r="L711" t="str">
            <v>027-310-9711</v>
          </cell>
          <cell r="M711" t="str">
            <v>000000</v>
          </cell>
          <cell r="O711" t="str">
            <v>000211</v>
          </cell>
          <cell r="P711" t="str">
            <v>Murasaki</v>
          </cell>
          <cell r="Q711" t="str">
            <v>110867</v>
          </cell>
          <cell r="R711" t="str">
            <v>ﾑﾗｻｷ</v>
          </cell>
          <cell r="S711" t="str">
            <v>000000</v>
          </cell>
          <cell r="U711" t="str">
            <v>000000</v>
          </cell>
          <cell r="W711" t="str">
            <v>000000</v>
          </cell>
          <cell r="Y711" t="str">
            <v>000000</v>
          </cell>
          <cell r="AA711" t="str">
            <v>000000</v>
          </cell>
          <cell r="AC711" t="str">
            <v>000000</v>
          </cell>
          <cell r="AE711" t="str">
            <v>000000</v>
          </cell>
          <cell r="AG711" t="str">
            <v>110867</v>
          </cell>
          <cell r="AH711" t="str">
            <v>ﾑﾗｻｷ</v>
          </cell>
          <cell r="AI711">
            <v>1</v>
          </cell>
          <cell r="AJ711" t="str">
            <v>支店</v>
          </cell>
          <cell r="AK711" t="str">
            <v>000000</v>
          </cell>
          <cell r="AM711" t="str">
            <v>000211</v>
          </cell>
          <cell r="AN711" t="str">
            <v>Murasaki</v>
          </cell>
          <cell r="AO711" t="str">
            <v>110867</v>
          </cell>
          <cell r="AP711" t="str">
            <v>ﾑﾗｻｷ</v>
          </cell>
          <cell r="AQ711" t="str">
            <v>000001</v>
          </cell>
          <cell r="AR711" t="str">
            <v>専伝必要</v>
          </cell>
          <cell r="AS711" t="str">
            <v>000000</v>
          </cell>
          <cell r="AU711" t="str">
            <v>000000</v>
          </cell>
          <cell r="AW711" t="str">
            <v>000000</v>
          </cell>
          <cell r="AY711" t="str">
            <v>000000</v>
          </cell>
          <cell r="BA711" t="str">
            <v>000000</v>
          </cell>
          <cell r="BC711" t="str">
            <v>000000</v>
          </cell>
          <cell r="BE711" t="str">
            <v>000017</v>
          </cell>
          <cell r="BF711" t="str">
            <v>南山龍一</v>
          </cell>
          <cell r="BG711" t="str">
            <v>000000</v>
          </cell>
          <cell r="BI711" t="str">
            <v>000000</v>
          </cell>
          <cell r="BK711" t="str">
            <v>000000</v>
          </cell>
          <cell r="BM711" t="str">
            <v>000000</v>
          </cell>
          <cell r="BO711" t="str">
            <v>000000</v>
          </cell>
          <cell r="BQ711" t="str">
            <v>000000</v>
          </cell>
          <cell r="BS711" t="str">
            <v>000000</v>
          </cell>
          <cell r="BU711" t="str">
            <v>000000</v>
          </cell>
          <cell r="BW711" t="str">
            <v>000000</v>
          </cell>
          <cell r="BY711" t="str">
            <v>000000</v>
          </cell>
          <cell r="CA711">
            <v>0</v>
          </cell>
          <cell r="CB711">
            <v>0</v>
          </cell>
          <cell r="CC711">
            <v>0</v>
          </cell>
          <cell r="CD711">
            <v>0</v>
          </cell>
          <cell r="CE711">
            <v>0</v>
          </cell>
          <cell r="CF711">
            <v>0</v>
          </cell>
          <cell r="CG711">
            <v>0</v>
          </cell>
          <cell r="CI711">
            <v>0</v>
          </cell>
          <cell r="CK711">
            <v>0</v>
          </cell>
          <cell r="CM711">
            <v>0</v>
          </cell>
          <cell r="CO711">
            <v>0</v>
          </cell>
          <cell r="CQ711">
            <v>0</v>
          </cell>
          <cell r="CS711">
            <v>0</v>
          </cell>
          <cell r="CT711">
            <v>3</v>
          </cell>
          <cell r="CU711" t="str">
            <v>上代単価×掛率</v>
          </cell>
          <cell r="CV711">
            <v>48</v>
          </cell>
        </row>
        <row r="712">
          <cell r="A712" t="str">
            <v>216265</v>
          </cell>
          <cell r="B712" t="str">
            <v>(株)ﾑﾗｻｷｽﾎﾟｰﾂ</v>
          </cell>
          <cell r="C712" t="str">
            <v>浦和ﾊﾟﾙｺ</v>
          </cell>
          <cell r="D712" t="str">
            <v>ﾑﾗｻｷ浦和ﾊﾟﾙｺ</v>
          </cell>
          <cell r="E712" t="str">
            <v>411</v>
          </cell>
          <cell r="F712" t="str">
            <v>330-0055</v>
          </cell>
          <cell r="G712" t="str">
            <v>埼玉県さいたま市浦和区東高砂町</v>
          </cell>
          <cell r="H712" t="str">
            <v>11-1 浦和ﾊﾟﾙｺ4F</v>
          </cell>
          <cell r="K712" t="str">
            <v>048-871-0061</v>
          </cell>
          <cell r="L712" t="str">
            <v>048-871-0062</v>
          </cell>
          <cell r="M712" t="str">
            <v>000000</v>
          </cell>
          <cell r="O712" t="str">
            <v>000211</v>
          </cell>
          <cell r="P712" t="str">
            <v>Murasaki</v>
          </cell>
          <cell r="Q712" t="str">
            <v>110867</v>
          </cell>
          <cell r="R712" t="str">
            <v>ﾑﾗｻｷ</v>
          </cell>
          <cell r="S712" t="str">
            <v>000000</v>
          </cell>
          <cell r="U712" t="str">
            <v>000000</v>
          </cell>
          <cell r="W712" t="str">
            <v>000000</v>
          </cell>
          <cell r="Y712" t="str">
            <v>000000</v>
          </cell>
          <cell r="AA712" t="str">
            <v>000000</v>
          </cell>
          <cell r="AC712" t="str">
            <v>000000</v>
          </cell>
          <cell r="AE712" t="str">
            <v>000000</v>
          </cell>
          <cell r="AG712" t="str">
            <v>110867</v>
          </cell>
          <cell r="AH712" t="str">
            <v>ﾑﾗｻｷ</v>
          </cell>
          <cell r="AI712">
            <v>1</v>
          </cell>
          <cell r="AJ712" t="str">
            <v>支店</v>
          </cell>
          <cell r="AK712" t="str">
            <v>000000</v>
          </cell>
          <cell r="AM712" t="str">
            <v>000211</v>
          </cell>
          <cell r="AN712" t="str">
            <v>Murasaki</v>
          </cell>
          <cell r="AO712" t="str">
            <v>110867</v>
          </cell>
          <cell r="AP712" t="str">
            <v>ﾑﾗｻｷ</v>
          </cell>
          <cell r="AQ712" t="str">
            <v>000001</v>
          </cell>
          <cell r="AR712" t="str">
            <v>専伝必要</v>
          </cell>
          <cell r="AS712" t="str">
            <v>000000</v>
          </cell>
          <cell r="AU712" t="str">
            <v>000000</v>
          </cell>
          <cell r="AW712" t="str">
            <v>000000</v>
          </cell>
          <cell r="AY712" t="str">
            <v>000000</v>
          </cell>
          <cell r="BA712" t="str">
            <v>000000</v>
          </cell>
          <cell r="BC712" t="str">
            <v>000000</v>
          </cell>
          <cell r="BE712" t="str">
            <v>000017</v>
          </cell>
          <cell r="BF712" t="str">
            <v>南山龍一</v>
          </cell>
          <cell r="BG712" t="str">
            <v>000000</v>
          </cell>
          <cell r="BI712" t="str">
            <v>000000</v>
          </cell>
          <cell r="BK712" t="str">
            <v>000000</v>
          </cell>
          <cell r="BM712" t="str">
            <v>000000</v>
          </cell>
          <cell r="BO712" t="str">
            <v>000000</v>
          </cell>
          <cell r="BQ712" t="str">
            <v>000000</v>
          </cell>
          <cell r="BS712" t="str">
            <v>000000</v>
          </cell>
          <cell r="BU712" t="str">
            <v>000000</v>
          </cell>
          <cell r="BW712" t="str">
            <v>000000</v>
          </cell>
          <cell r="BY712" t="str">
            <v>000000</v>
          </cell>
          <cell r="CA712">
            <v>0</v>
          </cell>
          <cell r="CB712">
            <v>0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  <cell r="CI712">
            <v>0</v>
          </cell>
          <cell r="CK712">
            <v>0</v>
          </cell>
          <cell r="CM712">
            <v>0</v>
          </cell>
          <cell r="CO712">
            <v>0</v>
          </cell>
          <cell r="CQ712">
            <v>0</v>
          </cell>
          <cell r="CS712">
            <v>0</v>
          </cell>
          <cell r="CT712">
            <v>3</v>
          </cell>
          <cell r="CU712" t="str">
            <v>上代単価×掛率</v>
          </cell>
          <cell r="CV712">
            <v>48</v>
          </cell>
        </row>
        <row r="713">
          <cell r="A713" t="str">
            <v>216266</v>
          </cell>
          <cell r="B713" t="str">
            <v>(株)ﾑﾗｻｷｽﾎﾟｰﾂ</v>
          </cell>
          <cell r="C713" t="str">
            <v>ｲｵﾝ羽生</v>
          </cell>
          <cell r="D713" t="str">
            <v>ﾑﾗｻｷｲｵﾝ羽生</v>
          </cell>
          <cell r="E713" t="str">
            <v>412</v>
          </cell>
          <cell r="F713" t="str">
            <v>348-0039</v>
          </cell>
          <cell r="G713" t="str">
            <v>埼玉県羽生市川崎2-281-3</v>
          </cell>
          <cell r="H713" t="str">
            <v>ｲｵﾝﾓｰﾙ羽生3F</v>
          </cell>
          <cell r="K713" t="str">
            <v>048-560-1091</v>
          </cell>
          <cell r="L713" t="str">
            <v>048-560-1092</v>
          </cell>
          <cell r="M713" t="str">
            <v>000000</v>
          </cell>
          <cell r="O713" t="str">
            <v>000211</v>
          </cell>
          <cell r="P713" t="str">
            <v>Murasaki</v>
          </cell>
          <cell r="Q713" t="str">
            <v>110867</v>
          </cell>
          <cell r="R713" t="str">
            <v>ﾑﾗｻｷ</v>
          </cell>
          <cell r="S713" t="str">
            <v>000000</v>
          </cell>
          <cell r="U713" t="str">
            <v>000000</v>
          </cell>
          <cell r="W713" t="str">
            <v>000000</v>
          </cell>
          <cell r="Y713" t="str">
            <v>000000</v>
          </cell>
          <cell r="AA713" t="str">
            <v>000000</v>
          </cell>
          <cell r="AC713" t="str">
            <v>000000</v>
          </cell>
          <cell r="AE713" t="str">
            <v>000000</v>
          </cell>
          <cell r="AG713" t="str">
            <v>110867</v>
          </cell>
          <cell r="AH713" t="str">
            <v>ﾑﾗｻｷ</v>
          </cell>
          <cell r="AI713">
            <v>1</v>
          </cell>
          <cell r="AJ713" t="str">
            <v>支店</v>
          </cell>
          <cell r="AK713" t="str">
            <v>000000</v>
          </cell>
          <cell r="AM713" t="str">
            <v>000211</v>
          </cell>
          <cell r="AN713" t="str">
            <v>Murasaki</v>
          </cell>
          <cell r="AO713" t="str">
            <v>110867</v>
          </cell>
          <cell r="AP713" t="str">
            <v>ﾑﾗｻｷ</v>
          </cell>
          <cell r="AQ713" t="str">
            <v>000001</v>
          </cell>
          <cell r="AR713" t="str">
            <v>専伝必要</v>
          </cell>
          <cell r="AS713" t="str">
            <v>000000</v>
          </cell>
          <cell r="AU713" t="str">
            <v>000000</v>
          </cell>
          <cell r="AW713" t="str">
            <v>000000</v>
          </cell>
          <cell r="AY713" t="str">
            <v>000000</v>
          </cell>
          <cell r="BA713" t="str">
            <v>000000</v>
          </cell>
          <cell r="BC713" t="str">
            <v>000000</v>
          </cell>
          <cell r="BE713" t="str">
            <v>000017</v>
          </cell>
          <cell r="BF713" t="str">
            <v>南山龍一</v>
          </cell>
          <cell r="BG713" t="str">
            <v>000000</v>
          </cell>
          <cell r="BI713" t="str">
            <v>000000</v>
          </cell>
          <cell r="BK713" t="str">
            <v>000000</v>
          </cell>
          <cell r="BM713" t="str">
            <v>000000</v>
          </cell>
          <cell r="BO713" t="str">
            <v>000000</v>
          </cell>
          <cell r="BQ713" t="str">
            <v>000000</v>
          </cell>
          <cell r="BS713" t="str">
            <v>000000</v>
          </cell>
          <cell r="BU713" t="str">
            <v>000000</v>
          </cell>
          <cell r="BW713" t="str">
            <v>000000</v>
          </cell>
          <cell r="BY713" t="str">
            <v>000000</v>
          </cell>
          <cell r="CA713">
            <v>0</v>
          </cell>
          <cell r="CB713">
            <v>0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  <cell r="CI713">
            <v>0</v>
          </cell>
          <cell r="CK713">
            <v>0</v>
          </cell>
          <cell r="CM713">
            <v>0</v>
          </cell>
          <cell r="CO713">
            <v>0</v>
          </cell>
          <cell r="CQ713">
            <v>0</v>
          </cell>
          <cell r="CS713">
            <v>0</v>
          </cell>
          <cell r="CT713">
            <v>3</v>
          </cell>
          <cell r="CU713" t="str">
            <v>上代単価×掛率</v>
          </cell>
          <cell r="CV713">
            <v>48</v>
          </cell>
        </row>
        <row r="714">
          <cell r="A714" t="str">
            <v>216267</v>
          </cell>
          <cell r="B714" t="str">
            <v>(株)ﾑﾗｻｷｽﾎﾟｰﾂ</v>
          </cell>
          <cell r="C714" t="str">
            <v>越谷ﾚｲｸﾀｳﾝ</v>
          </cell>
          <cell r="D714" t="str">
            <v>ﾑﾗｻｷ越谷ﾚｲｸﾀｳﾝ</v>
          </cell>
          <cell r="E714" t="str">
            <v>413</v>
          </cell>
          <cell r="F714" t="str">
            <v>343-0826</v>
          </cell>
          <cell r="G714" t="str">
            <v>埼玉県越谷市東町4-21-1</v>
          </cell>
          <cell r="H714" t="str">
            <v>ｲｵﾝﾚｲｸﾀｳﾝKAZE A-325</v>
          </cell>
          <cell r="K714" t="str">
            <v>045-990-1351</v>
          </cell>
          <cell r="L714" t="str">
            <v>048-990-1352</v>
          </cell>
          <cell r="M714" t="str">
            <v>000000</v>
          </cell>
          <cell r="O714" t="str">
            <v>000211</v>
          </cell>
          <cell r="P714" t="str">
            <v>Murasaki</v>
          </cell>
          <cell r="Q714" t="str">
            <v>110867</v>
          </cell>
          <cell r="R714" t="str">
            <v>ﾑﾗｻｷ</v>
          </cell>
          <cell r="S714" t="str">
            <v>000000</v>
          </cell>
          <cell r="U714" t="str">
            <v>000000</v>
          </cell>
          <cell r="W714" t="str">
            <v>000000</v>
          </cell>
          <cell r="Y714" t="str">
            <v>000000</v>
          </cell>
          <cell r="AA714" t="str">
            <v>000000</v>
          </cell>
          <cell r="AC714" t="str">
            <v>000000</v>
          </cell>
          <cell r="AE714" t="str">
            <v>000000</v>
          </cell>
          <cell r="AG714" t="str">
            <v>110867</v>
          </cell>
          <cell r="AH714" t="str">
            <v>ﾑﾗｻｷ</v>
          </cell>
          <cell r="AI714">
            <v>1</v>
          </cell>
          <cell r="AJ714" t="str">
            <v>支店</v>
          </cell>
          <cell r="AK714" t="str">
            <v>000000</v>
          </cell>
          <cell r="AM714" t="str">
            <v>000211</v>
          </cell>
          <cell r="AN714" t="str">
            <v>Murasaki</v>
          </cell>
          <cell r="AO714" t="str">
            <v>110867</v>
          </cell>
          <cell r="AP714" t="str">
            <v>ﾑﾗｻｷ</v>
          </cell>
          <cell r="AQ714" t="str">
            <v>000001</v>
          </cell>
          <cell r="AR714" t="str">
            <v>専伝必要</v>
          </cell>
          <cell r="AS714" t="str">
            <v>000000</v>
          </cell>
          <cell r="AU714" t="str">
            <v>000000</v>
          </cell>
          <cell r="AW714" t="str">
            <v>000000</v>
          </cell>
          <cell r="AY714" t="str">
            <v>000000</v>
          </cell>
          <cell r="BA714" t="str">
            <v>000000</v>
          </cell>
          <cell r="BC714" t="str">
            <v>000000</v>
          </cell>
          <cell r="BE714" t="str">
            <v>000017</v>
          </cell>
          <cell r="BF714" t="str">
            <v>南山龍一</v>
          </cell>
          <cell r="BG714" t="str">
            <v>000000</v>
          </cell>
          <cell r="BI714" t="str">
            <v>000000</v>
          </cell>
          <cell r="BK714" t="str">
            <v>000000</v>
          </cell>
          <cell r="BM714" t="str">
            <v>000000</v>
          </cell>
          <cell r="BO714" t="str">
            <v>000000</v>
          </cell>
          <cell r="BQ714" t="str">
            <v>000000</v>
          </cell>
          <cell r="BS714" t="str">
            <v>000000</v>
          </cell>
          <cell r="BU714" t="str">
            <v>000000</v>
          </cell>
          <cell r="BW714" t="str">
            <v>000000</v>
          </cell>
          <cell r="BY714" t="str">
            <v>000000</v>
          </cell>
          <cell r="CA714">
            <v>0</v>
          </cell>
          <cell r="CB714">
            <v>0</v>
          </cell>
          <cell r="CC714">
            <v>0</v>
          </cell>
          <cell r="CD714">
            <v>0</v>
          </cell>
          <cell r="CE714">
            <v>0</v>
          </cell>
          <cell r="CF714">
            <v>0</v>
          </cell>
          <cell r="CG714">
            <v>0</v>
          </cell>
          <cell r="CI714">
            <v>0</v>
          </cell>
          <cell r="CK714">
            <v>0</v>
          </cell>
          <cell r="CM714">
            <v>0</v>
          </cell>
          <cell r="CO714">
            <v>0</v>
          </cell>
          <cell r="CQ714">
            <v>0</v>
          </cell>
          <cell r="CS714">
            <v>0</v>
          </cell>
          <cell r="CT714">
            <v>3</v>
          </cell>
          <cell r="CU714" t="str">
            <v>上代単価×掛率</v>
          </cell>
          <cell r="CV714">
            <v>48</v>
          </cell>
        </row>
        <row r="715">
          <cell r="A715" t="str">
            <v>216268</v>
          </cell>
          <cell r="B715" t="str">
            <v>(株)ﾑﾗｻｷｽﾎﾟｰﾂ</v>
          </cell>
          <cell r="C715" t="str">
            <v>ｲｰｱｰｽつくば</v>
          </cell>
          <cell r="D715" t="str">
            <v>ﾑﾗｻｷｲｰｱｰｽつくば</v>
          </cell>
          <cell r="E715" t="str">
            <v>414</v>
          </cell>
          <cell r="F715" t="str">
            <v>305-0817</v>
          </cell>
          <cell r="G715" t="str">
            <v>茨城県つくば市研究学園C50街区1</v>
          </cell>
          <cell r="H715" t="str">
            <v>ｲｰｱｰｽつくば 3F</v>
          </cell>
          <cell r="K715" t="str">
            <v>029-868-7231</v>
          </cell>
          <cell r="L715" t="str">
            <v>029-868-7232</v>
          </cell>
          <cell r="M715" t="str">
            <v>000000</v>
          </cell>
          <cell r="O715" t="str">
            <v>000211</v>
          </cell>
          <cell r="P715" t="str">
            <v>Murasaki</v>
          </cell>
          <cell r="Q715" t="str">
            <v>110867</v>
          </cell>
          <cell r="R715" t="str">
            <v>ﾑﾗｻｷ</v>
          </cell>
          <cell r="S715" t="str">
            <v>000000</v>
          </cell>
          <cell r="U715" t="str">
            <v>000000</v>
          </cell>
          <cell r="W715" t="str">
            <v>000000</v>
          </cell>
          <cell r="Y715" t="str">
            <v>000000</v>
          </cell>
          <cell r="AA715" t="str">
            <v>000000</v>
          </cell>
          <cell r="AC715" t="str">
            <v>000000</v>
          </cell>
          <cell r="AE715" t="str">
            <v>000000</v>
          </cell>
          <cell r="AG715" t="str">
            <v>110867</v>
          </cell>
          <cell r="AH715" t="str">
            <v>ﾑﾗｻｷ</v>
          </cell>
          <cell r="AI715">
            <v>1</v>
          </cell>
          <cell r="AJ715" t="str">
            <v>支店</v>
          </cell>
          <cell r="AK715" t="str">
            <v>000000</v>
          </cell>
          <cell r="AM715" t="str">
            <v>000211</v>
          </cell>
          <cell r="AN715" t="str">
            <v>Murasaki</v>
          </cell>
          <cell r="AO715" t="str">
            <v>110867</v>
          </cell>
          <cell r="AP715" t="str">
            <v>ﾑﾗｻｷ</v>
          </cell>
          <cell r="AQ715" t="str">
            <v>000001</v>
          </cell>
          <cell r="AR715" t="str">
            <v>専伝必要</v>
          </cell>
          <cell r="AS715" t="str">
            <v>000000</v>
          </cell>
          <cell r="AU715" t="str">
            <v>000000</v>
          </cell>
          <cell r="AW715" t="str">
            <v>000000</v>
          </cell>
          <cell r="AY715" t="str">
            <v>000000</v>
          </cell>
          <cell r="BA715" t="str">
            <v>000000</v>
          </cell>
          <cell r="BC715" t="str">
            <v>000000</v>
          </cell>
          <cell r="BE715" t="str">
            <v>000017</v>
          </cell>
          <cell r="BF715" t="str">
            <v>南山龍一</v>
          </cell>
          <cell r="BG715" t="str">
            <v>000000</v>
          </cell>
          <cell r="BI715" t="str">
            <v>000000</v>
          </cell>
          <cell r="BK715" t="str">
            <v>000000</v>
          </cell>
          <cell r="BM715" t="str">
            <v>000000</v>
          </cell>
          <cell r="BO715" t="str">
            <v>000000</v>
          </cell>
          <cell r="BQ715" t="str">
            <v>000000</v>
          </cell>
          <cell r="BS715" t="str">
            <v>000000</v>
          </cell>
          <cell r="BU715" t="str">
            <v>000000</v>
          </cell>
          <cell r="BW715" t="str">
            <v>000000</v>
          </cell>
          <cell r="BY715" t="str">
            <v>000000</v>
          </cell>
          <cell r="CA715">
            <v>0</v>
          </cell>
          <cell r="CB715">
            <v>0</v>
          </cell>
          <cell r="CC715">
            <v>0</v>
          </cell>
          <cell r="CD715">
            <v>0</v>
          </cell>
          <cell r="CE715">
            <v>0</v>
          </cell>
          <cell r="CF715">
            <v>0</v>
          </cell>
          <cell r="CG715">
            <v>0</v>
          </cell>
          <cell r="CI715">
            <v>0</v>
          </cell>
          <cell r="CK715">
            <v>0</v>
          </cell>
          <cell r="CM715">
            <v>0</v>
          </cell>
          <cell r="CO715">
            <v>0</v>
          </cell>
          <cell r="CQ715">
            <v>0</v>
          </cell>
          <cell r="CS715">
            <v>0</v>
          </cell>
          <cell r="CT715">
            <v>3</v>
          </cell>
          <cell r="CU715" t="str">
            <v>上代単価×掛率</v>
          </cell>
          <cell r="CV715">
            <v>48</v>
          </cell>
        </row>
        <row r="716">
          <cell r="A716" t="str">
            <v>216269</v>
          </cell>
          <cell r="B716" t="str">
            <v>(株)ﾑﾗｻｷｽﾎﾟｰﾂ</v>
          </cell>
          <cell r="C716" t="str">
            <v>ららぽーと新三郷</v>
          </cell>
          <cell r="D716" t="str">
            <v>ﾑﾗｻｷららぽーと新三郷</v>
          </cell>
          <cell r="E716" t="str">
            <v>415</v>
          </cell>
          <cell r="F716" t="str">
            <v>341-0009</v>
          </cell>
          <cell r="G716" t="str">
            <v>埼玉県三郷市新三郷ららｼﾃｨ3-1-1</v>
          </cell>
          <cell r="H716" t="str">
            <v>ららぽｰと18000</v>
          </cell>
          <cell r="K716" t="str">
            <v>048-950-1091</v>
          </cell>
          <cell r="L716" t="str">
            <v>048-950-1092</v>
          </cell>
          <cell r="M716" t="str">
            <v>000000</v>
          </cell>
          <cell r="O716" t="str">
            <v>000211</v>
          </cell>
          <cell r="P716" t="str">
            <v>Murasaki</v>
          </cell>
          <cell r="Q716" t="str">
            <v>110867</v>
          </cell>
          <cell r="R716" t="str">
            <v>ﾑﾗｻｷ</v>
          </cell>
          <cell r="S716" t="str">
            <v>000000</v>
          </cell>
          <cell r="U716" t="str">
            <v>000000</v>
          </cell>
          <cell r="W716" t="str">
            <v>000000</v>
          </cell>
          <cell r="Y716" t="str">
            <v>000000</v>
          </cell>
          <cell r="AA716" t="str">
            <v>000000</v>
          </cell>
          <cell r="AC716" t="str">
            <v>000000</v>
          </cell>
          <cell r="AE716" t="str">
            <v>000000</v>
          </cell>
          <cell r="AG716" t="str">
            <v>110867</v>
          </cell>
          <cell r="AH716" t="str">
            <v>ﾑﾗｻｷ</v>
          </cell>
          <cell r="AI716">
            <v>1</v>
          </cell>
          <cell r="AJ716" t="str">
            <v>支店</v>
          </cell>
          <cell r="AK716" t="str">
            <v>000000</v>
          </cell>
          <cell r="AM716" t="str">
            <v>000211</v>
          </cell>
          <cell r="AN716" t="str">
            <v>Murasaki</v>
          </cell>
          <cell r="AO716" t="str">
            <v>110867</v>
          </cell>
          <cell r="AP716" t="str">
            <v>ﾑﾗｻｷ</v>
          </cell>
          <cell r="AQ716" t="str">
            <v>000001</v>
          </cell>
          <cell r="AR716" t="str">
            <v>専伝必要</v>
          </cell>
          <cell r="AS716" t="str">
            <v>000000</v>
          </cell>
          <cell r="AU716" t="str">
            <v>000000</v>
          </cell>
          <cell r="AW716" t="str">
            <v>000000</v>
          </cell>
          <cell r="AY716" t="str">
            <v>000000</v>
          </cell>
          <cell r="BA716" t="str">
            <v>000000</v>
          </cell>
          <cell r="BC716" t="str">
            <v>000000</v>
          </cell>
          <cell r="BE716" t="str">
            <v>000017</v>
          </cell>
          <cell r="BF716" t="str">
            <v>南山龍一</v>
          </cell>
          <cell r="BG716" t="str">
            <v>000000</v>
          </cell>
          <cell r="BI716" t="str">
            <v>000000</v>
          </cell>
          <cell r="BK716" t="str">
            <v>000000</v>
          </cell>
          <cell r="BM716" t="str">
            <v>000000</v>
          </cell>
          <cell r="BO716" t="str">
            <v>000000</v>
          </cell>
          <cell r="BQ716" t="str">
            <v>000000</v>
          </cell>
          <cell r="BS716" t="str">
            <v>000000</v>
          </cell>
          <cell r="BU716" t="str">
            <v>000000</v>
          </cell>
          <cell r="BW716" t="str">
            <v>000000</v>
          </cell>
          <cell r="BY716" t="str">
            <v>000000</v>
          </cell>
          <cell r="CA716">
            <v>0</v>
          </cell>
          <cell r="CB716">
            <v>0</v>
          </cell>
          <cell r="CC716">
            <v>0</v>
          </cell>
          <cell r="CD716">
            <v>0</v>
          </cell>
          <cell r="CE716">
            <v>0</v>
          </cell>
          <cell r="CF716">
            <v>0</v>
          </cell>
          <cell r="CG716">
            <v>0</v>
          </cell>
          <cell r="CI716">
            <v>0</v>
          </cell>
          <cell r="CK716">
            <v>0</v>
          </cell>
          <cell r="CM716">
            <v>0</v>
          </cell>
          <cell r="CO716">
            <v>0</v>
          </cell>
          <cell r="CQ716">
            <v>0</v>
          </cell>
          <cell r="CS716">
            <v>0</v>
          </cell>
          <cell r="CT716">
            <v>3</v>
          </cell>
          <cell r="CU716" t="str">
            <v>上代単価×掛率</v>
          </cell>
          <cell r="CV716">
            <v>48</v>
          </cell>
        </row>
        <row r="717">
          <cell r="A717" t="str">
            <v>216270</v>
          </cell>
          <cell r="B717" t="str">
            <v>(株)ﾑﾗｻｷｽﾎﾟｰﾂ</v>
          </cell>
          <cell r="C717" t="str">
            <v>ｱﾅｻﾞｰｽﾀｲﾙつくば</v>
          </cell>
          <cell r="D717" t="str">
            <v>ﾑﾗｻｷｱﾅｻﾞｰｽﾀｲﾙつくば</v>
          </cell>
          <cell r="E717" t="str">
            <v>418</v>
          </cell>
          <cell r="F717" t="str">
            <v>305-0071</v>
          </cell>
          <cell r="G717" t="str">
            <v>茨城県つくば市稲岡66-1</v>
          </cell>
          <cell r="H717" t="str">
            <v>ｲｵﾝﾓｰﾙつくば3F</v>
          </cell>
          <cell r="K717" t="str">
            <v>029-896-6311</v>
          </cell>
          <cell r="L717" t="str">
            <v>029-896-6312</v>
          </cell>
          <cell r="M717" t="str">
            <v>000000</v>
          </cell>
          <cell r="O717" t="str">
            <v>000211</v>
          </cell>
          <cell r="P717" t="str">
            <v>Murasaki</v>
          </cell>
          <cell r="Q717" t="str">
            <v>110867</v>
          </cell>
          <cell r="R717" t="str">
            <v>ﾑﾗｻｷ</v>
          </cell>
          <cell r="S717" t="str">
            <v>000000</v>
          </cell>
          <cell r="U717" t="str">
            <v>000000</v>
          </cell>
          <cell r="W717" t="str">
            <v>000000</v>
          </cell>
          <cell r="Y717" t="str">
            <v>000000</v>
          </cell>
          <cell r="AA717" t="str">
            <v>000000</v>
          </cell>
          <cell r="AC717" t="str">
            <v>000000</v>
          </cell>
          <cell r="AE717" t="str">
            <v>000000</v>
          </cell>
          <cell r="AG717" t="str">
            <v>110867</v>
          </cell>
          <cell r="AH717" t="str">
            <v>ﾑﾗｻｷ</v>
          </cell>
          <cell r="AI717">
            <v>1</v>
          </cell>
          <cell r="AJ717" t="str">
            <v>支店</v>
          </cell>
          <cell r="AK717" t="str">
            <v>000000</v>
          </cell>
          <cell r="AM717" t="str">
            <v>000211</v>
          </cell>
          <cell r="AN717" t="str">
            <v>Murasaki</v>
          </cell>
          <cell r="AO717" t="str">
            <v>110867</v>
          </cell>
          <cell r="AP717" t="str">
            <v>ﾑﾗｻｷ</v>
          </cell>
          <cell r="AQ717" t="str">
            <v>000001</v>
          </cell>
          <cell r="AR717" t="str">
            <v>専伝必要</v>
          </cell>
          <cell r="AS717" t="str">
            <v>000000</v>
          </cell>
          <cell r="AU717" t="str">
            <v>000000</v>
          </cell>
          <cell r="AW717" t="str">
            <v>000000</v>
          </cell>
          <cell r="AY717" t="str">
            <v>000000</v>
          </cell>
          <cell r="BA717" t="str">
            <v>000000</v>
          </cell>
          <cell r="BC717" t="str">
            <v>000000</v>
          </cell>
          <cell r="BE717" t="str">
            <v>000017</v>
          </cell>
          <cell r="BF717" t="str">
            <v>南山龍一</v>
          </cell>
          <cell r="BG717" t="str">
            <v>000000</v>
          </cell>
          <cell r="BI717" t="str">
            <v>000000</v>
          </cell>
          <cell r="BK717" t="str">
            <v>000000</v>
          </cell>
          <cell r="BM717" t="str">
            <v>000000</v>
          </cell>
          <cell r="BO717" t="str">
            <v>000000</v>
          </cell>
          <cell r="BQ717" t="str">
            <v>000000</v>
          </cell>
          <cell r="BS717" t="str">
            <v>000000</v>
          </cell>
          <cell r="BU717" t="str">
            <v>000000</v>
          </cell>
          <cell r="BW717" t="str">
            <v>000000</v>
          </cell>
          <cell r="BY717" t="str">
            <v>000000</v>
          </cell>
          <cell r="CA717">
            <v>0</v>
          </cell>
          <cell r="CB717">
            <v>0</v>
          </cell>
          <cell r="CC717">
            <v>0</v>
          </cell>
          <cell r="CD717">
            <v>0</v>
          </cell>
          <cell r="CE717">
            <v>0</v>
          </cell>
          <cell r="CF717">
            <v>0</v>
          </cell>
          <cell r="CG717">
            <v>0</v>
          </cell>
          <cell r="CI717">
            <v>0</v>
          </cell>
          <cell r="CK717">
            <v>0</v>
          </cell>
          <cell r="CM717">
            <v>0</v>
          </cell>
          <cell r="CO717">
            <v>0</v>
          </cell>
          <cell r="CQ717">
            <v>0</v>
          </cell>
          <cell r="CS717">
            <v>0</v>
          </cell>
          <cell r="CT717">
            <v>3</v>
          </cell>
          <cell r="CU717" t="str">
            <v>上代単価×掛率</v>
          </cell>
          <cell r="CV717">
            <v>48</v>
          </cell>
        </row>
        <row r="718">
          <cell r="A718" t="str">
            <v>216271</v>
          </cell>
          <cell r="B718" t="str">
            <v>(株)ﾑﾗｻｷｽﾎﾟｰﾂ</v>
          </cell>
          <cell r="C718" t="str">
            <v>茅ヶ崎南口</v>
          </cell>
          <cell r="D718" t="str">
            <v>ﾑﾗｻｷ茅ヶ崎南口</v>
          </cell>
          <cell r="E718" t="str">
            <v>501</v>
          </cell>
          <cell r="F718" t="str">
            <v>253-0052</v>
          </cell>
          <cell r="G718" t="str">
            <v>神奈川県茅ヶ崎市幸町1-16</v>
          </cell>
          <cell r="K718" t="str">
            <v>0467-58-3601</v>
          </cell>
          <cell r="L718" t="str">
            <v>0467-58-3604</v>
          </cell>
          <cell r="M718" t="str">
            <v>000000</v>
          </cell>
          <cell r="O718" t="str">
            <v>000211</v>
          </cell>
          <cell r="P718" t="str">
            <v>Murasaki</v>
          </cell>
          <cell r="Q718" t="str">
            <v>110867</v>
          </cell>
          <cell r="R718" t="str">
            <v>ﾑﾗｻｷ</v>
          </cell>
          <cell r="S718" t="str">
            <v>000000</v>
          </cell>
          <cell r="U718" t="str">
            <v>000000</v>
          </cell>
          <cell r="W718" t="str">
            <v>000000</v>
          </cell>
          <cell r="Y718" t="str">
            <v>000000</v>
          </cell>
          <cell r="AA718" t="str">
            <v>000000</v>
          </cell>
          <cell r="AC718" t="str">
            <v>000000</v>
          </cell>
          <cell r="AE718" t="str">
            <v>000000</v>
          </cell>
          <cell r="AG718" t="str">
            <v>110867</v>
          </cell>
          <cell r="AH718" t="str">
            <v>ﾑﾗｻｷ</v>
          </cell>
          <cell r="AI718">
            <v>1</v>
          </cell>
          <cell r="AJ718" t="str">
            <v>支店</v>
          </cell>
          <cell r="AK718" t="str">
            <v>000000</v>
          </cell>
          <cell r="AM718" t="str">
            <v>000211</v>
          </cell>
          <cell r="AN718" t="str">
            <v>Murasaki</v>
          </cell>
          <cell r="AO718" t="str">
            <v>110867</v>
          </cell>
          <cell r="AP718" t="str">
            <v>ﾑﾗｻｷ</v>
          </cell>
          <cell r="AQ718" t="str">
            <v>000001</v>
          </cell>
          <cell r="AR718" t="str">
            <v>専伝必要</v>
          </cell>
          <cell r="AS718" t="str">
            <v>000000</v>
          </cell>
          <cell r="AU718" t="str">
            <v>000000</v>
          </cell>
          <cell r="AW718" t="str">
            <v>000000</v>
          </cell>
          <cell r="AY718" t="str">
            <v>000000</v>
          </cell>
          <cell r="BA718" t="str">
            <v>000000</v>
          </cell>
          <cell r="BC718" t="str">
            <v>000000</v>
          </cell>
          <cell r="BE718" t="str">
            <v>000017</v>
          </cell>
          <cell r="BF718" t="str">
            <v>南山龍一</v>
          </cell>
          <cell r="BG718" t="str">
            <v>000000</v>
          </cell>
          <cell r="BI718" t="str">
            <v>000000</v>
          </cell>
          <cell r="BK718" t="str">
            <v>000000</v>
          </cell>
          <cell r="BM718" t="str">
            <v>000000</v>
          </cell>
          <cell r="BO718" t="str">
            <v>000000</v>
          </cell>
          <cell r="BQ718" t="str">
            <v>000000</v>
          </cell>
          <cell r="BS718" t="str">
            <v>000000</v>
          </cell>
          <cell r="BU718" t="str">
            <v>000000</v>
          </cell>
          <cell r="BW718" t="str">
            <v>000000</v>
          </cell>
          <cell r="BY718" t="str">
            <v>000000</v>
          </cell>
          <cell r="CA718">
            <v>0</v>
          </cell>
          <cell r="CB718">
            <v>0</v>
          </cell>
          <cell r="CC718">
            <v>0</v>
          </cell>
          <cell r="CD718">
            <v>0</v>
          </cell>
          <cell r="CE718">
            <v>0</v>
          </cell>
          <cell r="CF718">
            <v>0</v>
          </cell>
          <cell r="CG718">
            <v>0</v>
          </cell>
          <cell r="CI718">
            <v>0</v>
          </cell>
          <cell r="CK718">
            <v>0</v>
          </cell>
          <cell r="CM718">
            <v>0</v>
          </cell>
          <cell r="CO718">
            <v>0</v>
          </cell>
          <cell r="CQ718">
            <v>0</v>
          </cell>
          <cell r="CS718">
            <v>0</v>
          </cell>
          <cell r="CT718">
            <v>3</v>
          </cell>
          <cell r="CU718" t="str">
            <v>上代単価×掛率</v>
          </cell>
          <cell r="CV718">
            <v>48</v>
          </cell>
        </row>
        <row r="719">
          <cell r="A719" t="str">
            <v>216272</v>
          </cell>
          <cell r="B719" t="str">
            <v>(株)ﾑﾗｻｷｽﾎﾟｰﾂ</v>
          </cell>
          <cell r="C719" t="str">
            <v>川崎ﾙﾌﾛﾝ</v>
          </cell>
          <cell r="D719" t="str">
            <v>ﾑﾗｻｷ川崎ﾙﾌﾛﾝ</v>
          </cell>
          <cell r="E719" t="str">
            <v>502</v>
          </cell>
          <cell r="F719" t="str">
            <v>210-0024</v>
          </cell>
          <cell r="G719" t="str">
            <v>神奈川県川崎市川崎区日進町1-11</v>
          </cell>
          <cell r="H719" t="str">
            <v>ﾙﾌﾛﾝ5F</v>
          </cell>
          <cell r="K719" t="str">
            <v>044-245-3371</v>
          </cell>
          <cell r="L719" t="str">
            <v>044-245-0549</v>
          </cell>
          <cell r="M719" t="str">
            <v>000000</v>
          </cell>
          <cell r="O719" t="str">
            <v>000211</v>
          </cell>
          <cell r="P719" t="str">
            <v>Murasaki</v>
          </cell>
          <cell r="Q719" t="str">
            <v>110867</v>
          </cell>
          <cell r="R719" t="str">
            <v>ﾑﾗｻｷ</v>
          </cell>
          <cell r="S719" t="str">
            <v>000000</v>
          </cell>
          <cell r="U719" t="str">
            <v>000000</v>
          </cell>
          <cell r="W719" t="str">
            <v>000000</v>
          </cell>
          <cell r="Y719" t="str">
            <v>000000</v>
          </cell>
          <cell r="AA719" t="str">
            <v>000000</v>
          </cell>
          <cell r="AC719" t="str">
            <v>000000</v>
          </cell>
          <cell r="AE719" t="str">
            <v>000000</v>
          </cell>
          <cell r="AG719" t="str">
            <v>110867</v>
          </cell>
          <cell r="AH719" t="str">
            <v>ﾑﾗｻｷ</v>
          </cell>
          <cell r="AI719">
            <v>1</v>
          </cell>
          <cell r="AJ719" t="str">
            <v>支店</v>
          </cell>
          <cell r="AK719" t="str">
            <v>000000</v>
          </cell>
          <cell r="AM719" t="str">
            <v>000211</v>
          </cell>
          <cell r="AN719" t="str">
            <v>Murasaki</v>
          </cell>
          <cell r="AO719" t="str">
            <v>110867</v>
          </cell>
          <cell r="AP719" t="str">
            <v>ﾑﾗｻｷ</v>
          </cell>
          <cell r="AQ719" t="str">
            <v>000001</v>
          </cell>
          <cell r="AR719" t="str">
            <v>専伝必要</v>
          </cell>
          <cell r="AS719" t="str">
            <v>000000</v>
          </cell>
          <cell r="AU719" t="str">
            <v>000000</v>
          </cell>
          <cell r="AW719" t="str">
            <v>000000</v>
          </cell>
          <cell r="AY719" t="str">
            <v>000000</v>
          </cell>
          <cell r="BA719" t="str">
            <v>000000</v>
          </cell>
          <cell r="BC719" t="str">
            <v>000000</v>
          </cell>
          <cell r="BE719" t="str">
            <v>000017</v>
          </cell>
          <cell r="BF719" t="str">
            <v>南山龍一</v>
          </cell>
          <cell r="BG719" t="str">
            <v>000000</v>
          </cell>
          <cell r="BI719" t="str">
            <v>000000</v>
          </cell>
          <cell r="BK719" t="str">
            <v>000000</v>
          </cell>
          <cell r="BM719" t="str">
            <v>000000</v>
          </cell>
          <cell r="BO719" t="str">
            <v>000000</v>
          </cell>
          <cell r="BQ719" t="str">
            <v>000000</v>
          </cell>
          <cell r="BS719" t="str">
            <v>000000</v>
          </cell>
          <cell r="BU719" t="str">
            <v>000000</v>
          </cell>
          <cell r="BW719" t="str">
            <v>000000</v>
          </cell>
          <cell r="BY719" t="str">
            <v>000000</v>
          </cell>
          <cell r="CA719">
            <v>0</v>
          </cell>
          <cell r="CB719">
            <v>0</v>
          </cell>
          <cell r="CC719">
            <v>0</v>
          </cell>
          <cell r="CD719">
            <v>0</v>
          </cell>
          <cell r="CE719">
            <v>0</v>
          </cell>
          <cell r="CF719">
            <v>0</v>
          </cell>
          <cell r="CG719">
            <v>0</v>
          </cell>
          <cell r="CI719">
            <v>0</v>
          </cell>
          <cell r="CK719">
            <v>0</v>
          </cell>
          <cell r="CM719">
            <v>0</v>
          </cell>
          <cell r="CO719">
            <v>0</v>
          </cell>
          <cell r="CQ719">
            <v>0</v>
          </cell>
          <cell r="CS719">
            <v>0</v>
          </cell>
          <cell r="CT719">
            <v>3</v>
          </cell>
          <cell r="CU719" t="str">
            <v>上代単価×掛率</v>
          </cell>
          <cell r="CV719">
            <v>48</v>
          </cell>
        </row>
        <row r="720">
          <cell r="A720" t="str">
            <v>216273</v>
          </cell>
          <cell r="B720" t="str">
            <v>(株)ﾑﾗｻｷｽﾎﾟｰﾂ</v>
          </cell>
          <cell r="C720" t="str">
            <v>藤沢ｵｰﾊﾟ</v>
          </cell>
          <cell r="D720" t="str">
            <v>ﾑﾗｻｷ藤沢ｵｰﾊﾟ</v>
          </cell>
          <cell r="E720" t="str">
            <v>503</v>
          </cell>
          <cell r="F720" t="str">
            <v>251-0055</v>
          </cell>
          <cell r="G720" t="str">
            <v>神奈川県藤沢市南藤沢22-3</v>
          </cell>
          <cell r="H720" t="str">
            <v>藤沢OPA 6F</v>
          </cell>
          <cell r="K720" t="str">
            <v>0466-50-0484</v>
          </cell>
          <cell r="L720" t="str">
            <v>0466-50-0483</v>
          </cell>
          <cell r="M720" t="str">
            <v>000000</v>
          </cell>
          <cell r="O720" t="str">
            <v>000211</v>
          </cell>
          <cell r="P720" t="str">
            <v>Murasaki</v>
          </cell>
          <cell r="Q720" t="str">
            <v>110867</v>
          </cell>
          <cell r="R720" t="str">
            <v>ﾑﾗｻｷ</v>
          </cell>
          <cell r="S720" t="str">
            <v>000000</v>
          </cell>
          <cell r="U720" t="str">
            <v>000000</v>
          </cell>
          <cell r="W720" t="str">
            <v>000000</v>
          </cell>
          <cell r="Y720" t="str">
            <v>000000</v>
          </cell>
          <cell r="AA720" t="str">
            <v>000000</v>
          </cell>
          <cell r="AC720" t="str">
            <v>000000</v>
          </cell>
          <cell r="AE720" t="str">
            <v>000000</v>
          </cell>
          <cell r="AG720" t="str">
            <v>110867</v>
          </cell>
          <cell r="AH720" t="str">
            <v>ﾑﾗｻｷ</v>
          </cell>
          <cell r="AI720">
            <v>1</v>
          </cell>
          <cell r="AJ720" t="str">
            <v>支店</v>
          </cell>
          <cell r="AK720" t="str">
            <v>000000</v>
          </cell>
          <cell r="AM720" t="str">
            <v>000211</v>
          </cell>
          <cell r="AN720" t="str">
            <v>Murasaki</v>
          </cell>
          <cell r="AO720" t="str">
            <v>110867</v>
          </cell>
          <cell r="AP720" t="str">
            <v>ﾑﾗｻｷ</v>
          </cell>
          <cell r="AQ720" t="str">
            <v>000001</v>
          </cell>
          <cell r="AR720" t="str">
            <v>専伝必要</v>
          </cell>
          <cell r="AS720" t="str">
            <v>000000</v>
          </cell>
          <cell r="AU720" t="str">
            <v>000000</v>
          </cell>
          <cell r="AW720" t="str">
            <v>000000</v>
          </cell>
          <cell r="AY720" t="str">
            <v>000000</v>
          </cell>
          <cell r="BA720" t="str">
            <v>000000</v>
          </cell>
          <cell r="BC720" t="str">
            <v>000000</v>
          </cell>
          <cell r="BE720" t="str">
            <v>000017</v>
          </cell>
          <cell r="BF720" t="str">
            <v>南山龍一</v>
          </cell>
          <cell r="BG720" t="str">
            <v>000000</v>
          </cell>
          <cell r="BI720" t="str">
            <v>000000</v>
          </cell>
          <cell r="BK720" t="str">
            <v>000000</v>
          </cell>
          <cell r="BM720" t="str">
            <v>000000</v>
          </cell>
          <cell r="BO720" t="str">
            <v>000000</v>
          </cell>
          <cell r="BQ720" t="str">
            <v>000000</v>
          </cell>
          <cell r="BS720" t="str">
            <v>000000</v>
          </cell>
          <cell r="BU720" t="str">
            <v>000000</v>
          </cell>
          <cell r="BW720" t="str">
            <v>000000</v>
          </cell>
          <cell r="BY720" t="str">
            <v>000000</v>
          </cell>
          <cell r="CA720">
            <v>0</v>
          </cell>
          <cell r="CB720">
            <v>0</v>
          </cell>
          <cell r="CC720">
            <v>0</v>
          </cell>
          <cell r="CD720">
            <v>0</v>
          </cell>
          <cell r="CE720">
            <v>0</v>
          </cell>
          <cell r="CF720">
            <v>0</v>
          </cell>
          <cell r="CG720">
            <v>0</v>
          </cell>
          <cell r="CI720">
            <v>0</v>
          </cell>
          <cell r="CK720">
            <v>0</v>
          </cell>
          <cell r="CM720">
            <v>0</v>
          </cell>
          <cell r="CO720">
            <v>0</v>
          </cell>
          <cell r="CQ720">
            <v>0</v>
          </cell>
          <cell r="CS720">
            <v>0</v>
          </cell>
          <cell r="CT720">
            <v>3</v>
          </cell>
          <cell r="CU720" t="str">
            <v>上代単価×掛率</v>
          </cell>
          <cell r="CV720">
            <v>48</v>
          </cell>
        </row>
        <row r="721">
          <cell r="A721" t="str">
            <v>216274</v>
          </cell>
          <cell r="B721" t="str">
            <v>(株)ﾑﾗｻｷｽﾎﾟｰﾂ</v>
          </cell>
          <cell r="C721" t="str">
            <v>厚木ﾊﾟﾙｺ</v>
          </cell>
          <cell r="D721" t="str">
            <v>ﾑﾗｻｷ厚木ﾊﾟﾙｺ</v>
          </cell>
          <cell r="E721" t="str">
            <v>504</v>
          </cell>
          <cell r="F721" t="str">
            <v>243-0018</v>
          </cell>
          <cell r="G721" t="str">
            <v>神奈川県厚木市中町2-12-15</v>
          </cell>
          <cell r="H721" t="str">
            <v>厚木ﾊﾟﾙｺ本館B1F</v>
          </cell>
          <cell r="K721" t="str">
            <v>0462-96-8075</v>
          </cell>
          <cell r="L721" t="str">
            <v>0462-96-8077</v>
          </cell>
          <cell r="M721" t="str">
            <v>000000</v>
          </cell>
          <cell r="O721" t="str">
            <v>000211</v>
          </cell>
          <cell r="P721" t="str">
            <v>Murasaki</v>
          </cell>
          <cell r="Q721" t="str">
            <v>110867</v>
          </cell>
          <cell r="R721" t="str">
            <v>ﾑﾗｻｷ</v>
          </cell>
          <cell r="S721" t="str">
            <v>000000</v>
          </cell>
          <cell r="U721" t="str">
            <v>000000</v>
          </cell>
          <cell r="W721" t="str">
            <v>000000</v>
          </cell>
          <cell r="Y721" t="str">
            <v>000000</v>
          </cell>
          <cell r="AA721" t="str">
            <v>000000</v>
          </cell>
          <cell r="AC721" t="str">
            <v>000000</v>
          </cell>
          <cell r="AE721" t="str">
            <v>000000</v>
          </cell>
          <cell r="AG721" t="str">
            <v>110867</v>
          </cell>
          <cell r="AH721" t="str">
            <v>ﾑﾗｻｷ</v>
          </cell>
          <cell r="AI721">
            <v>1</v>
          </cell>
          <cell r="AJ721" t="str">
            <v>支店</v>
          </cell>
          <cell r="AK721" t="str">
            <v>000000</v>
          </cell>
          <cell r="AM721" t="str">
            <v>000211</v>
          </cell>
          <cell r="AN721" t="str">
            <v>Murasaki</v>
          </cell>
          <cell r="AO721" t="str">
            <v>110867</v>
          </cell>
          <cell r="AP721" t="str">
            <v>ﾑﾗｻｷ</v>
          </cell>
          <cell r="AQ721" t="str">
            <v>000001</v>
          </cell>
          <cell r="AR721" t="str">
            <v>専伝必要</v>
          </cell>
          <cell r="AS721" t="str">
            <v>000000</v>
          </cell>
          <cell r="AU721" t="str">
            <v>000000</v>
          </cell>
          <cell r="AW721" t="str">
            <v>000000</v>
          </cell>
          <cell r="AY721" t="str">
            <v>000000</v>
          </cell>
          <cell r="BA721" t="str">
            <v>000000</v>
          </cell>
          <cell r="BC721" t="str">
            <v>000000</v>
          </cell>
          <cell r="BE721" t="str">
            <v>000017</v>
          </cell>
          <cell r="BF721" t="str">
            <v>南山龍一</v>
          </cell>
          <cell r="BG721" t="str">
            <v>000000</v>
          </cell>
          <cell r="BI721" t="str">
            <v>000000</v>
          </cell>
          <cell r="BK721" t="str">
            <v>000000</v>
          </cell>
          <cell r="BM721" t="str">
            <v>000000</v>
          </cell>
          <cell r="BO721" t="str">
            <v>000000</v>
          </cell>
          <cell r="BQ721" t="str">
            <v>000000</v>
          </cell>
          <cell r="BS721" t="str">
            <v>000000</v>
          </cell>
          <cell r="BU721" t="str">
            <v>000000</v>
          </cell>
          <cell r="BW721" t="str">
            <v>000000</v>
          </cell>
          <cell r="BY721" t="str">
            <v>000000</v>
          </cell>
          <cell r="CA721">
            <v>0</v>
          </cell>
          <cell r="CB721">
            <v>0</v>
          </cell>
          <cell r="CC721">
            <v>0</v>
          </cell>
          <cell r="CD721">
            <v>0</v>
          </cell>
          <cell r="CE721">
            <v>0</v>
          </cell>
          <cell r="CF721">
            <v>0</v>
          </cell>
          <cell r="CG721">
            <v>0</v>
          </cell>
          <cell r="CI721">
            <v>0</v>
          </cell>
          <cell r="CK721">
            <v>0</v>
          </cell>
          <cell r="CM721">
            <v>0</v>
          </cell>
          <cell r="CO721">
            <v>0</v>
          </cell>
          <cell r="CQ721">
            <v>0</v>
          </cell>
          <cell r="CS721">
            <v>0</v>
          </cell>
          <cell r="CT721">
            <v>3</v>
          </cell>
          <cell r="CU721" t="str">
            <v>上代単価×掛率</v>
          </cell>
          <cell r="CV721">
            <v>48</v>
          </cell>
        </row>
        <row r="722">
          <cell r="A722" t="str">
            <v>216275</v>
          </cell>
          <cell r="B722" t="str">
            <v>(株)ﾑﾗｻｷｽﾎﾟｰﾂ</v>
          </cell>
          <cell r="C722" t="str">
            <v>千葉ﾊﾟﾙｺ</v>
          </cell>
          <cell r="D722" t="str">
            <v>ﾑﾗｻｷ千葉ﾊﾟﾙｺ</v>
          </cell>
          <cell r="E722" t="str">
            <v>505</v>
          </cell>
          <cell r="F722" t="str">
            <v>260-0013</v>
          </cell>
          <cell r="G722" t="str">
            <v>千葉県千葉市中央区中央2-2-2</v>
          </cell>
          <cell r="H722" t="str">
            <v>千葉ﾊﾟﾙｺ6F</v>
          </cell>
          <cell r="K722" t="str">
            <v>043-222-1516</v>
          </cell>
          <cell r="L722" t="str">
            <v>043-222-6445</v>
          </cell>
          <cell r="M722" t="str">
            <v>000000</v>
          </cell>
          <cell r="O722" t="str">
            <v>000211</v>
          </cell>
          <cell r="P722" t="str">
            <v>Murasaki</v>
          </cell>
          <cell r="Q722" t="str">
            <v>110867</v>
          </cell>
          <cell r="R722" t="str">
            <v>ﾑﾗｻｷ</v>
          </cell>
          <cell r="S722" t="str">
            <v>000000</v>
          </cell>
          <cell r="U722" t="str">
            <v>000000</v>
          </cell>
          <cell r="W722" t="str">
            <v>000000</v>
          </cell>
          <cell r="Y722" t="str">
            <v>000000</v>
          </cell>
          <cell r="AA722" t="str">
            <v>000000</v>
          </cell>
          <cell r="AC722" t="str">
            <v>000000</v>
          </cell>
          <cell r="AE722" t="str">
            <v>000000</v>
          </cell>
          <cell r="AG722" t="str">
            <v>110867</v>
          </cell>
          <cell r="AH722" t="str">
            <v>ﾑﾗｻｷ</v>
          </cell>
          <cell r="AI722">
            <v>1</v>
          </cell>
          <cell r="AJ722" t="str">
            <v>支店</v>
          </cell>
          <cell r="AK722" t="str">
            <v>000000</v>
          </cell>
          <cell r="AM722" t="str">
            <v>000211</v>
          </cell>
          <cell r="AN722" t="str">
            <v>Murasaki</v>
          </cell>
          <cell r="AO722" t="str">
            <v>110867</v>
          </cell>
          <cell r="AP722" t="str">
            <v>ﾑﾗｻｷ</v>
          </cell>
          <cell r="AQ722" t="str">
            <v>000001</v>
          </cell>
          <cell r="AR722" t="str">
            <v>専伝必要</v>
          </cell>
          <cell r="AS722" t="str">
            <v>000000</v>
          </cell>
          <cell r="AU722" t="str">
            <v>000000</v>
          </cell>
          <cell r="AW722" t="str">
            <v>000000</v>
          </cell>
          <cell r="AY722" t="str">
            <v>000000</v>
          </cell>
          <cell r="BA722" t="str">
            <v>000000</v>
          </cell>
          <cell r="BC722" t="str">
            <v>000000</v>
          </cell>
          <cell r="BE722" t="str">
            <v>000017</v>
          </cell>
          <cell r="BF722" t="str">
            <v>南山龍一</v>
          </cell>
          <cell r="BG722" t="str">
            <v>000000</v>
          </cell>
          <cell r="BI722" t="str">
            <v>000000</v>
          </cell>
          <cell r="BK722" t="str">
            <v>000000</v>
          </cell>
          <cell r="BM722" t="str">
            <v>000000</v>
          </cell>
          <cell r="BO722" t="str">
            <v>000000</v>
          </cell>
          <cell r="BQ722" t="str">
            <v>000000</v>
          </cell>
          <cell r="BS722" t="str">
            <v>000000</v>
          </cell>
          <cell r="BU722" t="str">
            <v>000000</v>
          </cell>
          <cell r="BW722" t="str">
            <v>000000</v>
          </cell>
          <cell r="BY722" t="str">
            <v>000000</v>
          </cell>
          <cell r="CA722">
            <v>0</v>
          </cell>
          <cell r="CB722">
            <v>0</v>
          </cell>
          <cell r="CC722">
            <v>0</v>
          </cell>
          <cell r="CD722">
            <v>0</v>
          </cell>
          <cell r="CE722">
            <v>0</v>
          </cell>
          <cell r="CF722">
            <v>0</v>
          </cell>
          <cell r="CG722">
            <v>0</v>
          </cell>
          <cell r="CI722">
            <v>0</v>
          </cell>
          <cell r="CK722">
            <v>0</v>
          </cell>
          <cell r="CM722">
            <v>0</v>
          </cell>
          <cell r="CO722">
            <v>0</v>
          </cell>
          <cell r="CQ722">
            <v>0</v>
          </cell>
          <cell r="CS722">
            <v>0</v>
          </cell>
          <cell r="CT722">
            <v>3</v>
          </cell>
          <cell r="CU722" t="str">
            <v>上代単価×掛率</v>
          </cell>
          <cell r="CV722">
            <v>48</v>
          </cell>
        </row>
        <row r="723">
          <cell r="A723" t="str">
            <v>216276</v>
          </cell>
          <cell r="B723" t="str">
            <v>(株)ﾑﾗｻｷｽﾎﾟｰﾂ</v>
          </cell>
          <cell r="C723" t="str">
            <v>津田沼ﾊﾟﾙｺ</v>
          </cell>
          <cell r="D723" t="str">
            <v>ﾑﾗｻｷ津田沼ﾊﾟﾙｺ</v>
          </cell>
          <cell r="E723" t="str">
            <v>506</v>
          </cell>
          <cell r="F723" t="str">
            <v>274-0825</v>
          </cell>
          <cell r="G723" t="str">
            <v>千葉県船橋市前原西2-18-1</v>
          </cell>
          <cell r="H723" t="str">
            <v>津田沼ﾊﾟﾙｺB館 2F</v>
          </cell>
          <cell r="K723" t="str">
            <v>047-493-1005</v>
          </cell>
          <cell r="L723" t="str">
            <v>047-493-1003</v>
          </cell>
          <cell r="M723" t="str">
            <v>000000</v>
          </cell>
          <cell r="O723" t="str">
            <v>000211</v>
          </cell>
          <cell r="P723" t="str">
            <v>Murasaki</v>
          </cell>
          <cell r="Q723" t="str">
            <v>110867</v>
          </cell>
          <cell r="R723" t="str">
            <v>ﾑﾗｻｷ</v>
          </cell>
          <cell r="S723" t="str">
            <v>000000</v>
          </cell>
          <cell r="U723" t="str">
            <v>000000</v>
          </cell>
          <cell r="W723" t="str">
            <v>000000</v>
          </cell>
          <cell r="Y723" t="str">
            <v>000000</v>
          </cell>
          <cell r="AA723" t="str">
            <v>000000</v>
          </cell>
          <cell r="AC723" t="str">
            <v>000000</v>
          </cell>
          <cell r="AE723" t="str">
            <v>000000</v>
          </cell>
          <cell r="AG723" t="str">
            <v>110867</v>
          </cell>
          <cell r="AH723" t="str">
            <v>ﾑﾗｻｷ</v>
          </cell>
          <cell r="AI723">
            <v>1</v>
          </cell>
          <cell r="AJ723" t="str">
            <v>支店</v>
          </cell>
          <cell r="AK723" t="str">
            <v>000000</v>
          </cell>
          <cell r="AM723" t="str">
            <v>000211</v>
          </cell>
          <cell r="AN723" t="str">
            <v>Murasaki</v>
          </cell>
          <cell r="AO723" t="str">
            <v>110867</v>
          </cell>
          <cell r="AP723" t="str">
            <v>ﾑﾗｻｷ</v>
          </cell>
          <cell r="AQ723" t="str">
            <v>000001</v>
          </cell>
          <cell r="AR723" t="str">
            <v>専伝必要</v>
          </cell>
          <cell r="AS723" t="str">
            <v>000000</v>
          </cell>
          <cell r="AU723" t="str">
            <v>000000</v>
          </cell>
          <cell r="AW723" t="str">
            <v>000000</v>
          </cell>
          <cell r="AY723" t="str">
            <v>000000</v>
          </cell>
          <cell r="BA723" t="str">
            <v>000000</v>
          </cell>
          <cell r="BC723" t="str">
            <v>000000</v>
          </cell>
          <cell r="BE723" t="str">
            <v>000017</v>
          </cell>
          <cell r="BF723" t="str">
            <v>南山龍一</v>
          </cell>
          <cell r="BG723" t="str">
            <v>000000</v>
          </cell>
          <cell r="BI723" t="str">
            <v>000000</v>
          </cell>
          <cell r="BK723" t="str">
            <v>000000</v>
          </cell>
          <cell r="BM723" t="str">
            <v>000000</v>
          </cell>
          <cell r="BO723" t="str">
            <v>000000</v>
          </cell>
          <cell r="BQ723" t="str">
            <v>000000</v>
          </cell>
          <cell r="BS723" t="str">
            <v>000000</v>
          </cell>
          <cell r="BU723" t="str">
            <v>000000</v>
          </cell>
          <cell r="BW723" t="str">
            <v>000000</v>
          </cell>
          <cell r="BY723" t="str">
            <v>000000</v>
          </cell>
          <cell r="CA723">
            <v>0</v>
          </cell>
          <cell r="CB723">
            <v>0</v>
          </cell>
          <cell r="CC723">
            <v>0</v>
          </cell>
          <cell r="CD723">
            <v>0</v>
          </cell>
          <cell r="CE723">
            <v>0</v>
          </cell>
          <cell r="CF723">
            <v>0</v>
          </cell>
          <cell r="CG723">
            <v>0</v>
          </cell>
          <cell r="CI723">
            <v>0</v>
          </cell>
          <cell r="CK723">
            <v>0</v>
          </cell>
          <cell r="CM723">
            <v>0</v>
          </cell>
          <cell r="CO723">
            <v>0</v>
          </cell>
          <cell r="CQ723">
            <v>0</v>
          </cell>
          <cell r="CS723">
            <v>0</v>
          </cell>
          <cell r="CT723">
            <v>3</v>
          </cell>
          <cell r="CU723" t="str">
            <v>上代単価×掛率</v>
          </cell>
          <cell r="CV723">
            <v>48</v>
          </cell>
        </row>
        <row r="724">
          <cell r="A724" t="str">
            <v>216277</v>
          </cell>
          <cell r="B724" t="str">
            <v>(株)ﾑﾗｻｷｽﾎﾟｰﾂ</v>
          </cell>
          <cell r="C724" t="str">
            <v>ｸｲｰﾝｽﾞ横浜</v>
          </cell>
          <cell r="D724" t="str">
            <v>ﾑﾗｻｷｸｲｰﾝｽﾞ横浜</v>
          </cell>
          <cell r="E724" t="str">
            <v>508</v>
          </cell>
          <cell r="F724" t="str">
            <v>220-0012</v>
          </cell>
          <cell r="G724" t="str">
            <v>神奈川県横浜市西区みなとみらい</v>
          </cell>
          <cell r="H724" t="str">
            <v>2-3-4 ｸｲ-ﾝｽﾞｽｸｴｱ横浜3F</v>
          </cell>
          <cell r="K724" t="str">
            <v>045-682-2840</v>
          </cell>
          <cell r="L724" t="str">
            <v>045-682-2841</v>
          </cell>
          <cell r="M724" t="str">
            <v>000000</v>
          </cell>
          <cell r="O724" t="str">
            <v>000211</v>
          </cell>
          <cell r="P724" t="str">
            <v>Murasaki</v>
          </cell>
          <cell r="Q724" t="str">
            <v>110867</v>
          </cell>
          <cell r="R724" t="str">
            <v>ﾑﾗｻｷ</v>
          </cell>
          <cell r="S724" t="str">
            <v>000000</v>
          </cell>
          <cell r="U724" t="str">
            <v>000000</v>
          </cell>
          <cell r="W724" t="str">
            <v>000000</v>
          </cell>
          <cell r="Y724" t="str">
            <v>000000</v>
          </cell>
          <cell r="AA724" t="str">
            <v>000000</v>
          </cell>
          <cell r="AC724" t="str">
            <v>000000</v>
          </cell>
          <cell r="AE724" t="str">
            <v>000000</v>
          </cell>
          <cell r="AG724" t="str">
            <v>110867</v>
          </cell>
          <cell r="AH724" t="str">
            <v>ﾑﾗｻｷ</v>
          </cell>
          <cell r="AI724">
            <v>1</v>
          </cell>
          <cell r="AJ724" t="str">
            <v>支店</v>
          </cell>
          <cell r="AK724" t="str">
            <v>000000</v>
          </cell>
          <cell r="AM724" t="str">
            <v>000211</v>
          </cell>
          <cell r="AN724" t="str">
            <v>Murasaki</v>
          </cell>
          <cell r="AO724" t="str">
            <v>110867</v>
          </cell>
          <cell r="AP724" t="str">
            <v>ﾑﾗｻｷ</v>
          </cell>
          <cell r="AQ724" t="str">
            <v>000001</v>
          </cell>
          <cell r="AR724" t="str">
            <v>専伝必要</v>
          </cell>
          <cell r="AS724" t="str">
            <v>000000</v>
          </cell>
          <cell r="AU724" t="str">
            <v>000000</v>
          </cell>
          <cell r="AW724" t="str">
            <v>000000</v>
          </cell>
          <cell r="AY724" t="str">
            <v>000000</v>
          </cell>
          <cell r="BA724" t="str">
            <v>000000</v>
          </cell>
          <cell r="BC724" t="str">
            <v>000000</v>
          </cell>
          <cell r="BE724" t="str">
            <v>000017</v>
          </cell>
          <cell r="BF724" t="str">
            <v>南山龍一</v>
          </cell>
          <cell r="BG724" t="str">
            <v>000000</v>
          </cell>
          <cell r="BI724" t="str">
            <v>000000</v>
          </cell>
          <cell r="BK724" t="str">
            <v>000000</v>
          </cell>
          <cell r="BM724" t="str">
            <v>000000</v>
          </cell>
          <cell r="BO724" t="str">
            <v>000000</v>
          </cell>
          <cell r="BQ724" t="str">
            <v>000000</v>
          </cell>
          <cell r="BS724" t="str">
            <v>000000</v>
          </cell>
          <cell r="BU724" t="str">
            <v>000000</v>
          </cell>
          <cell r="BW724" t="str">
            <v>000000</v>
          </cell>
          <cell r="BY724" t="str">
            <v>000000</v>
          </cell>
          <cell r="CA724">
            <v>0</v>
          </cell>
          <cell r="CB724">
            <v>0</v>
          </cell>
          <cell r="CC724">
            <v>0</v>
          </cell>
          <cell r="CD724">
            <v>0</v>
          </cell>
          <cell r="CE724">
            <v>0</v>
          </cell>
          <cell r="CF724">
            <v>0</v>
          </cell>
          <cell r="CG724">
            <v>0</v>
          </cell>
          <cell r="CI724">
            <v>0</v>
          </cell>
          <cell r="CK724">
            <v>0</v>
          </cell>
          <cell r="CM724">
            <v>0</v>
          </cell>
          <cell r="CO724">
            <v>0</v>
          </cell>
          <cell r="CQ724">
            <v>0</v>
          </cell>
          <cell r="CS724">
            <v>0</v>
          </cell>
          <cell r="CT724">
            <v>3</v>
          </cell>
          <cell r="CU724" t="str">
            <v>上代単価×掛率</v>
          </cell>
          <cell r="CV724">
            <v>48</v>
          </cell>
        </row>
        <row r="725">
          <cell r="A725" t="str">
            <v>216278</v>
          </cell>
          <cell r="B725" t="str">
            <v>(株)ﾑﾗｻｷｽﾎﾟｰﾂ</v>
          </cell>
          <cell r="C725" t="str">
            <v>新百合ヶ丘ｵｰﾊﾟ</v>
          </cell>
          <cell r="D725" t="str">
            <v>ﾑﾗｻｷ新百合ヶ丘ｵｰﾊﾟ</v>
          </cell>
          <cell r="E725" t="str">
            <v>509</v>
          </cell>
          <cell r="F725" t="str">
            <v>215-0021</v>
          </cell>
          <cell r="G725" t="str">
            <v>神奈川県川崎市麻生区上麻生</v>
          </cell>
          <cell r="H725" t="str">
            <v>1-1-1 OPA 4F</v>
          </cell>
          <cell r="K725" t="str">
            <v>044-965-8241</v>
          </cell>
          <cell r="L725" t="str">
            <v>044-952-2163</v>
          </cell>
          <cell r="M725" t="str">
            <v>000000</v>
          </cell>
          <cell r="O725" t="str">
            <v>000211</v>
          </cell>
          <cell r="P725" t="str">
            <v>Murasaki</v>
          </cell>
          <cell r="Q725" t="str">
            <v>110867</v>
          </cell>
          <cell r="R725" t="str">
            <v>ﾑﾗｻｷ</v>
          </cell>
          <cell r="S725" t="str">
            <v>000000</v>
          </cell>
          <cell r="U725" t="str">
            <v>000000</v>
          </cell>
          <cell r="W725" t="str">
            <v>000000</v>
          </cell>
          <cell r="Y725" t="str">
            <v>000000</v>
          </cell>
          <cell r="AA725" t="str">
            <v>000000</v>
          </cell>
          <cell r="AC725" t="str">
            <v>000000</v>
          </cell>
          <cell r="AE725" t="str">
            <v>000000</v>
          </cell>
          <cell r="AG725" t="str">
            <v>110867</v>
          </cell>
          <cell r="AH725" t="str">
            <v>ﾑﾗｻｷ</v>
          </cell>
          <cell r="AI725">
            <v>1</v>
          </cell>
          <cell r="AJ725" t="str">
            <v>支店</v>
          </cell>
          <cell r="AK725" t="str">
            <v>000000</v>
          </cell>
          <cell r="AM725" t="str">
            <v>000211</v>
          </cell>
          <cell r="AN725" t="str">
            <v>Murasaki</v>
          </cell>
          <cell r="AO725" t="str">
            <v>110867</v>
          </cell>
          <cell r="AP725" t="str">
            <v>ﾑﾗｻｷ</v>
          </cell>
          <cell r="AQ725" t="str">
            <v>000001</v>
          </cell>
          <cell r="AR725" t="str">
            <v>専伝必要</v>
          </cell>
          <cell r="AS725" t="str">
            <v>000000</v>
          </cell>
          <cell r="AU725" t="str">
            <v>000000</v>
          </cell>
          <cell r="AW725" t="str">
            <v>000000</v>
          </cell>
          <cell r="AY725" t="str">
            <v>000000</v>
          </cell>
          <cell r="BA725" t="str">
            <v>000000</v>
          </cell>
          <cell r="BC725" t="str">
            <v>000000</v>
          </cell>
          <cell r="BE725" t="str">
            <v>000017</v>
          </cell>
          <cell r="BF725" t="str">
            <v>南山龍一</v>
          </cell>
          <cell r="BG725" t="str">
            <v>000000</v>
          </cell>
          <cell r="BI725" t="str">
            <v>000000</v>
          </cell>
          <cell r="BK725" t="str">
            <v>000000</v>
          </cell>
          <cell r="BM725" t="str">
            <v>000000</v>
          </cell>
          <cell r="BO725" t="str">
            <v>000000</v>
          </cell>
          <cell r="BQ725" t="str">
            <v>000000</v>
          </cell>
          <cell r="BS725" t="str">
            <v>000000</v>
          </cell>
          <cell r="BU725" t="str">
            <v>000000</v>
          </cell>
          <cell r="BW725" t="str">
            <v>000000</v>
          </cell>
          <cell r="BY725" t="str">
            <v>000000</v>
          </cell>
          <cell r="CA725">
            <v>0</v>
          </cell>
          <cell r="CB725">
            <v>0</v>
          </cell>
          <cell r="CC725">
            <v>0</v>
          </cell>
          <cell r="CD725">
            <v>0</v>
          </cell>
          <cell r="CE725">
            <v>0</v>
          </cell>
          <cell r="CF725">
            <v>0</v>
          </cell>
          <cell r="CG725">
            <v>0</v>
          </cell>
          <cell r="CI725">
            <v>0</v>
          </cell>
          <cell r="CK725">
            <v>0</v>
          </cell>
          <cell r="CM725">
            <v>0</v>
          </cell>
          <cell r="CO725">
            <v>0</v>
          </cell>
          <cell r="CQ725">
            <v>0</v>
          </cell>
          <cell r="CS725">
            <v>0</v>
          </cell>
          <cell r="CT725">
            <v>3</v>
          </cell>
          <cell r="CU725" t="str">
            <v>上代単価×掛率</v>
          </cell>
          <cell r="CV725">
            <v>48</v>
          </cell>
        </row>
        <row r="726">
          <cell r="A726" t="str">
            <v>216279</v>
          </cell>
          <cell r="B726" t="str">
            <v>(株)ﾑﾗｻｷｽﾎﾟｰﾂ</v>
          </cell>
          <cell r="C726" t="str">
            <v>相模大野</v>
          </cell>
          <cell r="D726" t="str">
            <v>ﾑﾗｻｷ相模大野</v>
          </cell>
          <cell r="E726" t="str">
            <v>510</v>
          </cell>
          <cell r="F726" t="str">
            <v>252-0303</v>
          </cell>
          <cell r="G726" t="str">
            <v>神奈川県相模原市南区相模大野</v>
          </cell>
          <cell r="H726" t="str">
            <v>3-8-1</v>
          </cell>
          <cell r="I726" t="str">
            <v>ステ－ションスクエアＢ館５Ｆ</v>
          </cell>
          <cell r="K726" t="str">
            <v>042-767-3420</v>
          </cell>
          <cell r="L726" t="str">
            <v>042-767-3422</v>
          </cell>
          <cell r="M726" t="str">
            <v>000000</v>
          </cell>
          <cell r="O726" t="str">
            <v>000211</v>
          </cell>
          <cell r="P726" t="str">
            <v>Murasaki</v>
          </cell>
          <cell r="Q726" t="str">
            <v>110867</v>
          </cell>
          <cell r="R726" t="str">
            <v>ﾑﾗｻｷ</v>
          </cell>
          <cell r="S726" t="str">
            <v>000000</v>
          </cell>
          <cell r="U726" t="str">
            <v>000000</v>
          </cell>
          <cell r="W726" t="str">
            <v>000000</v>
          </cell>
          <cell r="Y726" t="str">
            <v>000000</v>
          </cell>
          <cell r="AA726" t="str">
            <v>000000</v>
          </cell>
          <cell r="AC726" t="str">
            <v>000000</v>
          </cell>
          <cell r="AE726" t="str">
            <v>000000</v>
          </cell>
          <cell r="AG726" t="str">
            <v>110867</v>
          </cell>
          <cell r="AH726" t="str">
            <v>ﾑﾗｻｷ</v>
          </cell>
          <cell r="AI726">
            <v>1</v>
          </cell>
          <cell r="AJ726" t="str">
            <v>支店</v>
          </cell>
          <cell r="AK726" t="str">
            <v>000000</v>
          </cell>
          <cell r="AM726" t="str">
            <v>000211</v>
          </cell>
          <cell r="AN726" t="str">
            <v>Murasaki</v>
          </cell>
          <cell r="AO726" t="str">
            <v>110867</v>
          </cell>
          <cell r="AP726" t="str">
            <v>ﾑﾗｻｷ</v>
          </cell>
          <cell r="AQ726" t="str">
            <v>000001</v>
          </cell>
          <cell r="AR726" t="str">
            <v>専伝必要</v>
          </cell>
          <cell r="AS726" t="str">
            <v>000000</v>
          </cell>
          <cell r="AU726" t="str">
            <v>000000</v>
          </cell>
          <cell r="AW726" t="str">
            <v>000000</v>
          </cell>
          <cell r="AY726" t="str">
            <v>000000</v>
          </cell>
          <cell r="BA726" t="str">
            <v>000000</v>
          </cell>
          <cell r="BC726" t="str">
            <v>000000</v>
          </cell>
          <cell r="BE726" t="str">
            <v>000017</v>
          </cell>
          <cell r="BF726" t="str">
            <v>南山龍一</v>
          </cell>
          <cell r="BG726" t="str">
            <v>000000</v>
          </cell>
          <cell r="BI726" t="str">
            <v>000000</v>
          </cell>
          <cell r="BK726" t="str">
            <v>000000</v>
          </cell>
          <cell r="BM726" t="str">
            <v>000000</v>
          </cell>
          <cell r="BO726" t="str">
            <v>000000</v>
          </cell>
          <cell r="BQ726" t="str">
            <v>000000</v>
          </cell>
          <cell r="BS726" t="str">
            <v>000000</v>
          </cell>
          <cell r="BU726" t="str">
            <v>000000</v>
          </cell>
          <cell r="BW726" t="str">
            <v>000000</v>
          </cell>
          <cell r="BY726" t="str">
            <v>000000</v>
          </cell>
          <cell r="CA726">
            <v>0</v>
          </cell>
          <cell r="CB726">
            <v>0</v>
          </cell>
          <cell r="CC726">
            <v>0</v>
          </cell>
          <cell r="CD726">
            <v>0</v>
          </cell>
          <cell r="CE726">
            <v>0</v>
          </cell>
          <cell r="CF726">
            <v>0</v>
          </cell>
          <cell r="CG726">
            <v>0</v>
          </cell>
          <cell r="CI726">
            <v>0</v>
          </cell>
          <cell r="CK726">
            <v>0</v>
          </cell>
          <cell r="CM726">
            <v>0</v>
          </cell>
          <cell r="CO726">
            <v>0</v>
          </cell>
          <cell r="CQ726">
            <v>0</v>
          </cell>
          <cell r="CS726">
            <v>0</v>
          </cell>
          <cell r="CT726">
            <v>3</v>
          </cell>
          <cell r="CU726" t="str">
            <v>上代単価×掛率</v>
          </cell>
          <cell r="CV726">
            <v>48</v>
          </cell>
        </row>
        <row r="727">
          <cell r="A727" t="str">
            <v>216280</v>
          </cell>
          <cell r="B727" t="str">
            <v>(株)ﾑﾗｻｷｽﾎﾟｰﾂ</v>
          </cell>
          <cell r="C727" t="str">
            <v>ﾓｻﾞｲｸ港北</v>
          </cell>
          <cell r="D727" t="str">
            <v>ﾑﾗｻｷﾓｻﾞｲｸ港北</v>
          </cell>
          <cell r="E727" t="str">
            <v>511</v>
          </cell>
          <cell r="F727" t="str">
            <v>224-0003</v>
          </cell>
          <cell r="G727" t="str">
            <v>神奈川県横浜市都筑区中川中央</v>
          </cell>
          <cell r="H727" t="str">
            <v>1-31-1-3030 ﾓｻﾞｲｸﾓ-ﾙ港北内3F</v>
          </cell>
          <cell r="K727" t="str">
            <v>045-914-2839</v>
          </cell>
          <cell r="L727" t="str">
            <v>045-914-2841</v>
          </cell>
          <cell r="M727" t="str">
            <v>000000</v>
          </cell>
          <cell r="O727" t="str">
            <v>000211</v>
          </cell>
          <cell r="P727" t="str">
            <v>Murasaki</v>
          </cell>
          <cell r="Q727" t="str">
            <v>110867</v>
          </cell>
          <cell r="R727" t="str">
            <v>ﾑﾗｻｷ</v>
          </cell>
          <cell r="S727" t="str">
            <v>000000</v>
          </cell>
          <cell r="U727" t="str">
            <v>000000</v>
          </cell>
          <cell r="W727" t="str">
            <v>000000</v>
          </cell>
          <cell r="Y727" t="str">
            <v>000000</v>
          </cell>
          <cell r="AA727" t="str">
            <v>000000</v>
          </cell>
          <cell r="AC727" t="str">
            <v>000000</v>
          </cell>
          <cell r="AE727" t="str">
            <v>000000</v>
          </cell>
          <cell r="AG727" t="str">
            <v>110867</v>
          </cell>
          <cell r="AH727" t="str">
            <v>ﾑﾗｻｷ</v>
          </cell>
          <cell r="AI727">
            <v>1</v>
          </cell>
          <cell r="AJ727" t="str">
            <v>支店</v>
          </cell>
          <cell r="AK727" t="str">
            <v>000000</v>
          </cell>
          <cell r="AM727" t="str">
            <v>000211</v>
          </cell>
          <cell r="AN727" t="str">
            <v>Murasaki</v>
          </cell>
          <cell r="AO727" t="str">
            <v>110867</v>
          </cell>
          <cell r="AP727" t="str">
            <v>ﾑﾗｻｷ</v>
          </cell>
          <cell r="AQ727" t="str">
            <v>000001</v>
          </cell>
          <cell r="AR727" t="str">
            <v>専伝必要</v>
          </cell>
          <cell r="AS727" t="str">
            <v>000000</v>
          </cell>
          <cell r="AU727" t="str">
            <v>000000</v>
          </cell>
          <cell r="AW727" t="str">
            <v>000000</v>
          </cell>
          <cell r="AY727" t="str">
            <v>000000</v>
          </cell>
          <cell r="BA727" t="str">
            <v>000000</v>
          </cell>
          <cell r="BC727" t="str">
            <v>000000</v>
          </cell>
          <cell r="BE727" t="str">
            <v>000017</v>
          </cell>
          <cell r="BF727" t="str">
            <v>南山龍一</v>
          </cell>
          <cell r="BG727" t="str">
            <v>000000</v>
          </cell>
          <cell r="BI727" t="str">
            <v>000000</v>
          </cell>
          <cell r="BK727" t="str">
            <v>000000</v>
          </cell>
          <cell r="BM727" t="str">
            <v>000000</v>
          </cell>
          <cell r="BO727" t="str">
            <v>000000</v>
          </cell>
          <cell r="BQ727" t="str">
            <v>000000</v>
          </cell>
          <cell r="BS727" t="str">
            <v>000000</v>
          </cell>
          <cell r="BU727" t="str">
            <v>000000</v>
          </cell>
          <cell r="BW727" t="str">
            <v>000000</v>
          </cell>
          <cell r="BY727" t="str">
            <v>000000</v>
          </cell>
          <cell r="CA727">
            <v>0</v>
          </cell>
          <cell r="CB727">
            <v>0</v>
          </cell>
          <cell r="CC727">
            <v>0</v>
          </cell>
          <cell r="CD727">
            <v>0</v>
          </cell>
          <cell r="CE727">
            <v>0</v>
          </cell>
          <cell r="CF727">
            <v>0</v>
          </cell>
          <cell r="CG727">
            <v>0</v>
          </cell>
          <cell r="CI727">
            <v>0</v>
          </cell>
          <cell r="CK727">
            <v>0</v>
          </cell>
          <cell r="CM727">
            <v>0</v>
          </cell>
          <cell r="CO727">
            <v>0</v>
          </cell>
          <cell r="CQ727">
            <v>0</v>
          </cell>
          <cell r="CS727">
            <v>0</v>
          </cell>
          <cell r="CT727">
            <v>3</v>
          </cell>
          <cell r="CU727" t="str">
            <v>上代単価×掛率</v>
          </cell>
          <cell r="CV727">
            <v>48</v>
          </cell>
        </row>
        <row r="728">
          <cell r="A728" t="str">
            <v>216281</v>
          </cell>
          <cell r="B728" t="str">
            <v>(株)ﾑﾗｻｷｽﾎﾟｰﾂ</v>
          </cell>
          <cell r="C728" t="str">
            <v>ﾗﾗﾎﾟｰﾄ船橋</v>
          </cell>
          <cell r="D728" t="str">
            <v>ﾑﾗｻｷﾗﾗﾎﾟｰﾄ船橋</v>
          </cell>
          <cell r="E728" t="str">
            <v>512</v>
          </cell>
          <cell r="F728" t="str">
            <v>273-8530</v>
          </cell>
          <cell r="G728" t="str">
            <v>千葉県船橋市浜町2-1-1</v>
          </cell>
          <cell r="H728" t="str">
            <v>ららぽ-と3-3F</v>
          </cell>
          <cell r="K728" t="str">
            <v>047-495-1595</v>
          </cell>
          <cell r="L728" t="str">
            <v>047-495-1597</v>
          </cell>
          <cell r="M728" t="str">
            <v>000000</v>
          </cell>
          <cell r="O728" t="str">
            <v>000211</v>
          </cell>
          <cell r="P728" t="str">
            <v>Murasaki</v>
          </cell>
          <cell r="Q728" t="str">
            <v>110867</v>
          </cell>
          <cell r="R728" t="str">
            <v>ﾑﾗｻｷ</v>
          </cell>
          <cell r="S728" t="str">
            <v>000000</v>
          </cell>
          <cell r="U728" t="str">
            <v>000000</v>
          </cell>
          <cell r="W728" t="str">
            <v>000000</v>
          </cell>
          <cell r="Y728" t="str">
            <v>000000</v>
          </cell>
          <cell r="AA728" t="str">
            <v>000000</v>
          </cell>
          <cell r="AC728" t="str">
            <v>000000</v>
          </cell>
          <cell r="AE728" t="str">
            <v>000000</v>
          </cell>
          <cell r="AG728" t="str">
            <v>110867</v>
          </cell>
          <cell r="AH728" t="str">
            <v>ﾑﾗｻｷ</v>
          </cell>
          <cell r="AI728">
            <v>1</v>
          </cell>
          <cell r="AJ728" t="str">
            <v>支店</v>
          </cell>
          <cell r="AK728" t="str">
            <v>000000</v>
          </cell>
          <cell r="AM728" t="str">
            <v>000211</v>
          </cell>
          <cell r="AN728" t="str">
            <v>Murasaki</v>
          </cell>
          <cell r="AO728" t="str">
            <v>110867</v>
          </cell>
          <cell r="AP728" t="str">
            <v>ﾑﾗｻｷ</v>
          </cell>
          <cell r="AQ728" t="str">
            <v>000001</v>
          </cell>
          <cell r="AR728" t="str">
            <v>専伝必要</v>
          </cell>
          <cell r="AS728" t="str">
            <v>000000</v>
          </cell>
          <cell r="AU728" t="str">
            <v>000000</v>
          </cell>
          <cell r="AW728" t="str">
            <v>000000</v>
          </cell>
          <cell r="AY728" t="str">
            <v>000000</v>
          </cell>
          <cell r="BA728" t="str">
            <v>000000</v>
          </cell>
          <cell r="BC728" t="str">
            <v>000000</v>
          </cell>
          <cell r="BE728" t="str">
            <v>000017</v>
          </cell>
          <cell r="BF728" t="str">
            <v>南山龍一</v>
          </cell>
          <cell r="BG728" t="str">
            <v>000000</v>
          </cell>
          <cell r="BI728" t="str">
            <v>000000</v>
          </cell>
          <cell r="BK728" t="str">
            <v>000000</v>
          </cell>
          <cell r="BM728" t="str">
            <v>000000</v>
          </cell>
          <cell r="BO728" t="str">
            <v>000000</v>
          </cell>
          <cell r="BQ728" t="str">
            <v>000000</v>
          </cell>
          <cell r="BS728" t="str">
            <v>000000</v>
          </cell>
          <cell r="BU728" t="str">
            <v>000000</v>
          </cell>
          <cell r="BW728" t="str">
            <v>000000</v>
          </cell>
          <cell r="BY728" t="str">
            <v>000000</v>
          </cell>
          <cell r="CA728">
            <v>0</v>
          </cell>
          <cell r="CB728">
            <v>0</v>
          </cell>
          <cell r="CC728">
            <v>0</v>
          </cell>
          <cell r="CD728">
            <v>0</v>
          </cell>
          <cell r="CE728">
            <v>0</v>
          </cell>
          <cell r="CF728">
            <v>0</v>
          </cell>
          <cell r="CG728">
            <v>0</v>
          </cell>
          <cell r="CI728">
            <v>0</v>
          </cell>
          <cell r="CK728">
            <v>0</v>
          </cell>
          <cell r="CM728">
            <v>0</v>
          </cell>
          <cell r="CO728">
            <v>0</v>
          </cell>
          <cell r="CQ728">
            <v>0</v>
          </cell>
          <cell r="CS728">
            <v>0</v>
          </cell>
          <cell r="CT728">
            <v>3</v>
          </cell>
          <cell r="CU728" t="str">
            <v>上代単価×掛率</v>
          </cell>
          <cell r="CV728">
            <v>48</v>
          </cell>
        </row>
        <row r="729">
          <cell r="A729" t="str">
            <v>216282</v>
          </cell>
          <cell r="B729" t="str">
            <v>(株)ﾑﾗｻｷｽﾎﾟｰﾂ</v>
          </cell>
          <cell r="C729" t="str">
            <v>舞浜ｲｸｽﾋﾟｱﾘ</v>
          </cell>
          <cell r="D729" t="str">
            <v>ﾑﾗｻｷ舞浜ｲｸｽﾋﾟｱﾘ</v>
          </cell>
          <cell r="E729" t="str">
            <v>513</v>
          </cell>
          <cell r="F729" t="str">
            <v>279-0031</v>
          </cell>
          <cell r="G729" t="str">
            <v>千葉県浦安市舞浜1-4ｲｸｽﾋﾟｱﾘ 293</v>
          </cell>
          <cell r="K729" t="str">
            <v>047-305-7141</v>
          </cell>
          <cell r="L729" t="str">
            <v>047-305-7144</v>
          </cell>
          <cell r="M729" t="str">
            <v>000000</v>
          </cell>
          <cell r="O729" t="str">
            <v>000211</v>
          </cell>
          <cell r="P729" t="str">
            <v>Murasaki</v>
          </cell>
          <cell r="Q729" t="str">
            <v>110867</v>
          </cell>
          <cell r="R729" t="str">
            <v>ﾑﾗｻｷ</v>
          </cell>
          <cell r="S729" t="str">
            <v>000000</v>
          </cell>
          <cell r="U729" t="str">
            <v>000000</v>
          </cell>
          <cell r="W729" t="str">
            <v>000000</v>
          </cell>
          <cell r="Y729" t="str">
            <v>000000</v>
          </cell>
          <cell r="AA729" t="str">
            <v>000000</v>
          </cell>
          <cell r="AC729" t="str">
            <v>000000</v>
          </cell>
          <cell r="AE729" t="str">
            <v>000000</v>
          </cell>
          <cell r="AG729" t="str">
            <v>110867</v>
          </cell>
          <cell r="AH729" t="str">
            <v>ﾑﾗｻｷ</v>
          </cell>
          <cell r="AI729">
            <v>1</v>
          </cell>
          <cell r="AJ729" t="str">
            <v>支店</v>
          </cell>
          <cell r="AK729" t="str">
            <v>000000</v>
          </cell>
          <cell r="AM729" t="str">
            <v>000211</v>
          </cell>
          <cell r="AN729" t="str">
            <v>Murasaki</v>
          </cell>
          <cell r="AO729" t="str">
            <v>110867</v>
          </cell>
          <cell r="AP729" t="str">
            <v>ﾑﾗｻｷ</v>
          </cell>
          <cell r="AQ729" t="str">
            <v>000001</v>
          </cell>
          <cell r="AR729" t="str">
            <v>専伝必要</v>
          </cell>
          <cell r="AS729" t="str">
            <v>000000</v>
          </cell>
          <cell r="AU729" t="str">
            <v>000000</v>
          </cell>
          <cell r="AW729" t="str">
            <v>000000</v>
          </cell>
          <cell r="AY729" t="str">
            <v>000000</v>
          </cell>
          <cell r="BA729" t="str">
            <v>000000</v>
          </cell>
          <cell r="BC729" t="str">
            <v>000000</v>
          </cell>
          <cell r="BE729" t="str">
            <v>000017</v>
          </cell>
          <cell r="BF729" t="str">
            <v>南山龍一</v>
          </cell>
          <cell r="BG729" t="str">
            <v>000000</v>
          </cell>
          <cell r="BI729" t="str">
            <v>000000</v>
          </cell>
          <cell r="BK729" t="str">
            <v>000000</v>
          </cell>
          <cell r="BM729" t="str">
            <v>000000</v>
          </cell>
          <cell r="BO729" t="str">
            <v>000000</v>
          </cell>
          <cell r="BQ729" t="str">
            <v>000000</v>
          </cell>
          <cell r="BS729" t="str">
            <v>000000</v>
          </cell>
          <cell r="BU729" t="str">
            <v>000000</v>
          </cell>
          <cell r="BW729" t="str">
            <v>000000</v>
          </cell>
          <cell r="BY729" t="str">
            <v>000000</v>
          </cell>
          <cell r="CA729">
            <v>0</v>
          </cell>
          <cell r="CB729">
            <v>0</v>
          </cell>
          <cell r="CC729">
            <v>0</v>
          </cell>
          <cell r="CD729">
            <v>0</v>
          </cell>
          <cell r="CE729">
            <v>0</v>
          </cell>
          <cell r="CF729">
            <v>0</v>
          </cell>
          <cell r="CG729">
            <v>0</v>
          </cell>
          <cell r="CI729">
            <v>0</v>
          </cell>
          <cell r="CK729">
            <v>0</v>
          </cell>
          <cell r="CM729">
            <v>0</v>
          </cell>
          <cell r="CO729">
            <v>0</v>
          </cell>
          <cell r="CQ729">
            <v>0</v>
          </cell>
          <cell r="CS729">
            <v>0</v>
          </cell>
          <cell r="CT729">
            <v>3</v>
          </cell>
          <cell r="CU729" t="str">
            <v>上代単価×掛率</v>
          </cell>
          <cell r="CV729">
            <v>48</v>
          </cell>
        </row>
        <row r="730">
          <cell r="A730" t="str">
            <v>216283</v>
          </cell>
          <cell r="B730" t="str">
            <v>(株)ﾑﾗｻｷｽﾎﾟｰﾂ</v>
          </cell>
          <cell r="C730" t="str">
            <v>ｲｵﾝ大和</v>
          </cell>
          <cell r="D730" t="str">
            <v>ﾑﾗｻｷｲｵﾝ大和</v>
          </cell>
          <cell r="E730" t="str">
            <v>515</v>
          </cell>
          <cell r="F730" t="str">
            <v>242-0001</v>
          </cell>
          <cell r="G730" t="str">
            <v>神奈川県大和市下鶴間1-2-1</v>
          </cell>
          <cell r="H730" t="str">
            <v>ｲｵﾝ大和SC3F 315区画</v>
          </cell>
          <cell r="K730" t="str">
            <v>046-200-0325</v>
          </cell>
          <cell r="L730" t="str">
            <v>046-200-0327</v>
          </cell>
          <cell r="M730" t="str">
            <v>000000</v>
          </cell>
          <cell r="O730" t="str">
            <v>000211</v>
          </cell>
          <cell r="P730" t="str">
            <v>Murasaki</v>
          </cell>
          <cell r="Q730" t="str">
            <v>110867</v>
          </cell>
          <cell r="R730" t="str">
            <v>ﾑﾗｻｷ</v>
          </cell>
          <cell r="S730" t="str">
            <v>000000</v>
          </cell>
          <cell r="U730" t="str">
            <v>000000</v>
          </cell>
          <cell r="W730" t="str">
            <v>000000</v>
          </cell>
          <cell r="Y730" t="str">
            <v>000000</v>
          </cell>
          <cell r="AA730" t="str">
            <v>000000</v>
          </cell>
          <cell r="AC730" t="str">
            <v>000000</v>
          </cell>
          <cell r="AE730" t="str">
            <v>000000</v>
          </cell>
          <cell r="AG730" t="str">
            <v>110867</v>
          </cell>
          <cell r="AH730" t="str">
            <v>ﾑﾗｻｷ</v>
          </cell>
          <cell r="AI730">
            <v>1</v>
          </cell>
          <cell r="AJ730" t="str">
            <v>支店</v>
          </cell>
          <cell r="AK730" t="str">
            <v>000000</v>
          </cell>
          <cell r="AM730" t="str">
            <v>000211</v>
          </cell>
          <cell r="AN730" t="str">
            <v>Murasaki</v>
          </cell>
          <cell r="AO730" t="str">
            <v>110867</v>
          </cell>
          <cell r="AP730" t="str">
            <v>ﾑﾗｻｷ</v>
          </cell>
          <cell r="AQ730" t="str">
            <v>000001</v>
          </cell>
          <cell r="AR730" t="str">
            <v>専伝必要</v>
          </cell>
          <cell r="AS730" t="str">
            <v>000000</v>
          </cell>
          <cell r="AU730" t="str">
            <v>000000</v>
          </cell>
          <cell r="AW730" t="str">
            <v>000000</v>
          </cell>
          <cell r="AY730" t="str">
            <v>000000</v>
          </cell>
          <cell r="BA730" t="str">
            <v>000000</v>
          </cell>
          <cell r="BC730" t="str">
            <v>000000</v>
          </cell>
          <cell r="BE730" t="str">
            <v>000017</v>
          </cell>
          <cell r="BF730" t="str">
            <v>南山龍一</v>
          </cell>
          <cell r="BG730" t="str">
            <v>000000</v>
          </cell>
          <cell r="BI730" t="str">
            <v>000000</v>
          </cell>
          <cell r="BK730" t="str">
            <v>000000</v>
          </cell>
          <cell r="BM730" t="str">
            <v>000000</v>
          </cell>
          <cell r="BO730" t="str">
            <v>000000</v>
          </cell>
          <cell r="BQ730" t="str">
            <v>000000</v>
          </cell>
          <cell r="BS730" t="str">
            <v>000000</v>
          </cell>
          <cell r="BU730" t="str">
            <v>000000</v>
          </cell>
          <cell r="BW730" t="str">
            <v>000000</v>
          </cell>
          <cell r="BY730" t="str">
            <v>000000</v>
          </cell>
          <cell r="CA730">
            <v>0</v>
          </cell>
          <cell r="CB730">
            <v>0</v>
          </cell>
          <cell r="CC730">
            <v>0</v>
          </cell>
          <cell r="CD730">
            <v>0</v>
          </cell>
          <cell r="CE730">
            <v>0</v>
          </cell>
          <cell r="CF730">
            <v>0</v>
          </cell>
          <cell r="CG730">
            <v>0</v>
          </cell>
          <cell r="CI730">
            <v>0</v>
          </cell>
          <cell r="CK730">
            <v>0</v>
          </cell>
          <cell r="CM730">
            <v>0</v>
          </cell>
          <cell r="CO730">
            <v>0</v>
          </cell>
          <cell r="CQ730">
            <v>0</v>
          </cell>
          <cell r="CS730">
            <v>0</v>
          </cell>
          <cell r="CT730">
            <v>3</v>
          </cell>
          <cell r="CU730" t="str">
            <v>上代単価×掛率</v>
          </cell>
          <cell r="CV730">
            <v>48</v>
          </cell>
        </row>
        <row r="731">
          <cell r="A731" t="str">
            <v>216284</v>
          </cell>
          <cell r="B731" t="str">
            <v>(株)ﾑﾗｻｷｽﾎﾟｰﾂ</v>
          </cell>
          <cell r="C731" t="str">
            <v>SUNS一宮</v>
          </cell>
          <cell r="D731" t="str">
            <v>ﾑﾗｻｷSUNS一宮</v>
          </cell>
          <cell r="E731" t="str">
            <v>516</v>
          </cell>
          <cell r="F731" t="str">
            <v>299-4303</v>
          </cell>
          <cell r="G731" t="str">
            <v>千葉県長生郡一宮町</v>
          </cell>
          <cell r="H731" t="str">
            <v>東浪見字大村新田7500-7</v>
          </cell>
          <cell r="K731" t="str">
            <v>0475-40-0011</v>
          </cell>
          <cell r="L731" t="str">
            <v>0475-40-0012</v>
          </cell>
          <cell r="M731" t="str">
            <v>000000</v>
          </cell>
          <cell r="O731" t="str">
            <v>000211</v>
          </cell>
          <cell r="P731" t="str">
            <v>Murasaki</v>
          </cell>
          <cell r="Q731" t="str">
            <v>110867</v>
          </cell>
          <cell r="R731" t="str">
            <v>ﾑﾗｻｷ</v>
          </cell>
          <cell r="S731" t="str">
            <v>000000</v>
          </cell>
          <cell r="U731" t="str">
            <v>000000</v>
          </cell>
          <cell r="W731" t="str">
            <v>000000</v>
          </cell>
          <cell r="Y731" t="str">
            <v>000000</v>
          </cell>
          <cell r="AA731" t="str">
            <v>000000</v>
          </cell>
          <cell r="AC731" t="str">
            <v>000000</v>
          </cell>
          <cell r="AE731" t="str">
            <v>000000</v>
          </cell>
          <cell r="AG731" t="str">
            <v>110867</v>
          </cell>
          <cell r="AH731" t="str">
            <v>ﾑﾗｻｷ</v>
          </cell>
          <cell r="AI731">
            <v>1</v>
          </cell>
          <cell r="AJ731" t="str">
            <v>支店</v>
          </cell>
          <cell r="AK731" t="str">
            <v>000000</v>
          </cell>
          <cell r="AM731" t="str">
            <v>000211</v>
          </cell>
          <cell r="AN731" t="str">
            <v>Murasaki</v>
          </cell>
          <cell r="AO731" t="str">
            <v>110867</v>
          </cell>
          <cell r="AP731" t="str">
            <v>ﾑﾗｻｷ</v>
          </cell>
          <cell r="AQ731" t="str">
            <v>000001</v>
          </cell>
          <cell r="AR731" t="str">
            <v>専伝必要</v>
          </cell>
          <cell r="AS731" t="str">
            <v>000000</v>
          </cell>
          <cell r="AU731" t="str">
            <v>000000</v>
          </cell>
          <cell r="AW731" t="str">
            <v>000000</v>
          </cell>
          <cell r="AY731" t="str">
            <v>000000</v>
          </cell>
          <cell r="BA731" t="str">
            <v>000000</v>
          </cell>
          <cell r="BC731" t="str">
            <v>000000</v>
          </cell>
          <cell r="BE731" t="str">
            <v>000017</v>
          </cell>
          <cell r="BF731" t="str">
            <v>南山龍一</v>
          </cell>
          <cell r="BG731" t="str">
            <v>000000</v>
          </cell>
          <cell r="BI731" t="str">
            <v>000000</v>
          </cell>
          <cell r="BK731" t="str">
            <v>000000</v>
          </cell>
          <cell r="BM731" t="str">
            <v>000000</v>
          </cell>
          <cell r="BO731" t="str">
            <v>000000</v>
          </cell>
          <cell r="BQ731" t="str">
            <v>000000</v>
          </cell>
          <cell r="BS731" t="str">
            <v>000000</v>
          </cell>
          <cell r="BU731" t="str">
            <v>000000</v>
          </cell>
          <cell r="BW731" t="str">
            <v>000000</v>
          </cell>
          <cell r="BY731" t="str">
            <v>000000</v>
          </cell>
          <cell r="CA731">
            <v>0</v>
          </cell>
          <cell r="CB731">
            <v>0</v>
          </cell>
          <cell r="CC731">
            <v>0</v>
          </cell>
          <cell r="CD731">
            <v>0</v>
          </cell>
          <cell r="CE731">
            <v>0</v>
          </cell>
          <cell r="CF731">
            <v>0</v>
          </cell>
          <cell r="CG731">
            <v>0</v>
          </cell>
          <cell r="CI731">
            <v>0</v>
          </cell>
          <cell r="CK731">
            <v>0</v>
          </cell>
          <cell r="CM731">
            <v>0</v>
          </cell>
          <cell r="CO731">
            <v>0</v>
          </cell>
          <cell r="CQ731">
            <v>0</v>
          </cell>
          <cell r="CS731">
            <v>0</v>
          </cell>
          <cell r="CT731">
            <v>3</v>
          </cell>
          <cell r="CU731" t="str">
            <v>上代単価×掛率</v>
          </cell>
          <cell r="CV731">
            <v>48</v>
          </cell>
        </row>
        <row r="732">
          <cell r="A732" t="str">
            <v>216285</v>
          </cell>
          <cell r="B732" t="str">
            <v>(株)ﾑﾗｻｷｽﾎﾟｰﾂ</v>
          </cell>
          <cell r="C732" t="str">
            <v>ｲｵﾝ成田</v>
          </cell>
          <cell r="D732" t="str">
            <v>ﾑﾗｻｷｲｵﾝ成田</v>
          </cell>
          <cell r="E732" t="str">
            <v>517</v>
          </cell>
          <cell r="F732" t="str">
            <v>286-0029</v>
          </cell>
          <cell r="G732" t="str">
            <v>千葉県成田市ｳｲﾝｸﾞ土屋24番地</v>
          </cell>
          <cell r="H732" t="str">
            <v>ｲｵﾝ成田ｼｮｯﾋﾟﾝｸﾞｾﾝﾀｰ2F</v>
          </cell>
          <cell r="K732" t="str">
            <v>0476-20-0031</v>
          </cell>
          <cell r="L732" t="str">
            <v>0476-20-0032</v>
          </cell>
          <cell r="M732" t="str">
            <v>000000</v>
          </cell>
          <cell r="O732" t="str">
            <v>000211</v>
          </cell>
          <cell r="P732" t="str">
            <v>Murasaki</v>
          </cell>
          <cell r="Q732" t="str">
            <v>110867</v>
          </cell>
          <cell r="R732" t="str">
            <v>ﾑﾗｻｷ</v>
          </cell>
          <cell r="S732" t="str">
            <v>000000</v>
          </cell>
          <cell r="U732" t="str">
            <v>000000</v>
          </cell>
          <cell r="W732" t="str">
            <v>000000</v>
          </cell>
          <cell r="Y732" t="str">
            <v>000000</v>
          </cell>
          <cell r="AA732" t="str">
            <v>000000</v>
          </cell>
          <cell r="AC732" t="str">
            <v>000000</v>
          </cell>
          <cell r="AE732" t="str">
            <v>000000</v>
          </cell>
          <cell r="AG732" t="str">
            <v>110867</v>
          </cell>
          <cell r="AH732" t="str">
            <v>ﾑﾗｻｷ</v>
          </cell>
          <cell r="AI732">
            <v>1</v>
          </cell>
          <cell r="AJ732" t="str">
            <v>支店</v>
          </cell>
          <cell r="AK732" t="str">
            <v>000000</v>
          </cell>
          <cell r="AM732" t="str">
            <v>000211</v>
          </cell>
          <cell r="AN732" t="str">
            <v>Murasaki</v>
          </cell>
          <cell r="AO732" t="str">
            <v>110867</v>
          </cell>
          <cell r="AP732" t="str">
            <v>ﾑﾗｻｷ</v>
          </cell>
          <cell r="AQ732" t="str">
            <v>000001</v>
          </cell>
          <cell r="AR732" t="str">
            <v>専伝必要</v>
          </cell>
          <cell r="AS732" t="str">
            <v>000000</v>
          </cell>
          <cell r="AU732" t="str">
            <v>000000</v>
          </cell>
          <cell r="AW732" t="str">
            <v>000000</v>
          </cell>
          <cell r="AY732" t="str">
            <v>000000</v>
          </cell>
          <cell r="BA732" t="str">
            <v>000000</v>
          </cell>
          <cell r="BC732" t="str">
            <v>000000</v>
          </cell>
          <cell r="BE732" t="str">
            <v>000017</v>
          </cell>
          <cell r="BF732" t="str">
            <v>南山龍一</v>
          </cell>
          <cell r="BG732" t="str">
            <v>000000</v>
          </cell>
          <cell r="BI732" t="str">
            <v>000000</v>
          </cell>
          <cell r="BK732" t="str">
            <v>000000</v>
          </cell>
          <cell r="BM732" t="str">
            <v>000000</v>
          </cell>
          <cell r="BO732" t="str">
            <v>000000</v>
          </cell>
          <cell r="BQ732" t="str">
            <v>000000</v>
          </cell>
          <cell r="BS732" t="str">
            <v>000000</v>
          </cell>
          <cell r="BU732" t="str">
            <v>000000</v>
          </cell>
          <cell r="BW732" t="str">
            <v>000000</v>
          </cell>
          <cell r="BY732" t="str">
            <v>000000</v>
          </cell>
          <cell r="CA732">
            <v>0</v>
          </cell>
          <cell r="CB732">
            <v>0</v>
          </cell>
          <cell r="CC732">
            <v>0</v>
          </cell>
          <cell r="CD732">
            <v>0</v>
          </cell>
          <cell r="CE732">
            <v>0</v>
          </cell>
          <cell r="CF732">
            <v>0</v>
          </cell>
          <cell r="CG732">
            <v>0</v>
          </cell>
          <cell r="CI732">
            <v>0</v>
          </cell>
          <cell r="CK732">
            <v>0</v>
          </cell>
          <cell r="CM732">
            <v>0</v>
          </cell>
          <cell r="CO732">
            <v>0</v>
          </cell>
          <cell r="CQ732">
            <v>0</v>
          </cell>
          <cell r="CS732">
            <v>0</v>
          </cell>
          <cell r="CT732">
            <v>3</v>
          </cell>
          <cell r="CU732" t="str">
            <v>上代単価×掛率</v>
          </cell>
          <cell r="CV732">
            <v>48</v>
          </cell>
        </row>
        <row r="733">
          <cell r="A733" t="str">
            <v>216286</v>
          </cell>
          <cell r="B733" t="str">
            <v>(株)ﾑﾗｻｷｽﾎﾟｰﾂ</v>
          </cell>
          <cell r="C733" t="str">
            <v>ﾗﾗﾎﾟｰﾄ柏の葉</v>
          </cell>
          <cell r="D733" t="str">
            <v>ﾑﾗｻｷﾗﾗﾎﾟｰﾄ柏の葉</v>
          </cell>
          <cell r="E733" t="str">
            <v>518</v>
          </cell>
          <cell r="F733" t="str">
            <v>277-0871</v>
          </cell>
          <cell r="G733" t="str">
            <v>千葉県柏市若柴175</v>
          </cell>
          <cell r="H733" t="str">
            <v>ららぽｰと柏の葉1F</v>
          </cell>
          <cell r="K733" t="str">
            <v>04-7135-6855</v>
          </cell>
          <cell r="L733" t="str">
            <v>04-7135-6856</v>
          </cell>
          <cell r="M733" t="str">
            <v>000000</v>
          </cell>
          <cell r="O733" t="str">
            <v>000211</v>
          </cell>
          <cell r="P733" t="str">
            <v>Murasaki</v>
          </cell>
          <cell r="Q733" t="str">
            <v>110867</v>
          </cell>
          <cell r="R733" t="str">
            <v>ﾑﾗｻｷ</v>
          </cell>
          <cell r="S733" t="str">
            <v>000000</v>
          </cell>
          <cell r="U733" t="str">
            <v>000000</v>
          </cell>
          <cell r="W733" t="str">
            <v>000000</v>
          </cell>
          <cell r="Y733" t="str">
            <v>000000</v>
          </cell>
          <cell r="AA733" t="str">
            <v>000000</v>
          </cell>
          <cell r="AC733" t="str">
            <v>000000</v>
          </cell>
          <cell r="AE733" t="str">
            <v>000000</v>
          </cell>
          <cell r="AG733" t="str">
            <v>110867</v>
          </cell>
          <cell r="AH733" t="str">
            <v>ﾑﾗｻｷ</v>
          </cell>
          <cell r="AI733">
            <v>1</v>
          </cell>
          <cell r="AJ733" t="str">
            <v>支店</v>
          </cell>
          <cell r="AK733" t="str">
            <v>000000</v>
          </cell>
          <cell r="AM733" t="str">
            <v>000211</v>
          </cell>
          <cell r="AN733" t="str">
            <v>Murasaki</v>
          </cell>
          <cell r="AO733" t="str">
            <v>110867</v>
          </cell>
          <cell r="AP733" t="str">
            <v>ﾑﾗｻｷ</v>
          </cell>
          <cell r="AQ733" t="str">
            <v>000001</v>
          </cell>
          <cell r="AR733" t="str">
            <v>専伝必要</v>
          </cell>
          <cell r="AS733" t="str">
            <v>000000</v>
          </cell>
          <cell r="AU733" t="str">
            <v>000000</v>
          </cell>
          <cell r="AW733" t="str">
            <v>000000</v>
          </cell>
          <cell r="AY733" t="str">
            <v>000000</v>
          </cell>
          <cell r="BA733" t="str">
            <v>000000</v>
          </cell>
          <cell r="BC733" t="str">
            <v>000000</v>
          </cell>
          <cell r="BE733" t="str">
            <v>000017</v>
          </cell>
          <cell r="BF733" t="str">
            <v>南山龍一</v>
          </cell>
          <cell r="BG733" t="str">
            <v>000000</v>
          </cell>
          <cell r="BI733" t="str">
            <v>000000</v>
          </cell>
          <cell r="BK733" t="str">
            <v>000000</v>
          </cell>
          <cell r="BM733" t="str">
            <v>000000</v>
          </cell>
          <cell r="BO733" t="str">
            <v>000000</v>
          </cell>
          <cell r="BQ733" t="str">
            <v>000000</v>
          </cell>
          <cell r="BS733" t="str">
            <v>000000</v>
          </cell>
          <cell r="BU733" t="str">
            <v>000000</v>
          </cell>
          <cell r="BW733" t="str">
            <v>000000</v>
          </cell>
          <cell r="BY733" t="str">
            <v>000000</v>
          </cell>
          <cell r="CA733">
            <v>0</v>
          </cell>
          <cell r="CB733">
            <v>0</v>
          </cell>
          <cell r="CC733">
            <v>0</v>
          </cell>
          <cell r="CD733">
            <v>0</v>
          </cell>
          <cell r="CE733">
            <v>0</v>
          </cell>
          <cell r="CF733">
            <v>0</v>
          </cell>
          <cell r="CG733">
            <v>0</v>
          </cell>
          <cell r="CI733">
            <v>0</v>
          </cell>
          <cell r="CK733">
            <v>0</v>
          </cell>
          <cell r="CM733">
            <v>0</v>
          </cell>
          <cell r="CO733">
            <v>0</v>
          </cell>
          <cell r="CQ733">
            <v>0</v>
          </cell>
          <cell r="CS733">
            <v>0</v>
          </cell>
          <cell r="CT733">
            <v>3</v>
          </cell>
          <cell r="CU733" t="str">
            <v>上代単価×掛率</v>
          </cell>
          <cell r="CV733">
            <v>48</v>
          </cell>
        </row>
        <row r="734">
          <cell r="A734" t="str">
            <v>216287</v>
          </cell>
          <cell r="B734" t="str">
            <v>(株)ﾑﾗｻｷｽﾎﾟｰﾂ</v>
          </cell>
          <cell r="C734" t="str">
            <v>本厚木ﾐﾛｰﾄﾞ</v>
          </cell>
          <cell r="D734" t="str">
            <v>ﾑﾗｻｷ本厚木ﾐﾛｰﾄﾞ</v>
          </cell>
          <cell r="E734" t="str">
            <v>519</v>
          </cell>
          <cell r="F734" t="str">
            <v>243-0018</v>
          </cell>
          <cell r="G734" t="str">
            <v>神奈川県厚木市中町2-2-1</v>
          </cell>
          <cell r="H734" t="str">
            <v>本厚木ﾐﾛｰﾄﾞ2 B1F</v>
          </cell>
          <cell r="K734" t="str">
            <v>046-226-5021</v>
          </cell>
          <cell r="L734" t="str">
            <v>046-226-5022</v>
          </cell>
          <cell r="M734" t="str">
            <v>000000</v>
          </cell>
          <cell r="O734" t="str">
            <v>000211</v>
          </cell>
          <cell r="P734" t="str">
            <v>Murasaki</v>
          </cell>
          <cell r="Q734" t="str">
            <v>110867</v>
          </cell>
          <cell r="R734" t="str">
            <v>ﾑﾗｻｷ</v>
          </cell>
          <cell r="S734" t="str">
            <v>000000</v>
          </cell>
          <cell r="U734" t="str">
            <v>000000</v>
          </cell>
          <cell r="W734" t="str">
            <v>000000</v>
          </cell>
          <cell r="Y734" t="str">
            <v>000000</v>
          </cell>
          <cell r="AA734" t="str">
            <v>000000</v>
          </cell>
          <cell r="AC734" t="str">
            <v>000000</v>
          </cell>
          <cell r="AE734" t="str">
            <v>000000</v>
          </cell>
          <cell r="AG734" t="str">
            <v>110867</v>
          </cell>
          <cell r="AH734" t="str">
            <v>ﾑﾗｻｷ</v>
          </cell>
          <cell r="AI734">
            <v>1</v>
          </cell>
          <cell r="AJ734" t="str">
            <v>支店</v>
          </cell>
          <cell r="AK734" t="str">
            <v>000000</v>
          </cell>
          <cell r="AM734" t="str">
            <v>000211</v>
          </cell>
          <cell r="AN734" t="str">
            <v>Murasaki</v>
          </cell>
          <cell r="AO734" t="str">
            <v>110867</v>
          </cell>
          <cell r="AP734" t="str">
            <v>ﾑﾗｻｷ</v>
          </cell>
          <cell r="AQ734" t="str">
            <v>000001</v>
          </cell>
          <cell r="AR734" t="str">
            <v>専伝必要</v>
          </cell>
          <cell r="AS734" t="str">
            <v>000000</v>
          </cell>
          <cell r="AU734" t="str">
            <v>000000</v>
          </cell>
          <cell r="AW734" t="str">
            <v>000000</v>
          </cell>
          <cell r="AY734" t="str">
            <v>000000</v>
          </cell>
          <cell r="BA734" t="str">
            <v>000000</v>
          </cell>
          <cell r="BC734" t="str">
            <v>000000</v>
          </cell>
          <cell r="BE734" t="str">
            <v>000017</v>
          </cell>
          <cell r="BF734" t="str">
            <v>南山龍一</v>
          </cell>
          <cell r="BG734" t="str">
            <v>000000</v>
          </cell>
          <cell r="BI734" t="str">
            <v>000000</v>
          </cell>
          <cell r="BK734" t="str">
            <v>000000</v>
          </cell>
          <cell r="BM734" t="str">
            <v>000000</v>
          </cell>
          <cell r="BO734" t="str">
            <v>000000</v>
          </cell>
          <cell r="BQ734" t="str">
            <v>000000</v>
          </cell>
          <cell r="BS734" t="str">
            <v>000000</v>
          </cell>
          <cell r="BU734" t="str">
            <v>000000</v>
          </cell>
          <cell r="BW734" t="str">
            <v>000000</v>
          </cell>
          <cell r="BY734" t="str">
            <v>000000</v>
          </cell>
          <cell r="CA734">
            <v>0</v>
          </cell>
          <cell r="CB734">
            <v>0</v>
          </cell>
          <cell r="CC734">
            <v>0</v>
          </cell>
          <cell r="CD734">
            <v>0</v>
          </cell>
          <cell r="CE734">
            <v>0</v>
          </cell>
          <cell r="CF734">
            <v>0</v>
          </cell>
          <cell r="CG734">
            <v>0</v>
          </cell>
          <cell r="CI734">
            <v>0</v>
          </cell>
          <cell r="CK734">
            <v>0</v>
          </cell>
          <cell r="CM734">
            <v>0</v>
          </cell>
          <cell r="CO734">
            <v>0</v>
          </cell>
          <cell r="CQ734">
            <v>0</v>
          </cell>
          <cell r="CS734">
            <v>0</v>
          </cell>
          <cell r="CT734">
            <v>3</v>
          </cell>
          <cell r="CU734" t="str">
            <v>上代単価×掛率</v>
          </cell>
          <cell r="CV734">
            <v>48</v>
          </cell>
        </row>
        <row r="735">
          <cell r="A735" t="str">
            <v>216288</v>
          </cell>
          <cell r="B735" t="str">
            <v>(株)ﾑﾗｻｷｽﾎﾟｰﾂ</v>
          </cell>
          <cell r="C735" t="str">
            <v>ﾄﾚｯｻ横浜</v>
          </cell>
          <cell r="D735" t="str">
            <v>ﾑﾗｻｷﾄﾚｯｻ横浜</v>
          </cell>
          <cell r="E735" t="str">
            <v>520</v>
          </cell>
          <cell r="F735" t="str">
            <v>222-0002</v>
          </cell>
          <cell r="G735" t="str">
            <v>神奈川県横浜市港北区師岡町700</v>
          </cell>
          <cell r="H735" t="str">
            <v>ﾄﾚｯｻ横浜 北棟3F</v>
          </cell>
          <cell r="K735" t="str">
            <v>045-533-3161</v>
          </cell>
          <cell r="L735" t="str">
            <v>045-533-3162</v>
          </cell>
          <cell r="M735" t="str">
            <v>000000</v>
          </cell>
          <cell r="O735" t="str">
            <v>000211</v>
          </cell>
          <cell r="P735" t="str">
            <v>Murasaki</v>
          </cell>
          <cell r="Q735" t="str">
            <v>110867</v>
          </cell>
          <cell r="R735" t="str">
            <v>ﾑﾗｻｷ</v>
          </cell>
          <cell r="S735" t="str">
            <v>000000</v>
          </cell>
          <cell r="U735" t="str">
            <v>000000</v>
          </cell>
          <cell r="W735" t="str">
            <v>000000</v>
          </cell>
          <cell r="Y735" t="str">
            <v>000000</v>
          </cell>
          <cell r="AA735" t="str">
            <v>000000</v>
          </cell>
          <cell r="AC735" t="str">
            <v>000000</v>
          </cell>
          <cell r="AE735" t="str">
            <v>000000</v>
          </cell>
          <cell r="AG735" t="str">
            <v>110867</v>
          </cell>
          <cell r="AH735" t="str">
            <v>ﾑﾗｻｷ</v>
          </cell>
          <cell r="AI735">
            <v>1</v>
          </cell>
          <cell r="AJ735" t="str">
            <v>支店</v>
          </cell>
          <cell r="AK735" t="str">
            <v>000000</v>
          </cell>
          <cell r="AM735" t="str">
            <v>000211</v>
          </cell>
          <cell r="AN735" t="str">
            <v>Murasaki</v>
          </cell>
          <cell r="AO735" t="str">
            <v>110867</v>
          </cell>
          <cell r="AP735" t="str">
            <v>ﾑﾗｻｷ</v>
          </cell>
          <cell r="AQ735" t="str">
            <v>000001</v>
          </cell>
          <cell r="AR735" t="str">
            <v>専伝必要</v>
          </cell>
          <cell r="AS735" t="str">
            <v>000000</v>
          </cell>
          <cell r="AU735" t="str">
            <v>000000</v>
          </cell>
          <cell r="AW735" t="str">
            <v>000000</v>
          </cell>
          <cell r="AY735" t="str">
            <v>000000</v>
          </cell>
          <cell r="BA735" t="str">
            <v>000000</v>
          </cell>
          <cell r="BC735" t="str">
            <v>000000</v>
          </cell>
          <cell r="BE735" t="str">
            <v>000017</v>
          </cell>
          <cell r="BF735" t="str">
            <v>南山龍一</v>
          </cell>
          <cell r="BG735" t="str">
            <v>000000</v>
          </cell>
          <cell r="BI735" t="str">
            <v>000000</v>
          </cell>
          <cell r="BK735" t="str">
            <v>000000</v>
          </cell>
          <cell r="BM735" t="str">
            <v>000000</v>
          </cell>
          <cell r="BO735" t="str">
            <v>000000</v>
          </cell>
          <cell r="BQ735" t="str">
            <v>000000</v>
          </cell>
          <cell r="BS735" t="str">
            <v>000000</v>
          </cell>
          <cell r="BU735" t="str">
            <v>000000</v>
          </cell>
          <cell r="BW735" t="str">
            <v>000000</v>
          </cell>
          <cell r="BY735" t="str">
            <v>000000</v>
          </cell>
          <cell r="CA735">
            <v>0</v>
          </cell>
          <cell r="CB735">
            <v>0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0</v>
          </cell>
          <cell r="CI735">
            <v>0</v>
          </cell>
          <cell r="CK735">
            <v>0</v>
          </cell>
          <cell r="CM735">
            <v>0</v>
          </cell>
          <cell r="CO735">
            <v>0</v>
          </cell>
          <cell r="CQ735">
            <v>0</v>
          </cell>
          <cell r="CS735">
            <v>0</v>
          </cell>
          <cell r="CT735">
            <v>3</v>
          </cell>
          <cell r="CU735" t="str">
            <v>上代単価×掛率</v>
          </cell>
          <cell r="CV735">
            <v>48</v>
          </cell>
        </row>
        <row r="736">
          <cell r="A736" t="str">
            <v>216289</v>
          </cell>
          <cell r="B736" t="str">
            <v>(株)ﾑﾗｻｷｽﾎﾟｰﾂ</v>
          </cell>
          <cell r="C736" t="str">
            <v>ｱﾅｻﾞｰｽﾀｲﾙ湘南</v>
          </cell>
          <cell r="D736" t="str">
            <v>ﾑﾗｻｷｱﾅｻﾞｰｽﾀｲﾙ湘南</v>
          </cell>
          <cell r="E736" t="str">
            <v>521</v>
          </cell>
          <cell r="F736" t="str">
            <v>251-0041</v>
          </cell>
          <cell r="G736" t="str">
            <v>神奈川県藤沢市辻堂神台1-3-1</v>
          </cell>
          <cell r="H736" t="str">
            <v>ﾃﾗｽﾓｰﾙ湘南4F</v>
          </cell>
          <cell r="K736" t="str">
            <v>0466-38-3181</v>
          </cell>
          <cell r="L736" t="str">
            <v>0466-38-3832</v>
          </cell>
          <cell r="M736" t="str">
            <v>000000</v>
          </cell>
          <cell r="O736" t="str">
            <v>000211</v>
          </cell>
          <cell r="P736" t="str">
            <v>Murasaki</v>
          </cell>
          <cell r="Q736" t="str">
            <v>110867</v>
          </cell>
          <cell r="R736" t="str">
            <v>ﾑﾗｻｷ</v>
          </cell>
          <cell r="S736" t="str">
            <v>000000</v>
          </cell>
          <cell r="U736" t="str">
            <v>000000</v>
          </cell>
          <cell r="W736" t="str">
            <v>000000</v>
          </cell>
          <cell r="Y736" t="str">
            <v>000000</v>
          </cell>
          <cell r="AA736" t="str">
            <v>000000</v>
          </cell>
          <cell r="AC736" t="str">
            <v>000000</v>
          </cell>
          <cell r="AE736" t="str">
            <v>000000</v>
          </cell>
          <cell r="AG736" t="str">
            <v>110867</v>
          </cell>
          <cell r="AH736" t="str">
            <v>ﾑﾗｻｷ</v>
          </cell>
          <cell r="AI736">
            <v>1</v>
          </cell>
          <cell r="AJ736" t="str">
            <v>支店</v>
          </cell>
          <cell r="AK736" t="str">
            <v>000000</v>
          </cell>
          <cell r="AM736" t="str">
            <v>000211</v>
          </cell>
          <cell r="AN736" t="str">
            <v>Murasaki</v>
          </cell>
          <cell r="AO736" t="str">
            <v>110867</v>
          </cell>
          <cell r="AP736" t="str">
            <v>ﾑﾗｻｷ</v>
          </cell>
          <cell r="AQ736" t="str">
            <v>000001</v>
          </cell>
          <cell r="AR736" t="str">
            <v>専伝必要</v>
          </cell>
          <cell r="AS736" t="str">
            <v>000000</v>
          </cell>
          <cell r="AU736" t="str">
            <v>000000</v>
          </cell>
          <cell r="AW736" t="str">
            <v>000000</v>
          </cell>
          <cell r="AY736" t="str">
            <v>000000</v>
          </cell>
          <cell r="BA736" t="str">
            <v>000000</v>
          </cell>
          <cell r="BC736" t="str">
            <v>000000</v>
          </cell>
          <cell r="BE736" t="str">
            <v>000017</v>
          </cell>
          <cell r="BF736" t="str">
            <v>南山龍一</v>
          </cell>
          <cell r="BG736" t="str">
            <v>000000</v>
          </cell>
          <cell r="BI736" t="str">
            <v>000000</v>
          </cell>
          <cell r="BK736" t="str">
            <v>000000</v>
          </cell>
          <cell r="BM736" t="str">
            <v>000000</v>
          </cell>
          <cell r="BO736" t="str">
            <v>000000</v>
          </cell>
          <cell r="BQ736" t="str">
            <v>000000</v>
          </cell>
          <cell r="BS736" t="str">
            <v>000000</v>
          </cell>
          <cell r="BU736" t="str">
            <v>000000</v>
          </cell>
          <cell r="BW736" t="str">
            <v>000000</v>
          </cell>
          <cell r="BY736" t="str">
            <v>000000</v>
          </cell>
          <cell r="CA736">
            <v>0</v>
          </cell>
          <cell r="CB736">
            <v>0</v>
          </cell>
          <cell r="CC736">
            <v>0</v>
          </cell>
          <cell r="CD736">
            <v>0</v>
          </cell>
          <cell r="CE736">
            <v>0</v>
          </cell>
          <cell r="CF736">
            <v>0</v>
          </cell>
          <cell r="CG736">
            <v>0</v>
          </cell>
          <cell r="CI736">
            <v>0</v>
          </cell>
          <cell r="CK736">
            <v>0</v>
          </cell>
          <cell r="CM736">
            <v>0</v>
          </cell>
          <cell r="CO736">
            <v>0</v>
          </cell>
          <cell r="CQ736">
            <v>0</v>
          </cell>
          <cell r="CS736">
            <v>0</v>
          </cell>
          <cell r="CT736">
            <v>3</v>
          </cell>
          <cell r="CU736" t="str">
            <v>上代単価×掛率</v>
          </cell>
          <cell r="CV736">
            <v>48</v>
          </cell>
        </row>
        <row r="737">
          <cell r="A737" t="str">
            <v>216290</v>
          </cell>
          <cell r="B737" t="str">
            <v>(株)ﾑﾗｻｷｽﾎﾟｰﾂ</v>
          </cell>
          <cell r="C737" t="str">
            <v>ｲｵﾝ船橋＜閉店＞</v>
          </cell>
          <cell r="D737" t="str">
            <v>ﾑﾗｻｷｲｵﾝ船橋＜閉店＞</v>
          </cell>
          <cell r="E737" t="str">
            <v>522</v>
          </cell>
          <cell r="F737" t="str">
            <v>273-0045</v>
          </cell>
          <cell r="G737" t="str">
            <v>千葉県船橋市山手1-1-8</v>
          </cell>
          <cell r="H737" t="str">
            <v>ｲｵﾝﾓｰﾙ 2F 区画235</v>
          </cell>
          <cell r="M737" t="str">
            <v>000000</v>
          </cell>
          <cell r="O737" t="str">
            <v>000211</v>
          </cell>
          <cell r="P737" t="str">
            <v>Murasaki</v>
          </cell>
          <cell r="Q737" t="str">
            <v>110867</v>
          </cell>
          <cell r="R737" t="str">
            <v>ﾑﾗｻｷ</v>
          </cell>
          <cell r="S737" t="str">
            <v>000000</v>
          </cell>
          <cell r="U737" t="str">
            <v>000000</v>
          </cell>
          <cell r="W737" t="str">
            <v>000000</v>
          </cell>
          <cell r="Y737" t="str">
            <v>000000</v>
          </cell>
          <cell r="AA737" t="str">
            <v>000000</v>
          </cell>
          <cell r="AC737" t="str">
            <v>000000</v>
          </cell>
          <cell r="AE737" t="str">
            <v>000000</v>
          </cell>
          <cell r="AG737" t="str">
            <v>110867</v>
          </cell>
          <cell r="AH737" t="str">
            <v>ﾑﾗｻｷ</v>
          </cell>
          <cell r="AI737">
            <v>1</v>
          </cell>
          <cell r="AJ737" t="str">
            <v>支店</v>
          </cell>
          <cell r="AK737" t="str">
            <v>000000</v>
          </cell>
          <cell r="AM737" t="str">
            <v>000211</v>
          </cell>
          <cell r="AN737" t="str">
            <v>Murasaki</v>
          </cell>
          <cell r="AO737" t="str">
            <v>110867</v>
          </cell>
          <cell r="AP737" t="str">
            <v>ﾑﾗｻｷ</v>
          </cell>
          <cell r="AQ737" t="str">
            <v>000001</v>
          </cell>
          <cell r="AR737" t="str">
            <v>専伝必要</v>
          </cell>
          <cell r="AS737" t="str">
            <v>000000</v>
          </cell>
          <cell r="AU737" t="str">
            <v>000000</v>
          </cell>
          <cell r="AW737" t="str">
            <v>000000</v>
          </cell>
          <cell r="AY737" t="str">
            <v>000000</v>
          </cell>
          <cell r="BA737" t="str">
            <v>000000</v>
          </cell>
          <cell r="BC737" t="str">
            <v>000000</v>
          </cell>
          <cell r="BE737" t="str">
            <v>000017</v>
          </cell>
          <cell r="BF737" t="str">
            <v>南山龍一</v>
          </cell>
          <cell r="BG737" t="str">
            <v>000000</v>
          </cell>
          <cell r="BI737" t="str">
            <v>000000</v>
          </cell>
          <cell r="BK737" t="str">
            <v>000000</v>
          </cell>
          <cell r="BM737" t="str">
            <v>000000</v>
          </cell>
          <cell r="BO737" t="str">
            <v>000000</v>
          </cell>
          <cell r="BQ737" t="str">
            <v>000000</v>
          </cell>
          <cell r="BS737" t="str">
            <v>000000</v>
          </cell>
          <cell r="BU737" t="str">
            <v>000000</v>
          </cell>
          <cell r="BW737" t="str">
            <v>000000</v>
          </cell>
          <cell r="BY737" t="str">
            <v>000000</v>
          </cell>
          <cell r="CA737">
            <v>0</v>
          </cell>
          <cell r="CB737">
            <v>0</v>
          </cell>
          <cell r="CC737">
            <v>0</v>
          </cell>
          <cell r="CD737">
            <v>0</v>
          </cell>
          <cell r="CE737">
            <v>0</v>
          </cell>
          <cell r="CF737">
            <v>0</v>
          </cell>
          <cell r="CG737">
            <v>0</v>
          </cell>
          <cell r="CI737">
            <v>0</v>
          </cell>
          <cell r="CK737">
            <v>0</v>
          </cell>
          <cell r="CM737">
            <v>0</v>
          </cell>
          <cell r="CO737">
            <v>0</v>
          </cell>
          <cell r="CQ737">
            <v>0</v>
          </cell>
          <cell r="CS737">
            <v>0</v>
          </cell>
          <cell r="CT737">
            <v>3</v>
          </cell>
          <cell r="CU737" t="str">
            <v>上代単価×掛率</v>
          </cell>
          <cell r="CV737">
            <v>48</v>
          </cell>
        </row>
        <row r="738">
          <cell r="A738" t="str">
            <v>216291</v>
          </cell>
          <cell r="B738" t="str">
            <v>(株)ﾑﾗｻｷｽﾎﾟｰﾂ</v>
          </cell>
          <cell r="C738" t="str">
            <v>横浜ﾋﾞﾌﾞﾚ</v>
          </cell>
          <cell r="D738" t="str">
            <v>ﾑﾗｻｷ横浜ﾋﾞﾌﾞﾚ</v>
          </cell>
          <cell r="E738" t="str">
            <v>523</v>
          </cell>
          <cell r="F738" t="str">
            <v>220-0005</v>
          </cell>
          <cell r="G738" t="str">
            <v>神奈川県横浜市西区南幸</v>
          </cell>
          <cell r="H738" t="str">
            <v>2-15-13ﾋﾞﾌﾞﾚ 5F</v>
          </cell>
          <cell r="M738" t="str">
            <v>000000</v>
          </cell>
          <cell r="O738" t="str">
            <v>000211</v>
          </cell>
          <cell r="P738" t="str">
            <v>Murasaki</v>
          </cell>
          <cell r="Q738" t="str">
            <v>110867</v>
          </cell>
          <cell r="R738" t="str">
            <v>ﾑﾗｻｷ</v>
          </cell>
          <cell r="S738" t="str">
            <v>000000</v>
          </cell>
          <cell r="U738" t="str">
            <v>000000</v>
          </cell>
          <cell r="W738" t="str">
            <v>000000</v>
          </cell>
          <cell r="Y738" t="str">
            <v>000000</v>
          </cell>
          <cell r="AA738" t="str">
            <v>000000</v>
          </cell>
          <cell r="AC738" t="str">
            <v>000000</v>
          </cell>
          <cell r="AE738" t="str">
            <v>000000</v>
          </cell>
          <cell r="AG738" t="str">
            <v>110867</v>
          </cell>
          <cell r="AH738" t="str">
            <v>ﾑﾗｻｷ</v>
          </cell>
          <cell r="AI738">
            <v>1</v>
          </cell>
          <cell r="AJ738" t="str">
            <v>支店</v>
          </cell>
          <cell r="AK738" t="str">
            <v>000000</v>
          </cell>
          <cell r="AM738" t="str">
            <v>000211</v>
          </cell>
          <cell r="AN738" t="str">
            <v>Murasaki</v>
          </cell>
          <cell r="AO738" t="str">
            <v>110867</v>
          </cell>
          <cell r="AP738" t="str">
            <v>ﾑﾗｻｷ</v>
          </cell>
          <cell r="AQ738" t="str">
            <v>000001</v>
          </cell>
          <cell r="AR738" t="str">
            <v>専伝必要</v>
          </cell>
          <cell r="AS738" t="str">
            <v>000000</v>
          </cell>
          <cell r="AU738" t="str">
            <v>000000</v>
          </cell>
          <cell r="AW738" t="str">
            <v>000000</v>
          </cell>
          <cell r="AY738" t="str">
            <v>000000</v>
          </cell>
          <cell r="BA738" t="str">
            <v>000000</v>
          </cell>
          <cell r="BC738" t="str">
            <v>000000</v>
          </cell>
          <cell r="BE738" t="str">
            <v>000017</v>
          </cell>
          <cell r="BF738" t="str">
            <v>南山龍一</v>
          </cell>
          <cell r="BG738" t="str">
            <v>000000</v>
          </cell>
          <cell r="BI738" t="str">
            <v>000000</v>
          </cell>
          <cell r="BK738" t="str">
            <v>000000</v>
          </cell>
          <cell r="BM738" t="str">
            <v>000000</v>
          </cell>
          <cell r="BO738" t="str">
            <v>000000</v>
          </cell>
          <cell r="BQ738" t="str">
            <v>000000</v>
          </cell>
          <cell r="BS738" t="str">
            <v>000000</v>
          </cell>
          <cell r="BU738" t="str">
            <v>000000</v>
          </cell>
          <cell r="BW738" t="str">
            <v>000000</v>
          </cell>
          <cell r="BY738" t="str">
            <v>000000</v>
          </cell>
          <cell r="CA738">
            <v>0</v>
          </cell>
          <cell r="CB738">
            <v>0</v>
          </cell>
          <cell r="CC738">
            <v>0</v>
          </cell>
          <cell r="CD738">
            <v>0</v>
          </cell>
          <cell r="CE738">
            <v>0</v>
          </cell>
          <cell r="CF738">
            <v>0</v>
          </cell>
          <cell r="CG738">
            <v>0</v>
          </cell>
          <cell r="CI738">
            <v>0</v>
          </cell>
          <cell r="CK738">
            <v>0</v>
          </cell>
          <cell r="CM738">
            <v>0</v>
          </cell>
          <cell r="CO738">
            <v>0</v>
          </cell>
          <cell r="CQ738">
            <v>0</v>
          </cell>
          <cell r="CS738">
            <v>0</v>
          </cell>
          <cell r="CT738">
            <v>3</v>
          </cell>
          <cell r="CU738" t="str">
            <v>上代単価×掛率</v>
          </cell>
          <cell r="CV738">
            <v>48</v>
          </cell>
        </row>
        <row r="739">
          <cell r="A739" t="str">
            <v>216292</v>
          </cell>
          <cell r="B739" t="str">
            <v>(株)ﾑﾗｻｷｽﾎﾟｰﾂ</v>
          </cell>
          <cell r="C739" t="str">
            <v>ﾏｲｶﾙ桑名</v>
          </cell>
          <cell r="D739" t="str">
            <v>ﾑﾗｻｷﾏｲｶﾙ桑名</v>
          </cell>
          <cell r="E739" t="str">
            <v>601</v>
          </cell>
          <cell r="F739" t="str">
            <v>511-0863</v>
          </cell>
          <cell r="G739" t="str">
            <v>三重県桑名市新西方1-22</v>
          </cell>
          <cell r="H739" t="str">
            <v>ﾏｲｶﾙ桑名1番街3Fﾋﾞﾌﾞﾚ内</v>
          </cell>
          <cell r="K739" t="str">
            <v>0594-24-2281</v>
          </cell>
          <cell r="L739" t="str">
            <v>0594-24-2284</v>
          </cell>
          <cell r="M739" t="str">
            <v>000000</v>
          </cell>
          <cell r="O739" t="str">
            <v>000211</v>
          </cell>
          <cell r="P739" t="str">
            <v>Murasaki</v>
          </cell>
          <cell r="Q739" t="str">
            <v>110867</v>
          </cell>
          <cell r="R739" t="str">
            <v>ﾑﾗｻｷ</v>
          </cell>
          <cell r="S739" t="str">
            <v>000000</v>
          </cell>
          <cell r="U739" t="str">
            <v>000000</v>
          </cell>
          <cell r="W739" t="str">
            <v>000000</v>
          </cell>
          <cell r="Y739" t="str">
            <v>000000</v>
          </cell>
          <cell r="AA739" t="str">
            <v>000000</v>
          </cell>
          <cell r="AC739" t="str">
            <v>000000</v>
          </cell>
          <cell r="AE739" t="str">
            <v>000000</v>
          </cell>
          <cell r="AG739" t="str">
            <v>110867</v>
          </cell>
          <cell r="AH739" t="str">
            <v>ﾑﾗｻｷ</v>
          </cell>
          <cell r="AI739">
            <v>1</v>
          </cell>
          <cell r="AJ739" t="str">
            <v>支店</v>
          </cell>
          <cell r="AK739" t="str">
            <v>000000</v>
          </cell>
          <cell r="AM739" t="str">
            <v>000211</v>
          </cell>
          <cell r="AN739" t="str">
            <v>Murasaki</v>
          </cell>
          <cell r="AO739" t="str">
            <v>110867</v>
          </cell>
          <cell r="AP739" t="str">
            <v>ﾑﾗｻｷ</v>
          </cell>
          <cell r="AQ739" t="str">
            <v>000001</v>
          </cell>
          <cell r="AR739" t="str">
            <v>専伝必要</v>
          </cell>
          <cell r="AS739" t="str">
            <v>000000</v>
          </cell>
          <cell r="AU739" t="str">
            <v>000000</v>
          </cell>
          <cell r="AW739" t="str">
            <v>000000</v>
          </cell>
          <cell r="AY739" t="str">
            <v>000000</v>
          </cell>
          <cell r="BA739" t="str">
            <v>000000</v>
          </cell>
          <cell r="BC739" t="str">
            <v>000000</v>
          </cell>
          <cell r="BE739" t="str">
            <v>000017</v>
          </cell>
          <cell r="BF739" t="str">
            <v>南山龍一</v>
          </cell>
          <cell r="BG739" t="str">
            <v>000000</v>
          </cell>
          <cell r="BI739" t="str">
            <v>000000</v>
          </cell>
          <cell r="BK739" t="str">
            <v>000000</v>
          </cell>
          <cell r="BM739" t="str">
            <v>000000</v>
          </cell>
          <cell r="BO739" t="str">
            <v>000000</v>
          </cell>
          <cell r="BQ739" t="str">
            <v>000000</v>
          </cell>
          <cell r="BS739" t="str">
            <v>000000</v>
          </cell>
          <cell r="BU739" t="str">
            <v>000000</v>
          </cell>
          <cell r="BW739" t="str">
            <v>000000</v>
          </cell>
          <cell r="BY739" t="str">
            <v>000000</v>
          </cell>
          <cell r="CA739">
            <v>0</v>
          </cell>
          <cell r="CB739">
            <v>0</v>
          </cell>
          <cell r="CC739">
            <v>0</v>
          </cell>
          <cell r="CD739">
            <v>0</v>
          </cell>
          <cell r="CE739">
            <v>0</v>
          </cell>
          <cell r="CF739">
            <v>0</v>
          </cell>
          <cell r="CG739">
            <v>0</v>
          </cell>
          <cell r="CI739">
            <v>0</v>
          </cell>
          <cell r="CK739">
            <v>0</v>
          </cell>
          <cell r="CM739">
            <v>0</v>
          </cell>
          <cell r="CO739">
            <v>0</v>
          </cell>
          <cell r="CQ739">
            <v>0</v>
          </cell>
          <cell r="CS739">
            <v>0</v>
          </cell>
          <cell r="CT739">
            <v>3</v>
          </cell>
          <cell r="CU739" t="str">
            <v>上代単価×掛率</v>
          </cell>
          <cell r="CV739">
            <v>48</v>
          </cell>
        </row>
        <row r="740">
          <cell r="A740" t="str">
            <v>216293</v>
          </cell>
          <cell r="B740" t="str">
            <v>(株)ﾑﾗｻｷｽﾎﾟｰﾂ</v>
          </cell>
          <cell r="C740" t="str">
            <v>金沢ﾌｫｰﾗｽ</v>
          </cell>
          <cell r="D740" t="str">
            <v>ﾑﾗｻｷ金沢ﾌｫｰﾗｽ</v>
          </cell>
          <cell r="E740" t="str">
            <v>602</v>
          </cell>
          <cell r="F740" t="str">
            <v>920-0849</v>
          </cell>
          <cell r="G740" t="str">
            <v>石川県金沢市堀川新町3-1</v>
          </cell>
          <cell r="H740" t="str">
            <v>金沢ﾌｫｰﾗｽ5F</v>
          </cell>
          <cell r="K740" t="str">
            <v>076-222-6661</v>
          </cell>
          <cell r="L740" t="str">
            <v>076-222-6778</v>
          </cell>
          <cell r="M740" t="str">
            <v>000000</v>
          </cell>
          <cell r="O740" t="str">
            <v>000211</v>
          </cell>
          <cell r="P740" t="str">
            <v>Murasaki</v>
          </cell>
          <cell r="Q740" t="str">
            <v>110867</v>
          </cell>
          <cell r="R740" t="str">
            <v>ﾑﾗｻｷ</v>
          </cell>
          <cell r="S740" t="str">
            <v>000000</v>
          </cell>
          <cell r="U740" t="str">
            <v>000000</v>
          </cell>
          <cell r="W740" t="str">
            <v>000000</v>
          </cell>
          <cell r="Y740" t="str">
            <v>000000</v>
          </cell>
          <cell r="AA740" t="str">
            <v>000000</v>
          </cell>
          <cell r="AC740" t="str">
            <v>000000</v>
          </cell>
          <cell r="AE740" t="str">
            <v>000000</v>
          </cell>
          <cell r="AG740" t="str">
            <v>110867</v>
          </cell>
          <cell r="AH740" t="str">
            <v>ﾑﾗｻｷ</v>
          </cell>
          <cell r="AI740">
            <v>1</v>
          </cell>
          <cell r="AJ740" t="str">
            <v>支店</v>
          </cell>
          <cell r="AK740" t="str">
            <v>000000</v>
          </cell>
          <cell r="AM740" t="str">
            <v>000211</v>
          </cell>
          <cell r="AN740" t="str">
            <v>Murasaki</v>
          </cell>
          <cell r="AO740" t="str">
            <v>110867</v>
          </cell>
          <cell r="AP740" t="str">
            <v>ﾑﾗｻｷ</v>
          </cell>
          <cell r="AQ740" t="str">
            <v>000001</v>
          </cell>
          <cell r="AR740" t="str">
            <v>専伝必要</v>
          </cell>
          <cell r="AS740" t="str">
            <v>000000</v>
          </cell>
          <cell r="AU740" t="str">
            <v>000000</v>
          </cell>
          <cell r="AW740" t="str">
            <v>000000</v>
          </cell>
          <cell r="AY740" t="str">
            <v>000000</v>
          </cell>
          <cell r="BA740" t="str">
            <v>000000</v>
          </cell>
          <cell r="BC740" t="str">
            <v>000000</v>
          </cell>
          <cell r="BE740" t="str">
            <v>000017</v>
          </cell>
          <cell r="BF740" t="str">
            <v>南山龍一</v>
          </cell>
          <cell r="BG740" t="str">
            <v>000000</v>
          </cell>
          <cell r="BI740" t="str">
            <v>000000</v>
          </cell>
          <cell r="BK740" t="str">
            <v>000000</v>
          </cell>
          <cell r="BM740" t="str">
            <v>000000</v>
          </cell>
          <cell r="BO740" t="str">
            <v>000000</v>
          </cell>
          <cell r="BQ740" t="str">
            <v>000000</v>
          </cell>
          <cell r="BS740" t="str">
            <v>000000</v>
          </cell>
          <cell r="BU740" t="str">
            <v>000000</v>
          </cell>
          <cell r="BW740" t="str">
            <v>000000</v>
          </cell>
          <cell r="BY740" t="str">
            <v>000000</v>
          </cell>
          <cell r="CA740">
            <v>0</v>
          </cell>
          <cell r="CB740">
            <v>0</v>
          </cell>
          <cell r="CC740">
            <v>0</v>
          </cell>
          <cell r="CD740">
            <v>0</v>
          </cell>
          <cell r="CE740">
            <v>0</v>
          </cell>
          <cell r="CF740">
            <v>0</v>
          </cell>
          <cell r="CG740">
            <v>0</v>
          </cell>
          <cell r="CI740">
            <v>0</v>
          </cell>
          <cell r="CK740">
            <v>0</v>
          </cell>
          <cell r="CM740">
            <v>0</v>
          </cell>
          <cell r="CO740">
            <v>0</v>
          </cell>
          <cell r="CQ740">
            <v>0</v>
          </cell>
          <cell r="CS740">
            <v>0</v>
          </cell>
          <cell r="CT740">
            <v>3</v>
          </cell>
          <cell r="CU740" t="str">
            <v>上代単価×掛率</v>
          </cell>
          <cell r="CV740">
            <v>48</v>
          </cell>
        </row>
        <row r="741">
          <cell r="A741" t="str">
            <v>216294</v>
          </cell>
          <cell r="B741" t="str">
            <v>(株)ﾑﾗｻｷｽﾎﾟｰﾂ</v>
          </cell>
          <cell r="C741" t="str">
            <v>松本ﾊﾟﾙｺ</v>
          </cell>
          <cell r="D741" t="str">
            <v>ﾑﾗｻｷ松本ﾊﾟﾙｺ</v>
          </cell>
          <cell r="E741" t="str">
            <v>603</v>
          </cell>
          <cell r="F741" t="str">
            <v>390-0811</v>
          </cell>
          <cell r="G741" t="str">
            <v>長野県松本市中央1-10-30</v>
          </cell>
          <cell r="H741" t="str">
            <v>松本ﾊﾟﾙｺ4F</v>
          </cell>
          <cell r="K741" t="str">
            <v>0263-38-2230</v>
          </cell>
          <cell r="L741" t="str">
            <v>0263-38-2232</v>
          </cell>
          <cell r="M741" t="str">
            <v>000000</v>
          </cell>
          <cell r="O741" t="str">
            <v>000211</v>
          </cell>
          <cell r="P741" t="str">
            <v>Murasaki</v>
          </cell>
          <cell r="Q741" t="str">
            <v>110867</v>
          </cell>
          <cell r="R741" t="str">
            <v>ﾑﾗｻｷ</v>
          </cell>
          <cell r="S741" t="str">
            <v>000000</v>
          </cell>
          <cell r="U741" t="str">
            <v>000000</v>
          </cell>
          <cell r="W741" t="str">
            <v>000000</v>
          </cell>
          <cell r="Y741" t="str">
            <v>000000</v>
          </cell>
          <cell r="AA741" t="str">
            <v>000000</v>
          </cell>
          <cell r="AC741" t="str">
            <v>000000</v>
          </cell>
          <cell r="AE741" t="str">
            <v>000000</v>
          </cell>
          <cell r="AG741" t="str">
            <v>110867</v>
          </cell>
          <cell r="AH741" t="str">
            <v>ﾑﾗｻｷ</v>
          </cell>
          <cell r="AI741">
            <v>1</v>
          </cell>
          <cell r="AJ741" t="str">
            <v>支店</v>
          </cell>
          <cell r="AK741" t="str">
            <v>000000</v>
          </cell>
          <cell r="AM741" t="str">
            <v>000211</v>
          </cell>
          <cell r="AN741" t="str">
            <v>Murasaki</v>
          </cell>
          <cell r="AO741" t="str">
            <v>110867</v>
          </cell>
          <cell r="AP741" t="str">
            <v>ﾑﾗｻｷ</v>
          </cell>
          <cell r="AQ741" t="str">
            <v>000001</v>
          </cell>
          <cell r="AR741" t="str">
            <v>専伝必要</v>
          </cell>
          <cell r="AS741" t="str">
            <v>000000</v>
          </cell>
          <cell r="AU741" t="str">
            <v>000000</v>
          </cell>
          <cell r="AW741" t="str">
            <v>000000</v>
          </cell>
          <cell r="AY741" t="str">
            <v>000000</v>
          </cell>
          <cell r="BA741" t="str">
            <v>000000</v>
          </cell>
          <cell r="BC741" t="str">
            <v>000000</v>
          </cell>
          <cell r="BE741" t="str">
            <v>000017</v>
          </cell>
          <cell r="BF741" t="str">
            <v>南山龍一</v>
          </cell>
          <cell r="BG741" t="str">
            <v>000000</v>
          </cell>
          <cell r="BI741" t="str">
            <v>000000</v>
          </cell>
          <cell r="BK741" t="str">
            <v>000000</v>
          </cell>
          <cell r="BM741" t="str">
            <v>000000</v>
          </cell>
          <cell r="BO741" t="str">
            <v>000000</v>
          </cell>
          <cell r="BQ741" t="str">
            <v>000000</v>
          </cell>
          <cell r="BS741" t="str">
            <v>000000</v>
          </cell>
          <cell r="BU741" t="str">
            <v>000000</v>
          </cell>
          <cell r="BW741" t="str">
            <v>000000</v>
          </cell>
          <cell r="BY741" t="str">
            <v>000000</v>
          </cell>
          <cell r="CA741">
            <v>0</v>
          </cell>
          <cell r="CB741">
            <v>0</v>
          </cell>
          <cell r="CC741">
            <v>0</v>
          </cell>
          <cell r="CD741">
            <v>0</v>
          </cell>
          <cell r="CE741">
            <v>0</v>
          </cell>
          <cell r="CF741">
            <v>0</v>
          </cell>
          <cell r="CG741">
            <v>0</v>
          </cell>
          <cell r="CI741">
            <v>0</v>
          </cell>
          <cell r="CK741">
            <v>0</v>
          </cell>
          <cell r="CM741">
            <v>0</v>
          </cell>
          <cell r="CO741">
            <v>0</v>
          </cell>
          <cell r="CQ741">
            <v>0</v>
          </cell>
          <cell r="CS741">
            <v>0</v>
          </cell>
          <cell r="CT741">
            <v>3</v>
          </cell>
          <cell r="CU741" t="str">
            <v>上代単価×掛率</v>
          </cell>
          <cell r="CV741">
            <v>48</v>
          </cell>
        </row>
        <row r="742">
          <cell r="A742" t="str">
            <v>216295</v>
          </cell>
          <cell r="B742" t="str">
            <v>(株)ﾑﾗｻｷｽﾎﾟｰﾂ</v>
          </cell>
          <cell r="C742" t="str">
            <v>新潟万代</v>
          </cell>
          <cell r="D742" t="str">
            <v>ﾑﾗｻｷ新潟万代</v>
          </cell>
          <cell r="E742" t="str">
            <v>604</v>
          </cell>
          <cell r="F742" t="str">
            <v>950-0909</v>
          </cell>
          <cell r="G742" t="str">
            <v>新潟県新潟市中央区八千代2-1</v>
          </cell>
          <cell r="H742" t="str">
            <v>万代ｼﾃｨﾋﾞﾙﾎﾞ-ﾄﾞﾌﾟﾚｲｽ</v>
          </cell>
          <cell r="K742" t="str">
            <v>025-240-4663</v>
          </cell>
          <cell r="L742" t="str">
            <v>025-240-4664</v>
          </cell>
          <cell r="M742" t="str">
            <v>000000</v>
          </cell>
          <cell r="O742" t="str">
            <v>000211</v>
          </cell>
          <cell r="P742" t="str">
            <v>Murasaki</v>
          </cell>
          <cell r="Q742" t="str">
            <v>110867</v>
          </cell>
          <cell r="R742" t="str">
            <v>ﾑﾗｻｷ</v>
          </cell>
          <cell r="S742" t="str">
            <v>000000</v>
          </cell>
          <cell r="U742" t="str">
            <v>000000</v>
          </cell>
          <cell r="W742" t="str">
            <v>000000</v>
          </cell>
          <cell r="Y742" t="str">
            <v>000000</v>
          </cell>
          <cell r="AA742" t="str">
            <v>000000</v>
          </cell>
          <cell r="AC742" t="str">
            <v>000000</v>
          </cell>
          <cell r="AE742" t="str">
            <v>000000</v>
          </cell>
          <cell r="AG742" t="str">
            <v>110867</v>
          </cell>
          <cell r="AH742" t="str">
            <v>ﾑﾗｻｷ</v>
          </cell>
          <cell r="AI742">
            <v>1</v>
          </cell>
          <cell r="AJ742" t="str">
            <v>支店</v>
          </cell>
          <cell r="AK742" t="str">
            <v>000000</v>
          </cell>
          <cell r="AM742" t="str">
            <v>000211</v>
          </cell>
          <cell r="AN742" t="str">
            <v>Murasaki</v>
          </cell>
          <cell r="AO742" t="str">
            <v>110867</v>
          </cell>
          <cell r="AP742" t="str">
            <v>ﾑﾗｻｷ</v>
          </cell>
          <cell r="AQ742" t="str">
            <v>000001</v>
          </cell>
          <cell r="AR742" t="str">
            <v>専伝必要</v>
          </cell>
          <cell r="AS742" t="str">
            <v>000000</v>
          </cell>
          <cell r="AU742" t="str">
            <v>000000</v>
          </cell>
          <cell r="AW742" t="str">
            <v>000000</v>
          </cell>
          <cell r="AY742" t="str">
            <v>000000</v>
          </cell>
          <cell r="BA742" t="str">
            <v>000000</v>
          </cell>
          <cell r="BC742" t="str">
            <v>000000</v>
          </cell>
          <cell r="BE742" t="str">
            <v>000017</v>
          </cell>
          <cell r="BF742" t="str">
            <v>南山龍一</v>
          </cell>
          <cell r="BG742" t="str">
            <v>000000</v>
          </cell>
          <cell r="BI742" t="str">
            <v>000000</v>
          </cell>
          <cell r="BK742" t="str">
            <v>000000</v>
          </cell>
          <cell r="BM742" t="str">
            <v>000000</v>
          </cell>
          <cell r="BO742" t="str">
            <v>000000</v>
          </cell>
          <cell r="BQ742" t="str">
            <v>000000</v>
          </cell>
          <cell r="BS742" t="str">
            <v>000000</v>
          </cell>
          <cell r="BU742" t="str">
            <v>000000</v>
          </cell>
          <cell r="BW742" t="str">
            <v>000000</v>
          </cell>
          <cell r="BY742" t="str">
            <v>000000</v>
          </cell>
          <cell r="CA742">
            <v>0</v>
          </cell>
          <cell r="CB742">
            <v>0</v>
          </cell>
          <cell r="CC742">
            <v>0</v>
          </cell>
          <cell r="CD742">
            <v>0</v>
          </cell>
          <cell r="CE742">
            <v>0</v>
          </cell>
          <cell r="CF742">
            <v>0</v>
          </cell>
          <cell r="CG742">
            <v>0</v>
          </cell>
          <cell r="CI742">
            <v>0</v>
          </cell>
          <cell r="CK742">
            <v>0</v>
          </cell>
          <cell r="CM742">
            <v>0</v>
          </cell>
          <cell r="CO742">
            <v>0</v>
          </cell>
          <cell r="CQ742">
            <v>0</v>
          </cell>
          <cell r="CS742">
            <v>0</v>
          </cell>
          <cell r="CT742">
            <v>3</v>
          </cell>
          <cell r="CU742" t="str">
            <v>上代単価×掛率</v>
          </cell>
          <cell r="CV742">
            <v>48</v>
          </cell>
        </row>
        <row r="743">
          <cell r="A743" t="str">
            <v>216296</v>
          </cell>
          <cell r="B743" t="str">
            <v>(株)ﾑﾗｻｷｽﾎﾟｰﾂ</v>
          </cell>
          <cell r="C743" t="str">
            <v>岐阜ﾘﾊﾞｰｻｲﾄﾞ</v>
          </cell>
          <cell r="D743" t="str">
            <v>ﾑﾗｻｷ岐阜ﾘﾊﾞｰｻｲﾄﾞ</v>
          </cell>
          <cell r="E743" t="str">
            <v>605</v>
          </cell>
          <cell r="F743" t="str">
            <v>501-0471</v>
          </cell>
          <cell r="G743" t="str">
            <v>岐阜県本巣市政田字下西浦1939</v>
          </cell>
          <cell r="H743" t="str">
            <v>ﾘﾊﾞ-ｻｲﾄﾞﾓ-ﾙ ｼﾝｾｲY棟1F</v>
          </cell>
          <cell r="K743" t="str">
            <v>058-320-1574</v>
          </cell>
          <cell r="L743" t="str">
            <v>058-320-1589</v>
          </cell>
          <cell r="M743" t="str">
            <v>000000</v>
          </cell>
          <cell r="O743" t="str">
            <v>000211</v>
          </cell>
          <cell r="P743" t="str">
            <v>Murasaki</v>
          </cell>
          <cell r="Q743" t="str">
            <v>110867</v>
          </cell>
          <cell r="R743" t="str">
            <v>ﾑﾗｻｷ</v>
          </cell>
          <cell r="S743" t="str">
            <v>000000</v>
          </cell>
          <cell r="U743" t="str">
            <v>000000</v>
          </cell>
          <cell r="W743" t="str">
            <v>000000</v>
          </cell>
          <cell r="Y743" t="str">
            <v>000000</v>
          </cell>
          <cell r="AA743" t="str">
            <v>000000</v>
          </cell>
          <cell r="AC743" t="str">
            <v>000000</v>
          </cell>
          <cell r="AE743" t="str">
            <v>000000</v>
          </cell>
          <cell r="AG743" t="str">
            <v>110867</v>
          </cell>
          <cell r="AH743" t="str">
            <v>ﾑﾗｻｷ</v>
          </cell>
          <cell r="AI743">
            <v>1</v>
          </cell>
          <cell r="AJ743" t="str">
            <v>支店</v>
          </cell>
          <cell r="AK743" t="str">
            <v>000000</v>
          </cell>
          <cell r="AM743" t="str">
            <v>000211</v>
          </cell>
          <cell r="AN743" t="str">
            <v>Murasaki</v>
          </cell>
          <cell r="AO743" t="str">
            <v>110867</v>
          </cell>
          <cell r="AP743" t="str">
            <v>ﾑﾗｻｷ</v>
          </cell>
          <cell r="AQ743" t="str">
            <v>000001</v>
          </cell>
          <cell r="AR743" t="str">
            <v>専伝必要</v>
          </cell>
          <cell r="AS743" t="str">
            <v>000000</v>
          </cell>
          <cell r="AU743" t="str">
            <v>000000</v>
          </cell>
          <cell r="AW743" t="str">
            <v>000000</v>
          </cell>
          <cell r="AY743" t="str">
            <v>000000</v>
          </cell>
          <cell r="BA743" t="str">
            <v>000000</v>
          </cell>
          <cell r="BC743" t="str">
            <v>000000</v>
          </cell>
          <cell r="BE743" t="str">
            <v>000017</v>
          </cell>
          <cell r="BF743" t="str">
            <v>南山龍一</v>
          </cell>
          <cell r="BG743" t="str">
            <v>000000</v>
          </cell>
          <cell r="BI743" t="str">
            <v>000000</v>
          </cell>
          <cell r="BK743" t="str">
            <v>000000</v>
          </cell>
          <cell r="BM743" t="str">
            <v>000000</v>
          </cell>
          <cell r="BO743" t="str">
            <v>000000</v>
          </cell>
          <cell r="BQ743" t="str">
            <v>000000</v>
          </cell>
          <cell r="BS743" t="str">
            <v>000000</v>
          </cell>
          <cell r="BU743" t="str">
            <v>000000</v>
          </cell>
          <cell r="BW743" t="str">
            <v>000000</v>
          </cell>
          <cell r="BY743" t="str">
            <v>000000</v>
          </cell>
          <cell r="CA743">
            <v>0</v>
          </cell>
          <cell r="CB743">
            <v>0</v>
          </cell>
          <cell r="CC743">
            <v>0</v>
          </cell>
          <cell r="CD743">
            <v>0</v>
          </cell>
          <cell r="CE743">
            <v>0</v>
          </cell>
          <cell r="CF743">
            <v>0</v>
          </cell>
          <cell r="CG743">
            <v>0</v>
          </cell>
          <cell r="CI743">
            <v>0</v>
          </cell>
          <cell r="CK743">
            <v>0</v>
          </cell>
          <cell r="CM743">
            <v>0</v>
          </cell>
          <cell r="CO743">
            <v>0</v>
          </cell>
          <cell r="CQ743">
            <v>0</v>
          </cell>
          <cell r="CS743">
            <v>0</v>
          </cell>
          <cell r="CT743">
            <v>3</v>
          </cell>
          <cell r="CU743" t="str">
            <v>上代単価×掛率</v>
          </cell>
          <cell r="CV743">
            <v>48</v>
          </cell>
        </row>
        <row r="744">
          <cell r="A744" t="str">
            <v>216297</v>
          </cell>
          <cell r="B744" t="str">
            <v>(株)ﾑﾗｻｷｽﾎﾟｰﾂ</v>
          </cell>
          <cell r="C744" t="str">
            <v>静岡ﾊﾟﾙｺ</v>
          </cell>
          <cell r="D744" t="str">
            <v>ﾑﾗｻｷ静岡ﾊﾟﾙｺ</v>
          </cell>
          <cell r="E744" t="str">
            <v>606</v>
          </cell>
          <cell r="F744" t="str">
            <v>420-0852</v>
          </cell>
          <cell r="G744" t="str">
            <v>静岡県静岡市葵区紺屋町6-7</v>
          </cell>
          <cell r="H744" t="str">
            <v>静岡ﾊﾟﾙｺ5F</v>
          </cell>
          <cell r="K744" t="str">
            <v>054-653-0680</v>
          </cell>
          <cell r="L744" t="str">
            <v>054-653-0682</v>
          </cell>
          <cell r="M744" t="str">
            <v>000000</v>
          </cell>
          <cell r="O744" t="str">
            <v>000211</v>
          </cell>
          <cell r="P744" t="str">
            <v>Murasaki</v>
          </cell>
          <cell r="Q744" t="str">
            <v>110867</v>
          </cell>
          <cell r="R744" t="str">
            <v>ﾑﾗｻｷ</v>
          </cell>
          <cell r="S744" t="str">
            <v>000000</v>
          </cell>
          <cell r="U744" t="str">
            <v>000000</v>
          </cell>
          <cell r="W744" t="str">
            <v>000000</v>
          </cell>
          <cell r="Y744" t="str">
            <v>000000</v>
          </cell>
          <cell r="AA744" t="str">
            <v>000000</v>
          </cell>
          <cell r="AC744" t="str">
            <v>000000</v>
          </cell>
          <cell r="AE744" t="str">
            <v>000000</v>
          </cell>
          <cell r="AG744" t="str">
            <v>110867</v>
          </cell>
          <cell r="AH744" t="str">
            <v>ﾑﾗｻｷ</v>
          </cell>
          <cell r="AI744">
            <v>1</v>
          </cell>
          <cell r="AJ744" t="str">
            <v>支店</v>
          </cell>
          <cell r="AK744" t="str">
            <v>000000</v>
          </cell>
          <cell r="AM744" t="str">
            <v>000211</v>
          </cell>
          <cell r="AN744" t="str">
            <v>Murasaki</v>
          </cell>
          <cell r="AO744" t="str">
            <v>110867</v>
          </cell>
          <cell r="AP744" t="str">
            <v>ﾑﾗｻｷ</v>
          </cell>
          <cell r="AQ744" t="str">
            <v>000001</v>
          </cell>
          <cell r="AR744" t="str">
            <v>専伝必要</v>
          </cell>
          <cell r="AS744" t="str">
            <v>000000</v>
          </cell>
          <cell r="AU744" t="str">
            <v>000000</v>
          </cell>
          <cell r="AW744" t="str">
            <v>000000</v>
          </cell>
          <cell r="AY744" t="str">
            <v>000000</v>
          </cell>
          <cell r="BA744" t="str">
            <v>000000</v>
          </cell>
          <cell r="BC744" t="str">
            <v>000000</v>
          </cell>
          <cell r="BE744" t="str">
            <v>000017</v>
          </cell>
          <cell r="BF744" t="str">
            <v>南山龍一</v>
          </cell>
          <cell r="BG744" t="str">
            <v>000000</v>
          </cell>
          <cell r="BI744" t="str">
            <v>000000</v>
          </cell>
          <cell r="BK744" t="str">
            <v>000000</v>
          </cell>
          <cell r="BM744" t="str">
            <v>000000</v>
          </cell>
          <cell r="BO744" t="str">
            <v>000000</v>
          </cell>
          <cell r="BQ744" t="str">
            <v>000000</v>
          </cell>
          <cell r="BS744" t="str">
            <v>000000</v>
          </cell>
          <cell r="BU744" t="str">
            <v>000000</v>
          </cell>
          <cell r="BW744" t="str">
            <v>000000</v>
          </cell>
          <cell r="BY744" t="str">
            <v>000000</v>
          </cell>
          <cell r="CA744">
            <v>0</v>
          </cell>
          <cell r="CB744">
            <v>0</v>
          </cell>
          <cell r="CC744">
            <v>0</v>
          </cell>
          <cell r="CD744">
            <v>0</v>
          </cell>
          <cell r="CE744">
            <v>0</v>
          </cell>
          <cell r="CF744">
            <v>0</v>
          </cell>
          <cell r="CG744">
            <v>0</v>
          </cell>
          <cell r="CI744">
            <v>0</v>
          </cell>
          <cell r="CK744">
            <v>0</v>
          </cell>
          <cell r="CM744">
            <v>0</v>
          </cell>
          <cell r="CO744">
            <v>0</v>
          </cell>
          <cell r="CQ744">
            <v>0</v>
          </cell>
          <cell r="CS744">
            <v>0</v>
          </cell>
          <cell r="CT744">
            <v>3</v>
          </cell>
          <cell r="CU744" t="str">
            <v>上代単価×掛率</v>
          </cell>
          <cell r="CV744">
            <v>48</v>
          </cell>
        </row>
        <row r="745">
          <cell r="A745" t="str">
            <v>216298</v>
          </cell>
          <cell r="B745" t="str">
            <v>(株)ﾑﾗｻｷｽﾎﾟｰﾂ</v>
          </cell>
          <cell r="C745" t="str">
            <v>ｲｵﾝ熱田</v>
          </cell>
          <cell r="D745" t="str">
            <v>ﾑﾗｻｷｲｵﾝ熱田</v>
          </cell>
          <cell r="E745" t="str">
            <v>608</v>
          </cell>
          <cell r="F745" t="str">
            <v>456-0023</v>
          </cell>
          <cell r="G745" t="str">
            <v>愛知県名古屋市熱田区六野1-2-11</v>
          </cell>
          <cell r="H745" t="str">
            <v>ｲｵﾝ熱田ｼｮｯﾋﾟﾝｸﾞｾﾝﾝﾀｰ3F 309</v>
          </cell>
          <cell r="K745" t="str">
            <v>052-884-3860</v>
          </cell>
          <cell r="L745" t="str">
            <v>052-884-3862</v>
          </cell>
          <cell r="M745" t="str">
            <v>000000</v>
          </cell>
          <cell r="O745" t="str">
            <v>000211</v>
          </cell>
          <cell r="P745" t="str">
            <v>Murasaki</v>
          </cell>
          <cell r="Q745" t="str">
            <v>110867</v>
          </cell>
          <cell r="R745" t="str">
            <v>ﾑﾗｻｷ</v>
          </cell>
          <cell r="S745" t="str">
            <v>000000</v>
          </cell>
          <cell r="U745" t="str">
            <v>000000</v>
          </cell>
          <cell r="W745" t="str">
            <v>000000</v>
          </cell>
          <cell r="Y745" t="str">
            <v>000000</v>
          </cell>
          <cell r="AA745" t="str">
            <v>000000</v>
          </cell>
          <cell r="AC745" t="str">
            <v>000000</v>
          </cell>
          <cell r="AE745" t="str">
            <v>000000</v>
          </cell>
          <cell r="AG745" t="str">
            <v>110867</v>
          </cell>
          <cell r="AH745" t="str">
            <v>ﾑﾗｻｷ</v>
          </cell>
          <cell r="AI745">
            <v>1</v>
          </cell>
          <cell r="AJ745" t="str">
            <v>支店</v>
          </cell>
          <cell r="AK745" t="str">
            <v>000000</v>
          </cell>
          <cell r="AM745" t="str">
            <v>000211</v>
          </cell>
          <cell r="AN745" t="str">
            <v>Murasaki</v>
          </cell>
          <cell r="AO745" t="str">
            <v>110867</v>
          </cell>
          <cell r="AP745" t="str">
            <v>ﾑﾗｻｷ</v>
          </cell>
          <cell r="AQ745" t="str">
            <v>000001</v>
          </cell>
          <cell r="AR745" t="str">
            <v>専伝必要</v>
          </cell>
          <cell r="AS745" t="str">
            <v>000000</v>
          </cell>
          <cell r="AU745" t="str">
            <v>000000</v>
          </cell>
          <cell r="AW745" t="str">
            <v>000000</v>
          </cell>
          <cell r="AY745" t="str">
            <v>000000</v>
          </cell>
          <cell r="BA745" t="str">
            <v>000000</v>
          </cell>
          <cell r="BC745" t="str">
            <v>000000</v>
          </cell>
          <cell r="BE745" t="str">
            <v>000017</v>
          </cell>
          <cell r="BF745" t="str">
            <v>南山龍一</v>
          </cell>
          <cell r="BG745" t="str">
            <v>000000</v>
          </cell>
          <cell r="BI745" t="str">
            <v>000000</v>
          </cell>
          <cell r="BK745" t="str">
            <v>000000</v>
          </cell>
          <cell r="BM745" t="str">
            <v>000000</v>
          </cell>
          <cell r="BO745" t="str">
            <v>000000</v>
          </cell>
          <cell r="BQ745" t="str">
            <v>000000</v>
          </cell>
          <cell r="BS745" t="str">
            <v>000000</v>
          </cell>
          <cell r="BU745" t="str">
            <v>000000</v>
          </cell>
          <cell r="BW745" t="str">
            <v>000000</v>
          </cell>
          <cell r="BY745" t="str">
            <v>000000</v>
          </cell>
          <cell r="CA745">
            <v>0</v>
          </cell>
          <cell r="CB745">
            <v>0</v>
          </cell>
          <cell r="CC745">
            <v>0</v>
          </cell>
          <cell r="CD745">
            <v>0</v>
          </cell>
          <cell r="CE745">
            <v>0</v>
          </cell>
          <cell r="CF745">
            <v>0</v>
          </cell>
          <cell r="CG745">
            <v>0</v>
          </cell>
          <cell r="CI745">
            <v>0</v>
          </cell>
          <cell r="CK745">
            <v>0</v>
          </cell>
          <cell r="CM745">
            <v>0</v>
          </cell>
          <cell r="CO745">
            <v>0</v>
          </cell>
          <cell r="CQ745">
            <v>0</v>
          </cell>
          <cell r="CS745">
            <v>0</v>
          </cell>
          <cell r="CT745">
            <v>3</v>
          </cell>
          <cell r="CU745" t="str">
            <v>上代単価×掛率</v>
          </cell>
          <cell r="CV745">
            <v>48</v>
          </cell>
        </row>
        <row r="746">
          <cell r="A746" t="str">
            <v>216299</v>
          </cell>
          <cell r="B746" t="str">
            <v>(株)ﾑﾗｻｷｽﾎﾟｰﾂ</v>
          </cell>
          <cell r="C746" t="str">
            <v>ｲｵﾝ木曽川</v>
          </cell>
          <cell r="D746" t="str">
            <v>ﾑﾗｻｷｲｵﾝ木曽川</v>
          </cell>
          <cell r="E746" t="str">
            <v>609</v>
          </cell>
          <cell r="F746" t="str">
            <v>493-0001</v>
          </cell>
          <cell r="G746" t="str">
            <v>愛知県一宮市木曽川町</v>
          </cell>
          <cell r="H746" t="str">
            <v>黒田字八ﾂヶ池25-1</v>
          </cell>
          <cell r="I746" t="str">
            <v>ｲｵﾝﾓｰﾙ木曽川ｷﾘｵ3F</v>
          </cell>
          <cell r="K746" t="str">
            <v>0586-84-2834</v>
          </cell>
          <cell r="L746" t="str">
            <v>0586-84-2835</v>
          </cell>
          <cell r="M746" t="str">
            <v>000000</v>
          </cell>
          <cell r="O746" t="str">
            <v>000211</v>
          </cell>
          <cell r="P746" t="str">
            <v>Murasaki</v>
          </cell>
          <cell r="Q746" t="str">
            <v>110867</v>
          </cell>
          <cell r="R746" t="str">
            <v>ﾑﾗｻｷ</v>
          </cell>
          <cell r="S746" t="str">
            <v>000000</v>
          </cell>
          <cell r="U746" t="str">
            <v>000000</v>
          </cell>
          <cell r="W746" t="str">
            <v>000000</v>
          </cell>
          <cell r="Y746" t="str">
            <v>000000</v>
          </cell>
          <cell r="AA746" t="str">
            <v>000000</v>
          </cell>
          <cell r="AC746" t="str">
            <v>000000</v>
          </cell>
          <cell r="AE746" t="str">
            <v>000000</v>
          </cell>
          <cell r="AG746" t="str">
            <v>110867</v>
          </cell>
          <cell r="AH746" t="str">
            <v>ﾑﾗｻｷ</v>
          </cell>
          <cell r="AI746">
            <v>1</v>
          </cell>
          <cell r="AJ746" t="str">
            <v>支店</v>
          </cell>
          <cell r="AK746" t="str">
            <v>000000</v>
          </cell>
          <cell r="AM746" t="str">
            <v>000211</v>
          </cell>
          <cell r="AN746" t="str">
            <v>Murasaki</v>
          </cell>
          <cell r="AO746" t="str">
            <v>110867</v>
          </cell>
          <cell r="AP746" t="str">
            <v>ﾑﾗｻｷ</v>
          </cell>
          <cell r="AQ746" t="str">
            <v>000001</v>
          </cell>
          <cell r="AR746" t="str">
            <v>専伝必要</v>
          </cell>
          <cell r="AS746" t="str">
            <v>000000</v>
          </cell>
          <cell r="AU746" t="str">
            <v>000000</v>
          </cell>
          <cell r="AW746" t="str">
            <v>000000</v>
          </cell>
          <cell r="AY746" t="str">
            <v>000000</v>
          </cell>
          <cell r="BA746" t="str">
            <v>000000</v>
          </cell>
          <cell r="BC746" t="str">
            <v>000000</v>
          </cell>
          <cell r="BE746" t="str">
            <v>000017</v>
          </cell>
          <cell r="BF746" t="str">
            <v>南山龍一</v>
          </cell>
          <cell r="BG746" t="str">
            <v>000000</v>
          </cell>
          <cell r="BI746" t="str">
            <v>000000</v>
          </cell>
          <cell r="BK746" t="str">
            <v>000000</v>
          </cell>
          <cell r="BM746" t="str">
            <v>000000</v>
          </cell>
          <cell r="BO746" t="str">
            <v>000000</v>
          </cell>
          <cell r="BQ746" t="str">
            <v>000000</v>
          </cell>
          <cell r="BS746" t="str">
            <v>000000</v>
          </cell>
          <cell r="BU746" t="str">
            <v>000000</v>
          </cell>
          <cell r="BW746" t="str">
            <v>000000</v>
          </cell>
          <cell r="BY746" t="str">
            <v>000000</v>
          </cell>
          <cell r="CA746">
            <v>0</v>
          </cell>
          <cell r="CB746">
            <v>0</v>
          </cell>
          <cell r="CC746">
            <v>0</v>
          </cell>
          <cell r="CD746">
            <v>0</v>
          </cell>
          <cell r="CE746">
            <v>0</v>
          </cell>
          <cell r="CF746">
            <v>0</v>
          </cell>
          <cell r="CG746">
            <v>0</v>
          </cell>
          <cell r="CI746">
            <v>0</v>
          </cell>
          <cell r="CK746">
            <v>0</v>
          </cell>
          <cell r="CM746">
            <v>0</v>
          </cell>
          <cell r="CO746">
            <v>0</v>
          </cell>
          <cell r="CQ746">
            <v>0</v>
          </cell>
          <cell r="CS746">
            <v>0</v>
          </cell>
          <cell r="CT746">
            <v>3</v>
          </cell>
          <cell r="CU746" t="str">
            <v>上代単価×掛率</v>
          </cell>
          <cell r="CV746">
            <v>48</v>
          </cell>
        </row>
        <row r="747">
          <cell r="A747" t="str">
            <v>216300</v>
          </cell>
          <cell r="B747" t="str">
            <v>(株)ﾑﾗｻｷｽﾎﾟｰﾂ</v>
          </cell>
          <cell r="C747" t="str">
            <v>ｲｵﾝ浜松志都呂</v>
          </cell>
          <cell r="D747" t="str">
            <v>ﾑﾗｻｷｲｵﾝ浜松志都呂</v>
          </cell>
          <cell r="E747" t="str">
            <v>610</v>
          </cell>
          <cell r="F747" t="str">
            <v>432-8066</v>
          </cell>
          <cell r="G747" t="str">
            <v>静岡県浜松市西区志都呂町5605</v>
          </cell>
          <cell r="H747" t="str">
            <v>ｲｵﾝ3F</v>
          </cell>
          <cell r="K747" t="str">
            <v>053-415-2115</v>
          </cell>
          <cell r="L747" t="str">
            <v>053-415-2116</v>
          </cell>
          <cell r="M747" t="str">
            <v>000000</v>
          </cell>
          <cell r="O747" t="str">
            <v>000211</v>
          </cell>
          <cell r="P747" t="str">
            <v>Murasaki</v>
          </cell>
          <cell r="Q747" t="str">
            <v>110867</v>
          </cell>
          <cell r="R747" t="str">
            <v>ﾑﾗｻｷ</v>
          </cell>
          <cell r="S747" t="str">
            <v>000000</v>
          </cell>
          <cell r="U747" t="str">
            <v>000000</v>
          </cell>
          <cell r="W747" t="str">
            <v>000000</v>
          </cell>
          <cell r="Y747" t="str">
            <v>000000</v>
          </cell>
          <cell r="AA747" t="str">
            <v>000000</v>
          </cell>
          <cell r="AC747" t="str">
            <v>000000</v>
          </cell>
          <cell r="AE747" t="str">
            <v>000000</v>
          </cell>
          <cell r="AG747" t="str">
            <v>110867</v>
          </cell>
          <cell r="AH747" t="str">
            <v>ﾑﾗｻｷ</v>
          </cell>
          <cell r="AI747">
            <v>1</v>
          </cell>
          <cell r="AJ747" t="str">
            <v>支店</v>
          </cell>
          <cell r="AK747" t="str">
            <v>000000</v>
          </cell>
          <cell r="AM747" t="str">
            <v>000211</v>
          </cell>
          <cell r="AN747" t="str">
            <v>Murasaki</v>
          </cell>
          <cell r="AO747" t="str">
            <v>110867</v>
          </cell>
          <cell r="AP747" t="str">
            <v>ﾑﾗｻｷ</v>
          </cell>
          <cell r="AQ747" t="str">
            <v>000001</v>
          </cell>
          <cell r="AR747" t="str">
            <v>専伝必要</v>
          </cell>
          <cell r="AS747" t="str">
            <v>000000</v>
          </cell>
          <cell r="AU747" t="str">
            <v>000000</v>
          </cell>
          <cell r="AW747" t="str">
            <v>000000</v>
          </cell>
          <cell r="AY747" t="str">
            <v>000000</v>
          </cell>
          <cell r="BA747" t="str">
            <v>000000</v>
          </cell>
          <cell r="BC747" t="str">
            <v>000000</v>
          </cell>
          <cell r="BE747" t="str">
            <v>000017</v>
          </cell>
          <cell r="BF747" t="str">
            <v>南山龍一</v>
          </cell>
          <cell r="BG747" t="str">
            <v>000000</v>
          </cell>
          <cell r="BI747" t="str">
            <v>000000</v>
          </cell>
          <cell r="BK747" t="str">
            <v>000000</v>
          </cell>
          <cell r="BM747" t="str">
            <v>000000</v>
          </cell>
          <cell r="BO747" t="str">
            <v>000000</v>
          </cell>
          <cell r="BQ747" t="str">
            <v>000000</v>
          </cell>
          <cell r="BS747" t="str">
            <v>000000</v>
          </cell>
          <cell r="BU747" t="str">
            <v>000000</v>
          </cell>
          <cell r="BW747" t="str">
            <v>000000</v>
          </cell>
          <cell r="BY747" t="str">
            <v>000000</v>
          </cell>
          <cell r="CA747">
            <v>0</v>
          </cell>
          <cell r="CB747">
            <v>0</v>
          </cell>
          <cell r="CC747">
            <v>0</v>
          </cell>
          <cell r="CD747">
            <v>0</v>
          </cell>
          <cell r="CE747">
            <v>0</v>
          </cell>
          <cell r="CF747">
            <v>0</v>
          </cell>
          <cell r="CG747">
            <v>0</v>
          </cell>
          <cell r="CI747">
            <v>0</v>
          </cell>
          <cell r="CK747">
            <v>0</v>
          </cell>
          <cell r="CM747">
            <v>0</v>
          </cell>
          <cell r="CO747">
            <v>0</v>
          </cell>
          <cell r="CQ747">
            <v>0</v>
          </cell>
          <cell r="CS747">
            <v>0</v>
          </cell>
          <cell r="CT747">
            <v>3</v>
          </cell>
          <cell r="CU747" t="str">
            <v>上代単価×掛率</v>
          </cell>
          <cell r="CV747">
            <v>48</v>
          </cell>
        </row>
        <row r="748">
          <cell r="A748" t="str">
            <v>216301</v>
          </cell>
          <cell r="B748" t="str">
            <v>(株)ﾑﾗｻｷｽﾎﾟｰﾂ</v>
          </cell>
          <cell r="C748" t="str">
            <v>ｲｵﾝ鈴鹿</v>
          </cell>
          <cell r="D748" t="str">
            <v>ﾑﾗｻｷｲｵﾝ鈴鹿</v>
          </cell>
          <cell r="E748" t="str">
            <v>611</v>
          </cell>
          <cell r="F748" t="str">
            <v>513-0834</v>
          </cell>
          <cell r="G748" t="str">
            <v>三重県鈴鹿市庄野羽山4-1-2</v>
          </cell>
          <cell r="H748" t="str">
            <v>ｲｵﾝ鈴鹿SC ﾍﾞﾙｼﾃｨWEST1F</v>
          </cell>
          <cell r="K748" t="str">
            <v>0593-75-5501</v>
          </cell>
          <cell r="L748" t="str">
            <v>0593-75-5502</v>
          </cell>
          <cell r="M748" t="str">
            <v>000000</v>
          </cell>
          <cell r="O748" t="str">
            <v>000211</v>
          </cell>
          <cell r="P748" t="str">
            <v>Murasaki</v>
          </cell>
          <cell r="Q748" t="str">
            <v>110867</v>
          </cell>
          <cell r="R748" t="str">
            <v>ﾑﾗｻｷ</v>
          </cell>
          <cell r="S748" t="str">
            <v>000000</v>
          </cell>
          <cell r="U748" t="str">
            <v>000000</v>
          </cell>
          <cell r="W748" t="str">
            <v>000000</v>
          </cell>
          <cell r="Y748" t="str">
            <v>000000</v>
          </cell>
          <cell r="AA748" t="str">
            <v>000000</v>
          </cell>
          <cell r="AC748" t="str">
            <v>000000</v>
          </cell>
          <cell r="AE748" t="str">
            <v>000000</v>
          </cell>
          <cell r="AG748" t="str">
            <v>110867</v>
          </cell>
          <cell r="AH748" t="str">
            <v>ﾑﾗｻｷ</v>
          </cell>
          <cell r="AI748">
            <v>1</v>
          </cell>
          <cell r="AJ748" t="str">
            <v>支店</v>
          </cell>
          <cell r="AK748" t="str">
            <v>000000</v>
          </cell>
          <cell r="AM748" t="str">
            <v>000211</v>
          </cell>
          <cell r="AN748" t="str">
            <v>Murasaki</v>
          </cell>
          <cell r="AO748" t="str">
            <v>110867</v>
          </cell>
          <cell r="AP748" t="str">
            <v>ﾑﾗｻｷ</v>
          </cell>
          <cell r="AQ748" t="str">
            <v>000001</v>
          </cell>
          <cell r="AR748" t="str">
            <v>専伝必要</v>
          </cell>
          <cell r="AS748" t="str">
            <v>000000</v>
          </cell>
          <cell r="AU748" t="str">
            <v>000000</v>
          </cell>
          <cell r="AW748" t="str">
            <v>000000</v>
          </cell>
          <cell r="AY748" t="str">
            <v>000000</v>
          </cell>
          <cell r="BA748" t="str">
            <v>000000</v>
          </cell>
          <cell r="BC748" t="str">
            <v>000000</v>
          </cell>
          <cell r="BE748" t="str">
            <v>000017</v>
          </cell>
          <cell r="BF748" t="str">
            <v>南山龍一</v>
          </cell>
          <cell r="BG748" t="str">
            <v>000000</v>
          </cell>
          <cell r="BI748" t="str">
            <v>000000</v>
          </cell>
          <cell r="BK748" t="str">
            <v>000000</v>
          </cell>
          <cell r="BM748" t="str">
            <v>000000</v>
          </cell>
          <cell r="BO748" t="str">
            <v>000000</v>
          </cell>
          <cell r="BQ748" t="str">
            <v>000000</v>
          </cell>
          <cell r="BS748" t="str">
            <v>000000</v>
          </cell>
          <cell r="BU748" t="str">
            <v>000000</v>
          </cell>
          <cell r="BW748" t="str">
            <v>000000</v>
          </cell>
          <cell r="BY748" t="str">
            <v>000000</v>
          </cell>
          <cell r="CA748">
            <v>0</v>
          </cell>
          <cell r="CB748">
            <v>0</v>
          </cell>
          <cell r="CC748">
            <v>0</v>
          </cell>
          <cell r="CD748">
            <v>0</v>
          </cell>
          <cell r="CE748">
            <v>0</v>
          </cell>
          <cell r="CF748">
            <v>0</v>
          </cell>
          <cell r="CG748">
            <v>0</v>
          </cell>
          <cell r="CI748">
            <v>0</v>
          </cell>
          <cell r="CK748">
            <v>0</v>
          </cell>
          <cell r="CM748">
            <v>0</v>
          </cell>
          <cell r="CO748">
            <v>0</v>
          </cell>
          <cell r="CQ748">
            <v>0</v>
          </cell>
          <cell r="CS748">
            <v>0</v>
          </cell>
          <cell r="CT748">
            <v>3</v>
          </cell>
          <cell r="CU748" t="str">
            <v>上代単価×掛率</v>
          </cell>
          <cell r="CV748">
            <v>48</v>
          </cell>
        </row>
        <row r="749">
          <cell r="A749" t="str">
            <v>216302</v>
          </cell>
          <cell r="B749" t="str">
            <v>(株)ﾑﾗｻｷｽﾎﾟｰﾂ</v>
          </cell>
          <cell r="C749" t="str">
            <v>ｲｵﾝﾅｺﾞﾔﾄﾞｰﾑ前</v>
          </cell>
          <cell r="D749" t="str">
            <v>ﾑﾗｻｷｲｵﾝﾅｺﾞﾔﾄﾞｰﾑ前</v>
          </cell>
          <cell r="E749" t="str">
            <v>612</v>
          </cell>
          <cell r="F749" t="str">
            <v>461-0048</v>
          </cell>
          <cell r="G749" t="str">
            <v>愛知県名古屋市東区矢田南</v>
          </cell>
          <cell r="H749" t="str">
            <v>4-102-3 ｲｵﾝﾅｺﾞﾔﾄﾞｰﾑ前SC3F</v>
          </cell>
          <cell r="K749" t="str">
            <v>052-725-2470</v>
          </cell>
          <cell r="L749" t="str">
            <v>052-725-2471</v>
          </cell>
          <cell r="M749" t="str">
            <v>000000</v>
          </cell>
          <cell r="O749" t="str">
            <v>000211</v>
          </cell>
          <cell r="P749" t="str">
            <v>Murasaki</v>
          </cell>
          <cell r="Q749" t="str">
            <v>110867</v>
          </cell>
          <cell r="R749" t="str">
            <v>ﾑﾗｻｷ</v>
          </cell>
          <cell r="S749" t="str">
            <v>000000</v>
          </cell>
          <cell r="U749" t="str">
            <v>000000</v>
          </cell>
          <cell r="W749" t="str">
            <v>000000</v>
          </cell>
          <cell r="Y749" t="str">
            <v>000000</v>
          </cell>
          <cell r="AA749" t="str">
            <v>000000</v>
          </cell>
          <cell r="AC749" t="str">
            <v>000000</v>
          </cell>
          <cell r="AE749" t="str">
            <v>000000</v>
          </cell>
          <cell r="AG749" t="str">
            <v>110867</v>
          </cell>
          <cell r="AH749" t="str">
            <v>ﾑﾗｻｷ</v>
          </cell>
          <cell r="AI749">
            <v>1</v>
          </cell>
          <cell r="AJ749" t="str">
            <v>支店</v>
          </cell>
          <cell r="AK749" t="str">
            <v>000000</v>
          </cell>
          <cell r="AM749" t="str">
            <v>000211</v>
          </cell>
          <cell r="AN749" t="str">
            <v>Murasaki</v>
          </cell>
          <cell r="AO749" t="str">
            <v>110867</v>
          </cell>
          <cell r="AP749" t="str">
            <v>ﾑﾗｻｷ</v>
          </cell>
          <cell r="AQ749" t="str">
            <v>000001</v>
          </cell>
          <cell r="AR749" t="str">
            <v>専伝必要</v>
          </cell>
          <cell r="AS749" t="str">
            <v>000000</v>
          </cell>
          <cell r="AU749" t="str">
            <v>000000</v>
          </cell>
          <cell r="AW749" t="str">
            <v>000000</v>
          </cell>
          <cell r="AY749" t="str">
            <v>000000</v>
          </cell>
          <cell r="BA749" t="str">
            <v>000000</v>
          </cell>
          <cell r="BC749" t="str">
            <v>000000</v>
          </cell>
          <cell r="BE749" t="str">
            <v>000017</v>
          </cell>
          <cell r="BF749" t="str">
            <v>南山龍一</v>
          </cell>
          <cell r="BG749" t="str">
            <v>000000</v>
          </cell>
          <cell r="BI749" t="str">
            <v>000000</v>
          </cell>
          <cell r="BK749" t="str">
            <v>000000</v>
          </cell>
          <cell r="BM749" t="str">
            <v>000000</v>
          </cell>
          <cell r="BO749" t="str">
            <v>000000</v>
          </cell>
          <cell r="BQ749" t="str">
            <v>000000</v>
          </cell>
          <cell r="BS749" t="str">
            <v>000000</v>
          </cell>
          <cell r="BU749" t="str">
            <v>000000</v>
          </cell>
          <cell r="BW749" t="str">
            <v>000000</v>
          </cell>
          <cell r="BY749" t="str">
            <v>000000</v>
          </cell>
          <cell r="CA749">
            <v>0</v>
          </cell>
          <cell r="CB749">
            <v>0</v>
          </cell>
          <cell r="CC749">
            <v>0</v>
          </cell>
          <cell r="CD749">
            <v>0</v>
          </cell>
          <cell r="CE749">
            <v>0</v>
          </cell>
          <cell r="CF749">
            <v>0</v>
          </cell>
          <cell r="CG749">
            <v>0</v>
          </cell>
          <cell r="CI749">
            <v>0</v>
          </cell>
          <cell r="CK749">
            <v>0</v>
          </cell>
          <cell r="CM749">
            <v>0</v>
          </cell>
          <cell r="CO749">
            <v>0</v>
          </cell>
          <cell r="CQ749">
            <v>0</v>
          </cell>
          <cell r="CS749">
            <v>0</v>
          </cell>
          <cell r="CT749">
            <v>3</v>
          </cell>
          <cell r="CU749" t="str">
            <v>上代単価×掛率</v>
          </cell>
          <cell r="CV749">
            <v>48</v>
          </cell>
        </row>
        <row r="750">
          <cell r="A750" t="str">
            <v>216303</v>
          </cell>
          <cell r="B750" t="str">
            <v>(株)ﾑﾗｻｷｽﾎﾟｰﾂ</v>
          </cell>
          <cell r="C750" t="str">
            <v>ｲｵﾝ高岡</v>
          </cell>
          <cell r="D750" t="str">
            <v>ﾑﾗｻｷｲｵﾝ高岡</v>
          </cell>
          <cell r="E750" t="str">
            <v>613</v>
          </cell>
          <cell r="F750" t="str">
            <v>933-0813</v>
          </cell>
          <cell r="G750" t="str">
            <v>富山県高岡市下伏間江383</v>
          </cell>
          <cell r="H750" t="str">
            <v>ｲｵﾝ高岡SC2F</v>
          </cell>
          <cell r="K750" t="str">
            <v>0766-27-7674</v>
          </cell>
          <cell r="L750" t="str">
            <v>0766-27-7675</v>
          </cell>
          <cell r="M750" t="str">
            <v>000000</v>
          </cell>
          <cell r="O750" t="str">
            <v>000211</v>
          </cell>
          <cell r="P750" t="str">
            <v>Murasaki</v>
          </cell>
          <cell r="Q750" t="str">
            <v>110867</v>
          </cell>
          <cell r="R750" t="str">
            <v>ﾑﾗｻｷ</v>
          </cell>
          <cell r="S750" t="str">
            <v>000000</v>
          </cell>
          <cell r="U750" t="str">
            <v>000000</v>
          </cell>
          <cell r="W750" t="str">
            <v>000000</v>
          </cell>
          <cell r="Y750" t="str">
            <v>000000</v>
          </cell>
          <cell r="AA750" t="str">
            <v>000000</v>
          </cell>
          <cell r="AC750" t="str">
            <v>000000</v>
          </cell>
          <cell r="AE750" t="str">
            <v>000000</v>
          </cell>
          <cell r="AG750" t="str">
            <v>110867</v>
          </cell>
          <cell r="AH750" t="str">
            <v>ﾑﾗｻｷ</v>
          </cell>
          <cell r="AI750">
            <v>1</v>
          </cell>
          <cell r="AJ750" t="str">
            <v>支店</v>
          </cell>
          <cell r="AK750" t="str">
            <v>000000</v>
          </cell>
          <cell r="AM750" t="str">
            <v>000211</v>
          </cell>
          <cell r="AN750" t="str">
            <v>Murasaki</v>
          </cell>
          <cell r="AO750" t="str">
            <v>110867</v>
          </cell>
          <cell r="AP750" t="str">
            <v>ﾑﾗｻｷ</v>
          </cell>
          <cell r="AQ750" t="str">
            <v>000001</v>
          </cell>
          <cell r="AR750" t="str">
            <v>専伝必要</v>
          </cell>
          <cell r="AS750" t="str">
            <v>000000</v>
          </cell>
          <cell r="AU750" t="str">
            <v>000000</v>
          </cell>
          <cell r="AW750" t="str">
            <v>000000</v>
          </cell>
          <cell r="AY750" t="str">
            <v>000000</v>
          </cell>
          <cell r="BA750" t="str">
            <v>000000</v>
          </cell>
          <cell r="BC750" t="str">
            <v>000000</v>
          </cell>
          <cell r="BE750" t="str">
            <v>000017</v>
          </cell>
          <cell r="BF750" t="str">
            <v>南山龍一</v>
          </cell>
          <cell r="BG750" t="str">
            <v>000000</v>
          </cell>
          <cell r="BI750" t="str">
            <v>000000</v>
          </cell>
          <cell r="BK750" t="str">
            <v>000000</v>
          </cell>
          <cell r="BM750" t="str">
            <v>000000</v>
          </cell>
          <cell r="BO750" t="str">
            <v>000000</v>
          </cell>
          <cell r="BQ750" t="str">
            <v>000000</v>
          </cell>
          <cell r="BS750" t="str">
            <v>000000</v>
          </cell>
          <cell r="BU750" t="str">
            <v>000000</v>
          </cell>
          <cell r="BW750" t="str">
            <v>000000</v>
          </cell>
          <cell r="BY750" t="str">
            <v>000000</v>
          </cell>
          <cell r="CA750">
            <v>0</v>
          </cell>
          <cell r="CB750">
            <v>0</v>
          </cell>
          <cell r="CC750">
            <v>0</v>
          </cell>
          <cell r="CD750">
            <v>0</v>
          </cell>
          <cell r="CE750">
            <v>0</v>
          </cell>
          <cell r="CF750">
            <v>0</v>
          </cell>
          <cell r="CG750">
            <v>0</v>
          </cell>
          <cell r="CI750">
            <v>0</v>
          </cell>
          <cell r="CK750">
            <v>0</v>
          </cell>
          <cell r="CM750">
            <v>0</v>
          </cell>
          <cell r="CO750">
            <v>0</v>
          </cell>
          <cell r="CQ750">
            <v>0</v>
          </cell>
          <cell r="CS750">
            <v>0</v>
          </cell>
          <cell r="CT750">
            <v>3</v>
          </cell>
          <cell r="CU750" t="str">
            <v>上代単価×掛率</v>
          </cell>
          <cell r="CV750">
            <v>48</v>
          </cell>
        </row>
        <row r="751">
          <cell r="A751" t="str">
            <v>216304</v>
          </cell>
          <cell r="B751" t="str">
            <v>(株)ﾑﾗｻｷｽﾎﾟｰﾂ</v>
          </cell>
          <cell r="C751" t="str">
            <v>ｲｵﾝ各務原</v>
          </cell>
          <cell r="D751" t="str">
            <v>ﾑﾗｻｷｲｵﾝ各務原</v>
          </cell>
          <cell r="E751" t="str">
            <v>614</v>
          </cell>
          <cell r="F751" t="str">
            <v>504-0943</v>
          </cell>
          <cell r="G751" t="str">
            <v>岐阜県各務原市那加萱場町3-8</v>
          </cell>
          <cell r="H751" t="str">
            <v>ｲｵﾝ各務原ｼｮｯﾋﾟﾝｸﾞｾﾝﾀｰ3F</v>
          </cell>
          <cell r="K751" t="str">
            <v>058-375-3071</v>
          </cell>
          <cell r="L751" t="str">
            <v>058-375-3072</v>
          </cell>
          <cell r="M751" t="str">
            <v>000000</v>
          </cell>
          <cell r="O751" t="str">
            <v>000211</v>
          </cell>
          <cell r="P751" t="str">
            <v>Murasaki</v>
          </cell>
          <cell r="Q751" t="str">
            <v>110867</v>
          </cell>
          <cell r="R751" t="str">
            <v>ﾑﾗｻｷ</v>
          </cell>
          <cell r="S751" t="str">
            <v>000000</v>
          </cell>
          <cell r="U751" t="str">
            <v>000000</v>
          </cell>
          <cell r="W751" t="str">
            <v>000000</v>
          </cell>
          <cell r="Y751" t="str">
            <v>000000</v>
          </cell>
          <cell r="AA751" t="str">
            <v>000000</v>
          </cell>
          <cell r="AC751" t="str">
            <v>000000</v>
          </cell>
          <cell r="AE751" t="str">
            <v>000000</v>
          </cell>
          <cell r="AG751" t="str">
            <v>110867</v>
          </cell>
          <cell r="AH751" t="str">
            <v>ﾑﾗｻｷ</v>
          </cell>
          <cell r="AI751">
            <v>1</v>
          </cell>
          <cell r="AJ751" t="str">
            <v>支店</v>
          </cell>
          <cell r="AK751" t="str">
            <v>000000</v>
          </cell>
          <cell r="AM751" t="str">
            <v>000211</v>
          </cell>
          <cell r="AN751" t="str">
            <v>Murasaki</v>
          </cell>
          <cell r="AO751" t="str">
            <v>110867</v>
          </cell>
          <cell r="AP751" t="str">
            <v>ﾑﾗｻｷ</v>
          </cell>
          <cell r="AQ751" t="str">
            <v>000001</v>
          </cell>
          <cell r="AR751" t="str">
            <v>専伝必要</v>
          </cell>
          <cell r="AS751" t="str">
            <v>000000</v>
          </cell>
          <cell r="AU751" t="str">
            <v>000000</v>
          </cell>
          <cell r="AW751" t="str">
            <v>000000</v>
          </cell>
          <cell r="AY751" t="str">
            <v>000000</v>
          </cell>
          <cell r="BA751" t="str">
            <v>000000</v>
          </cell>
          <cell r="BC751" t="str">
            <v>000000</v>
          </cell>
          <cell r="BE751" t="str">
            <v>000017</v>
          </cell>
          <cell r="BF751" t="str">
            <v>南山龍一</v>
          </cell>
          <cell r="BG751" t="str">
            <v>000000</v>
          </cell>
          <cell r="BI751" t="str">
            <v>000000</v>
          </cell>
          <cell r="BK751" t="str">
            <v>000000</v>
          </cell>
          <cell r="BM751" t="str">
            <v>000000</v>
          </cell>
          <cell r="BO751" t="str">
            <v>000000</v>
          </cell>
          <cell r="BQ751" t="str">
            <v>000000</v>
          </cell>
          <cell r="BS751" t="str">
            <v>000000</v>
          </cell>
          <cell r="BU751" t="str">
            <v>000000</v>
          </cell>
          <cell r="BW751" t="str">
            <v>000000</v>
          </cell>
          <cell r="BY751" t="str">
            <v>000000</v>
          </cell>
          <cell r="CA751">
            <v>0</v>
          </cell>
          <cell r="CB751">
            <v>0</v>
          </cell>
          <cell r="CC751">
            <v>0</v>
          </cell>
          <cell r="CD751">
            <v>0</v>
          </cell>
          <cell r="CE751">
            <v>0</v>
          </cell>
          <cell r="CF751">
            <v>0</v>
          </cell>
          <cell r="CG751">
            <v>0</v>
          </cell>
          <cell r="CI751">
            <v>0</v>
          </cell>
          <cell r="CK751">
            <v>0</v>
          </cell>
          <cell r="CM751">
            <v>0</v>
          </cell>
          <cell r="CO751">
            <v>0</v>
          </cell>
          <cell r="CQ751">
            <v>0</v>
          </cell>
          <cell r="CS751">
            <v>0</v>
          </cell>
          <cell r="CT751">
            <v>3</v>
          </cell>
          <cell r="CU751" t="str">
            <v>上代単価×掛率</v>
          </cell>
          <cell r="CV751">
            <v>48</v>
          </cell>
        </row>
        <row r="752">
          <cell r="A752" t="str">
            <v>216305</v>
          </cell>
          <cell r="B752" t="str">
            <v>(株)ﾑﾗｻｷｽﾎﾟｰﾂ</v>
          </cell>
          <cell r="C752" t="str">
            <v>ｲｵﾝ新潟南</v>
          </cell>
          <cell r="D752" t="str">
            <v>ﾑﾗｻｷｲｵﾝ新潟南</v>
          </cell>
          <cell r="E752" t="str">
            <v>615</v>
          </cell>
          <cell r="F752" t="str">
            <v>950-0150</v>
          </cell>
          <cell r="G752" t="str">
            <v>新潟県新潟市江南区下早通柳田</v>
          </cell>
          <cell r="H752" t="str">
            <v>1-1-1 ｲｵﾝ新潟SC3F</v>
          </cell>
          <cell r="K752" t="str">
            <v>025-383-5871</v>
          </cell>
          <cell r="L752" t="str">
            <v>025-383-5872</v>
          </cell>
          <cell r="M752" t="str">
            <v>000000</v>
          </cell>
          <cell r="O752" t="str">
            <v>000211</v>
          </cell>
          <cell r="P752" t="str">
            <v>Murasaki</v>
          </cell>
          <cell r="Q752" t="str">
            <v>110867</v>
          </cell>
          <cell r="R752" t="str">
            <v>ﾑﾗｻｷ</v>
          </cell>
          <cell r="S752" t="str">
            <v>000000</v>
          </cell>
          <cell r="U752" t="str">
            <v>000000</v>
          </cell>
          <cell r="W752" t="str">
            <v>000000</v>
          </cell>
          <cell r="Y752" t="str">
            <v>000000</v>
          </cell>
          <cell r="AA752" t="str">
            <v>000000</v>
          </cell>
          <cell r="AC752" t="str">
            <v>000000</v>
          </cell>
          <cell r="AE752" t="str">
            <v>000000</v>
          </cell>
          <cell r="AG752" t="str">
            <v>110867</v>
          </cell>
          <cell r="AH752" t="str">
            <v>ﾑﾗｻｷ</v>
          </cell>
          <cell r="AI752">
            <v>1</v>
          </cell>
          <cell r="AJ752" t="str">
            <v>支店</v>
          </cell>
          <cell r="AK752" t="str">
            <v>000000</v>
          </cell>
          <cell r="AM752" t="str">
            <v>000211</v>
          </cell>
          <cell r="AN752" t="str">
            <v>Murasaki</v>
          </cell>
          <cell r="AO752" t="str">
            <v>110867</v>
          </cell>
          <cell r="AP752" t="str">
            <v>ﾑﾗｻｷ</v>
          </cell>
          <cell r="AQ752" t="str">
            <v>000001</v>
          </cell>
          <cell r="AR752" t="str">
            <v>専伝必要</v>
          </cell>
          <cell r="AS752" t="str">
            <v>000000</v>
          </cell>
          <cell r="AU752" t="str">
            <v>000000</v>
          </cell>
          <cell r="AW752" t="str">
            <v>000000</v>
          </cell>
          <cell r="AY752" t="str">
            <v>000000</v>
          </cell>
          <cell r="BA752" t="str">
            <v>000000</v>
          </cell>
          <cell r="BC752" t="str">
            <v>000000</v>
          </cell>
          <cell r="BE752" t="str">
            <v>000017</v>
          </cell>
          <cell r="BF752" t="str">
            <v>南山龍一</v>
          </cell>
          <cell r="BG752" t="str">
            <v>000000</v>
          </cell>
          <cell r="BI752" t="str">
            <v>000000</v>
          </cell>
          <cell r="BK752" t="str">
            <v>000000</v>
          </cell>
          <cell r="BM752" t="str">
            <v>000000</v>
          </cell>
          <cell r="BO752" t="str">
            <v>000000</v>
          </cell>
          <cell r="BQ752" t="str">
            <v>000000</v>
          </cell>
          <cell r="BS752" t="str">
            <v>000000</v>
          </cell>
          <cell r="BU752" t="str">
            <v>000000</v>
          </cell>
          <cell r="BW752" t="str">
            <v>000000</v>
          </cell>
          <cell r="BY752" t="str">
            <v>000000</v>
          </cell>
          <cell r="CA752">
            <v>0</v>
          </cell>
          <cell r="CB752">
            <v>0</v>
          </cell>
          <cell r="CC752">
            <v>0</v>
          </cell>
          <cell r="CD752">
            <v>0</v>
          </cell>
          <cell r="CE752">
            <v>0</v>
          </cell>
          <cell r="CF752">
            <v>0</v>
          </cell>
          <cell r="CG752">
            <v>0</v>
          </cell>
          <cell r="CI752">
            <v>0</v>
          </cell>
          <cell r="CK752">
            <v>0</v>
          </cell>
          <cell r="CM752">
            <v>0</v>
          </cell>
          <cell r="CO752">
            <v>0</v>
          </cell>
          <cell r="CQ752">
            <v>0</v>
          </cell>
          <cell r="CS752">
            <v>0</v>
          </cell>
          <cell r="CT752">
            <v>3</v>
          </cell>
          <cell r="CU752" t="str">
            <v>上代単価×掛率</v>
          </cell>
          <cell r="CV752">
            <v>48</v>
          </cell>
        </row>
        <row r="753">
          <cell r="A753" t="str">
            <v>216306</v>
          </cell>
          <cell r="B753" t="str">
            <v>(株)ﾑﾗｻｷｽﾎﾟｰﾂ</v>
          </cell>
          <cell r="C753" t="str">
            <v>ｲｵﾝ大高</v>
          </cell>
          <cell r="D753" t="str">
            <v>ﾑﾗｻｷｲｵﾝ大高</v>
          </cell>
          <cell r="E753" t="str">
            <v>616</v>
          </cell>
          <cell r="F753" t="str">
            <v>459-8016</v>
          </cell>
          <cell r="G753" t="str">
            <v>愛知県名古屋市緑区南大高</v>
          </cell>
          <cell r="H753" t="str">
            <v>2丁目450番地ｲｵﾝﾓｰﾙ大高3F</v>
          </cell>
          <cell r="K753" t="str">
            <v>052-629-4691</v>
          </cell>
          <cell r="L753" t="str">
            <v>052-629-4692</v>
          </cell>
          <cell r="M753" t="str">
            <v>000000</v>
          </cell>
          <cell r="O753" t="str">
            <v>000211</v>
          </cell>
          <cell r="P753" t="str">
            <v>Murasaki</v>
          </cell>
          <cell r="Q753" t="str">
            <v>110867</v>
          </cell>
          <cell r="R753" t="str">
            <v>ﾑﾗｻｷ</v>
          </cell>
          <cell r="S753" t="str">
            <v>000000</v>
          </cell>
          <cell r="U753" t="str">
            <v>000000</v>
          </cell>
          <cell r="W753" t="str">
            <v>000000</v>
          </cell>
          <cell r="Y753" t="str">
            <v>000000</v>
          </cell>
          <cell r="AA753" t="str">
            <v>000000</v>
          </cell>
          <cell r="AC753" t="str">
            <v>000000</v>
          </cell>
          <cell r="AE753" t="str">
            <v>000000</v>
          </cell>
          <cell r="AG753" t="str">
            <v>110867</v>
          </cell>
          <cell r="AH753" t="str">
            <v>ﾑﾗｻｷ</v>
          </cell>
          <cell r="AI753">
            <v>1</v>
          </cell>
          <cell r="AJ753" t="str">
            <v>支店</v>
          </cell>
          <cell r="AK753" t="str">
            <v>000000</v>
          </cell>
          <cell r="AM753" t="str">
            <v>000211</v>
          </cell>
          <cell r="AN753" t="str">
            <v>Murasaki</v>
          </cell>
          <cell r="AO753" t="str">
            <v>110867</v>
          </cell>
          <cell r="AP753" t="str">
            <v>ﾑﾗｻｷ</v>
          </cell>
          <cell r="AQ753" t="str">
            <v>000001</v>
          </cell>
          <cell r="AR753" t="str">
            <v>専伝必要</v>
          </cell>
          <cell r="AS753" t="str">
            <v>000000</v>
          </cell>
          <cell r="AU753" t="str">
            <v>000000</v>
          </cell>
          <cell r="AW753" t="str">
            <v>000000</v>
          </cell>
          <cell r="AY753" t="str">
            <v>000000</v>
          </cell>
          <cell r="BA753" t="str">
            <v>000000</v>
          </cell>
          <cell r="BC753" t="str">
            <v>000000</v>
          </cell>
          <cell r="BE753" t="str">
            <v>000017</v>
          </cell>
          <cell r="BF753" t="str">
            <v>南山龍一</v>
          </cell>
          <cell r="BG753" t="str">
            <v>000000</v>
          </cell>
          <cell r="BI753" t="str">
            <v>000000</v>
          </cell>
          <cell r="BK753" t="str">
            <v>000000</v>
          </cell>
          <cell r="BM753" t="str">
            <v>000000</v>
          </cell>
          <cell r="BO753" t="str">
            <v>000000</v>
          </cell>
          <cell r="BQ753" t="str">
            <v>000000</v>
          </cell>
          <cell r="BS753" t="str">
            <v>000000</v>
          </cell>
          <cell r="BU753" t="str">
            <v>000000</v>
          </cell>
          <cell r="BW753" t="str">
            <v>000000</v>
          </cell>
          <cell r="BY753" t="str">
            <v>000000</v>
          </cell>
          <cell r="CA753">
            <v>0</v>
          </cell>
          <cell r="CB753">
            <v>0</v>
          </cell>
          <cell r="CC753">
            <v>0</v>
          </cell>
          <cell r="CD753">
            <v>0</v>
          </cell>
          <cell r="CE753">
            <v>0</v>
          </cell>
          <cell r="CF753">
            <v>0</v>
          </cell>
          <cell r="CG753">
            <v>0</v>
          </cell>
          <cell r="CI753">
            <v>0</v>
          </cell>
          <cell r="CK753">
            <v>0</v>
          </cell>
          <cell r="CM753">
            <v>0</v>
          </cell>
          <cell r="CO753">
            <v>0</v>
          </cell>
          <cell r="CQ753">
            <v>0</v>
          </cell>
          <cell r="CS753">
            <v>0</v>
          </cell>
          <cell r="CT753">
            <v>3</v>
          </cell>
          <cell r="CU753" t="str">
            <v>上代単価×掛率</v>
          </cell>
          <cell r="CV753">
            <v>48</v>
          </cell>
        </row>
        <row r="754">
          <cell r="A754" t="str">
            <v>216307</v>
          </cell>
          <cell r="B754" t="str">
            <v>(株)ﾑﾗｻｷｽﾎﾟｰﾂ</v>
          </cell>
          <cell r="C754" t="str">
            <v>ｲｵﾝ岡崎</v>
          </cell>
          <cell r="D754" t="str">
            <v>ﾑﾗｻｷｲｵﾝ岡崎</v>
          </cell>
          <cell r="E754" t="str">
            <v>617</v>
          </cell>
          <cell r="F754" t="str">
            <v>444-0840</v>
          </cell>
          <cell r="G754" t="str">
            <v>愛知県岡崎市戸崎町字外山38-5</v>
          </cell>
          <cell r="H754" t="str">
            <v>ｲｵﾝﾓｰﾙ岡崎 2F</v>
          </cell>
          <cell r="K754" t="str">
            <v>0564-72-6071</v>
          </cell>
          <cell r="L754" t="str">
            <v>0564-72-6072</v>
          </cell>
          <cell r="M754" t="str">
            <v>000000</v>
          </cell>
          <cell r="O754" t="str">
            <v>000211</v>
          </cell>
          <cell r="P754" t="str">
            <v>Murasaki</v>
          </cell>
          <cell r="Q754" t="str">
            <v>110867</v>
          </cell>
          <cell r="R754" t="str">
            <v>ﾑﾗｻｷ</v>
          </cell>
          <cell r="S754" t="str">
            <v>000000</v>
          </cell>
          <cell r="U754" t="str">
            <v>000000</v>
          </cell>
          <cell r="W754" t="str">
            <v>000000</v>
          </cell>
          <cell r="Y754" t="str">
            <v>000000</v>
          </cell>
          <cell r="AA754" t="str">
            <v>000000</v>
          </cell>
          <cell r="AC754" t="str">
            <v>000000</v>
          </cell>
          <cell r="AE754" t="str">
            <v>000000</v>
          </cell>
          <cell r="AG754" t="str">
            <v>110867</v>
          </cell>
          <cell r="AH754" t="str">
            <v>ﾑﾗｻｷ</v>
          </cell>
          <cell r="AI754">
            <v>1</v>
          </cell>
          <cell r="AJ754" t="str">
            <v>支店</v>
          </cell>
          <cell r="AK754" t="str">
            <v>000000</v>
          </cell>
          <cell r="AM754" t="str">
            <v>000211</v>
          </cell>
          <cell r="AN754" t="str">
            <v>Murasaki</v>
          </cell>
          <cell r="AO754" t="str">
            <v>110867</v>
          </cell>
          <cell r="AP754" t="str">
            <v>ﾑﾗｻｷ</v>
          </cell>
          <cell r="AQ754" t="str">
            <v>000001</v>
          </cell>
          <cell r="AR754" t="str">
            <v>専伝必要</v>
          </cell>
          <cell r="AS754" t="str">
            <v>000000</v>
          </cell>
          <cell r="AU754" t="str">
            <v>000000</v>
          </cell>
          <cell r="AW754" t="str">
            <v>000000</v>
          </cell>
          <cell r="AY754" t="str">
            <v>000000</v>
          </cell>
          <cell r="BA754" t="str">
            <v>000000</v>
          </cell>
          <cell r="BC754" t="str">
            <v>000000</v>
          </cell>
          <cell r="BE754" t="str">
            <v>000017</v>
          </cell>
          <cell r="BF754" t="str">
            <v>南山龍一</v>
          </cell>
          <cell r="BG754" t="str">
            <v>000000</v>
          </cell>
          <cell r="BI754" t="str">
            <v>000000</v>
          </cell>
          <cell r="BK754" t="str">
            <v>000000</v>
          </cell>
          <cell r="BM754" t="str">
            <v>000000</v>
          </cell>
          <cell r="BO754" t="str">
            <v>000000</v>
          </cell>
          <cell r="BQ754" t="str">
            <v>000000</v>
          </cell>
          <cell r="BS754" t="str">
            <v>000000</v>
          </cell>
          <cell r="BU754" t="str">
            <v>000000</v>
          </cell>
          <cell r="BW754" t="str">
            <v>000000</v>
          </cell>
          <cell r="BY754" t="str">
            <v>000000</v>
          </cell>
          <cell r="CA754">
            <v>0</v>
          </cell>
          <cell r="CB754">
            <v>0</v>
          </cell>
          <cell r="CC754">
            <v>0</v>
          </cell>
          <cell r="CD754">
            <v>0</v>
          </cell>
          <cell r="CE754">
            <v>0</v>
          </cell>
          <cell r="CF754">
            <v>0</v>
          </cell>
          <cell r="CG754">
            <v>0</v>
          </cell>
          <cell r="CI754">
            <v>0</v>
          </cell>
          <cell r="CK754">
            <v>0</v>
          </cell>
          <cell r="CM754">
            <v>0</v>
          </cell>
          <cell r="CO754">
            <v>0</v>
          </cell>
          <cell r="CQ754">
            <v>0</v>
          </cell>
          <cell r="CS754">
            <v>0</v>
          </cell>
          <cell r="CT754">
            <v>3</v>
          </cell>
          <cell r="CU754" t="str">
            <v>上代単価×掛率</v>
          </cell>
          <cell r="CV754">
            <v>48</v>
          </cell>
        </row>
        <row r="755">
          <cell r="A755" t="str">
            <v>216308</v>
          </cell>
          <cell r="B755" t="str">
            <v>(株)ﾑﾗｻｷｽﾎﾟｰﾂ</v>
          </cell>
          <cell r="C755" t="str">
            <v>RFmozoﾜﾝﾀﾞｰｼﾃｨ</v>
          </cell>
          <cell r="D755" t="str">
            <v>ﾑﾗｻｷRFmozoﾜﾝﾀﾞｰｼﾃｨ</v>
          </cell>
          <cell r="E755" t="str">
            <v>618</v>
          </cell>
          <cell r="F755" t="str">
            <v>452-0817</v>
          </cell>
          <cell r="G755" t="str">
            <v>愛知県名古屋市西区二方町40</v>
          </cell>
          <cell r="H755" t="str">
            <v>mozoﾜﾝﾀﾞｰｼｼﾃｨ4F 404</v>
          </cell>
          <cell r="K755" t="str">
            <v>052-509-5121</v>
          </cell>
          <cell r="L755" t="str">
            <v>052-509-5122</v>
          </cell>
          <cell r="M755" t="str">
            <v>000000</v>
          </cell>
          <cell r="O755" t="str">
            <v>000211</v>
          </cell>
          <cell r="P755" t="str">
            <v>Murasaki</v>
          </cell>
          <cell r="Q755" t="str">
            <v>110867</v>
          </cell>
          <cell r="R755" t="str">
            <v>ﾑﾗｻｷ</v>
          </cell>
          <cell r="S755" t="str">
            <v>000000</v>
          </cell>
          <cell r="U755" t="str">
            <v>000000</v>
          </cell>
          <cell r="W755" t="str">
            <v>000000</v>
          </cell>
          <cell r="Y755" t="str">
            <v>000000</v>
          </cell>
          <cell r="AA755" t="str">
            <v>000000</v>
          </cell>
          <cell r="AC755" t="str">
            <v>000000</v>
          </cell>
          <cell r="AE755" t="str">
            <v>000000</v>
          </cell>
          <cell r="AG755" t="str">
            <v>110867</v>
          </cell>
          <cell r="AH755" t="str">
            <v>ﾑﾗｻｷ</v>
          </cell>
          <cell r="AI755">
            <v>1</v>
          </cell>
          <cell r="AJ755" t="str">
            <v>支店</v>
          </cell>
          <cell r="AK755" t="str">
            <v>000000</v>
          </cell>
          <cell r="AM755" t="str">
            <v>000211</v>
          </cell>
          <cell r="AN755" t="str">
            <v>Murasaki</v>
          </cell>
          <cell r="AO755" t="str">
            <v>110867</v>
          </cell>
          <cell r="AP755" t="str">
            <v>ﾑﾗｻｷ</v>
          </cell>
          <cell r="AQ755" t="str">
            <v>000001</v>
          </cell>
          <cell r="AR755" t="str">
            <v>専伝必要</v>
          </cell>
          <cell r="AS755" t="str">
            <v>000000</v>
          </cell>
          <cell r="AU755" t="str">
            <v>000000</v>
          </cell>
          <cell r="AW755" t="str">
            <v>000000</v>
          </cell>
          <cell r="AY755" t="str">
            <v>000000</v>
          </cell>
          <cell r="BA755" t="str">
            <v>000000</v>
          </cell>
          <cell r="BC755" t="str">
            <v>000000</v>
          </cell>
          <cell r="BE755" t="str">
            <v>000017</v>
          </cell>
          <cell r="BF755" t="str">
            <v>南山龍一</v>
          </cell>
          <cell r="BG755" t="str">
            <v>000000</v>
          </cell>
          <cell r="BI755" t="str">
            <v>000000</v>
          </cell>
          <cell r="BK755" t="str">
            <v>000000</v>
          </cell>
          <cell r="BM755" t="str">
            <v>000000</v>
          </cell>
          <cell r="BO755" t="str">
            <v>000000</v>
          </cell>
          <cell r="BQ755" t="str">
            <v>000000</v>
          </cell>
          <cell r="BS755" t="str">
            <v>000000</v>
          </cell>
          <cell r="BU755" t="str">
            <v>000000</v>
          </cell>
          <cell r="BW755" t="str">
            <v>000000</v>
          </cell>
          <cell r="BY755" t="str">
            <v>000000</v>
          </cell>
          <cell r="CA755">
            <v>0</v>
          </cell>
          <cell r="CB755">
            <v>0</v>
          </cell>
          <cell r="CC755">
            <v>0</v>
          </cell>
          <cell r="CD755">
            <v>0</v>
          </cell>
          <cell r="CE755">
            <v>0</v>
          </cell>
          <cell r="CF755">
            <v>0</v>
          </cell>
          <cell r="CG755">
            <v>0</v>
          </cell>
          <cell r="CI755">
            <v>0</v>
          </cell>
          <cell r="CK755">
            <v>0</v>
          </cell>
          <cell r="CM755">
            <v>0</v>
          </cell>
          <cell r="CO755">
            <v>0</v>
          </cell>
          <cell r="CQ755">
            <v>0</v>
          </cell>
          <cell r="CS755">
            <v>0</v>
          </cell>
          <cell r="CT755">
            <v>3</v>
          </cell>
          <cell r="CU755" t="str">
            <v>上代単価×掛率</v>
          </cell>
          <cell r="CV755">
            <v>48</v>
          </cell>
        </row>
        <row r="756">
          <cell r="A756" t="str">
            <v>216309</v>
          </cell>
          <cell r="B756" t="str">
            <v>(株)ﾑﾗｻｷｽﾎﾟｰﾂ</v>
          </cell>
          <cell r="C756" t="str">
            <v>甲斐双葉</v>
          </cell>
          <cell r="D756" t="str">
            <v>ﾑﾗｻｷ甲斐双葉</v>
          </cell>
          <cell r="E756" t="str">
            <v>619</v>
          </cell>
          <cell r="F756" t="str">
            <v>400-0107</v>
          </cell>
          <cell r="G756" t="str">
            <v>山梨県甲斐市志田治柿木645-1</v>
          </cell>
          <cell r="H756" t="str">
            <v>ﾗｻﾞｳｫｰｸ甲斐双葉 2F</v>
          </cell>
          <cell r="K756" t="str">
            <v>0551-20-0151</v>
          </cell>
          <cell r="L756" t="str">
            <v>0551-20-0152</v>
          </cell>
          <cell r="M756" t="str">
            <v>000000</v>
          </cell>
          <cell r="O756" t="str">
            <v>000211</v>
          </cell>
          <cell r="P756" t="str">
            <v>Murasaki</v>
          </cell>
          <cell r="Q756" t="str">
            <v>110867</v>
          </cell>
          <cell r="R756" t="str">
            <v>ﾑﾗｻｷ</v>
          </cell>
          <cell r="S756" t="str">
            <v>000001</v>
          </cell>
          <cell r="T756" t="str">
            <v>専伝必要</v>
          </cell>
          <cell r="U756" t="str">
            <v>000000</v>
          </cell>
          <cell r="W756" t="str">
            <v>000000</v>
          </cell>
          <cell r="Y756" t="str">
            <v>000000</v>
          </cell>
          <cell r="AA756" t="str">
            <v>000000</v>
          </cell>
          <cell r="AC756" t="str">
            <v>000000</v>
          </cell>
          <cell r="AE756" t="str">
            <v>000000</v>
          </cell>
          <cell r="AG756" t="str">
            <v>110867</v>
          </cell>
          <cell r="AH756" t="str">
            <v>ﾑﾗｻｷ</v>
          </cell>
          <cell r="AI756">
            <v>1</v>
          </cell>
          <cell r="AJ756" t="str">
            <v>支店</v>
          </cell>
          <cell r="AK756" t="str">
            <v>000000</v>
          </cell>
          <cell r="AM756" t="str">
            <v>000211</v>
          </cell>
          <cell r="AN756" t="str">
            <v>Murasaki</v>
          </cell>
          <cell r="AO756" t="str">
            <v>110867</v>
          </cell>
          <cell r="AP756" t="str">
            <v>ﾑﾗｻｷ</v>
          </cell>
          <cell r="AQ756" t="str">
            <v>000001</v>
          </cell>
          <cell r="AR756" t="str">
            <v>専伝必要</v>
          </cell>
          <cell r="AS756" t="str">
            <v>000000</v>
          </cell>
          <cell r="AU756" t="str">
            <v>000000</v>
          </cell>
          <cell r="AW756" t="str">
            <v>000000</v>
          </cell>
          <cell r="AY756" t="str">
            <v>000000</v>
          </cell>
          <cell r="BA756" t="str">
            <v>000000</v>
          </cell>
          <cell r="BC756" t="str">
            <v>000000</v>
          </cell>
          <cell r="BE756" t="str">
            <v>000017</v>
          </cell>
          <cell r="BF756" t="str">
            <v>南山龍一</v>
          </cell>
          <cell r="BG756" t="str">
            <v>000000</v>
          </cell>
          <cell r="BI756" t="str">
            <v>000000</v>
          </cell>
          <cell r="BK756" t="str">
            <v>000000</v>
          </cell>
          <cell r="BM756" t="str">
            <v>000000</v>
          </cell>
          <cell r="BO756" t="str">
            <v>000000</v>
          </cell>
          <cell r="BQ756" t="str">
            <v>000000</v>
          </cell>
          <cell r="BS756" t="str">
            <v>000000</v>
          </cell>
          <cell r="BU756" t="str">
            <v>000000</v>
          </cell>
          <cell r="BW756" t="str">
            <v>000000</v>
          </cell>
          <cell r="BY756" t="str">
            <v>000000</v>
          </cell>
          <cell r="CA756">
            <v>0</v>
          </cell>
          <cell r="CB756">
            <v>0</v>
          </cell>
          <cell r="CC756">
            <v>0</v>
          </cell>
          <cell r="CD756">
            <v>0</v>
          </cell>
          <cell r="CE756">
            <v>0</v>
          </cell>
          <cell r="CF756">
            <v>0</v>
          </cell>
          <cell r="CG756">
            <v>0</v>
          </cell>
          <cell r="CI756">
            <v>0</v>
          </cell>
          <cell r="CK756">
            <v>0</v>
          </cell>
          <cell r="CM756">
            <v>0</v>
          </cell>
          <cell r="CO756">
            <v>0</v>
          </cell>
          <cell r="CQ756">
            <v>0</v>
          </cell>
          <cell r="CS756">
            <v>0</v>
          </cell>
          <cell r="CT756">
            <v>3</v>
          </cell>
          <cell r="CU756" t="str">
            <v>上代単価×掛率</v>
          </cell>
          <cell r="CV756">
            <v>48</v>
          </cell>
        </row>
        <row r="757">
          <cell r="A757" t="str">
            <v>216310</v>
          </cell>
          <cell r="B757" t="str">
            <v>(株)ﾑﾗｻｷｽﾎﾟｰﾂ</v>
          </cell>
          <cell r="C757" t="str">
            <v>心斎橋ｵｰﾊﾟ</v>
          </cell>
          <cell r="D757" t="str">
            <v>ﾑﾗｻｷ心斎橋ｵｰﾊﾟ</v>
          </cell>
          <cell r="E757" t="str">
            <v>701</v>
          </cell>
          <cell r="F757" t="str">
            <v>542-0086</v>
          </cell>
          <cell r="G757" t="str">
            <v>大阪府大阪市中央区西心斎橋</v>
          </cell>
          <cell r="H757" t="str">
            <v>1-4-3 心斎橋OPA5F</v>
          </cell>
          <cell r="K757" t="str">
            <v>06-6258-3780</v>
          </cell>
          <cell r="L757" t="str">
            <v>06-6258-3783</v>
          </cell>
          <cell r="M757" t="str">
            <v>000000</v>
          </cell>
          <cell r="O757" t="str">
            <v>000211</v>
          </cell>
          <cell r="P757" t="str">
            <v>Murasaki</v>
          </cell>
          <cell r="Q757" t="str">
            <v>110867</v>
          </cell>
          <cell r="R757" t="str">
            <v>ﾑﾗｻｷ</v>
          </cell>
          <cell r="S757" t="str">
            <v>000000</v>
          </cell>
          <cell r="U757" t="str">
            <v>000000</v>
          </cell>
          <cell r="W757" t="str">
            <v>000000</v>
          </cell>
          <cell r="Y757" t="str">
            <v>000000</v>
          </cell>
          <cell r="AA757" t="str">
            <v>000000</v>
          </cell>
          <cell r="AC757" t="str">
            <v>000000</v>
          </cell>
          <cell r="AE757" t="str">
            <v>000000</v>
          </cell>
          <cell r="AG757" t="str">
            <v>110867</v>
          </cell>
          <cell r="AH757" t="str">
            <v>ﾑﾗｻｷ</v>
          </cell>
          <cell r="AI757">
            <v>1</v>
          </cell>
          <cell r="AJ757" t="str">
            <v>支店</v>
          </cell>
          <cell r="AK757" t="str">
            <v>000000</v>
          </cell>
          <cell r="AM757" t="str">
            <v>000211</v>
          </cell>
          <cell r="AN757" t="str">
            <v>Murasaki</v>
          </cell>
          <cell r="AO757" t="str">
            <v>110867</v>
          </cell>
          <cell r="AP757" t="str">
            <v>ﾑﾗｻｷ</v>
          </cell>
          <cell r="AQ757" t="str">
            <v>000001</v>
          </cell>
          <cell r="AR757" t="str">
            <v>専伝必要</v>
          </cell>
          <cell r="AS757" t="str">
            <v>000000</v>
          </cell>
          <cell r="AU757" t="str">
            <v>000000</v>
          </cell>
          <cell r="AW757" t="str">
            <v>000000</v>
          </cell>
          <cell r="AY757" t="str">
            <v>000000</v>
          </cell>
          <cell r="BA757" t="str">
            <v>000000</v>
          </cell>
          <cell r="BC757" t="str">
            <v>000000</v>
          </cell>
          <cell r="BE757" t="str">
            <v>000017</v>
          </cell>
          <cell r="BF757" t="str">
            <v>南山龍一</v>
          </cell>
          <cell r="BG757" t="str">
            <v>000000</v>
          </cell>
          <cell r="BI757" t="str">
            <v>000000</v>
          </cell>
          <cell r="BK757" t="str">
            <v>000000</v>
          </cell>
          <cell r="BM757" t="str">
            <v>000000</v>
          </cell>
          <cell r="BO757" t="str">
            <v>000000</v>
          </cell>
          <cell r="BQ757" t="str">
            <v>000000</v>
          </cell>
          <cell r="BS757" t="str">
            <v>000000</v>
          </cell>
          <cell r="BU757" t="str">
            <v>000000</v>
          </cell>
          <cell r="BW757" t="str">
            <v>000000</v>
          </cell>
          <cell r="BY757" t="str">
            <v>000000</v>
          </cell>
          <cell r="CA757">
            <v>0</v>
          </cell>
          <cell r="CB757">
            <v>0</v>
          </cell>
          <cell r="CC757">
            <v>0</v>
          </cell>
          <cell r="CD757">
            <v>0</v>
          </cell>
          <cell r="CE757">
            <v>0</v>
          </cell>
          <cell r="CF757">
            <v>0</v>
          </cell>
          <cell r="CG757">
            <v>0</v>
          </cell>
          <cell r="CI757">
            <v>0</v>
          </cell>
          <cell r="CK757">
            <v>0</v>
          </cell>
          <cell r="CM757">
            <v>0</v>
          </cell>
          <cell r="CO757">
            <v>0</v>
          </cell>
          <cell r="CQ757">
            <v>0</v>
          </cell>
          <cell r="CS757">
            <v>0</v>
          </cell>
          <cell r="CT757">
            <v>3</v>
          </cell>
          <cell r="CU757" t="str">
            <v>上代単価×掛率</v>
          </cell>
          <cell r="CV757">
            <v>48</v>
          </cell>
        </row>
        <row r="758">
          <cell r="A758" t="str">
            <v>216311</v>
          </cell>
          <cell r="B758" t="str">
            <v>(株)ﾑﾗｻｷｽﾎﾟｰﾂ</v>
          </cell>
          <cell r="C758" t="str">
            <v>大津ﾊﾟﾙｺ</v>
          </cell>
          <cell r="D758" t="str">
            <v>ﾑﾗｻｷ大津ﾊﾟﾙｺ</v>
          </cell>
          <cell r="E758" t="str">
            <v>702</v>
          </cell>
          <cell r="F758" t="str">
            <v>520-0806</v>
          </cell>
          <cell r="G758" t="str">
            <v>滋賀県大津市打出浜14-30</v>
          </cell>
          <cell r="H758" t="str">
            <v>大津ﾊﾟﾙｺ4F</v>
          </cell>
          <cell r="K758" t="str">
            <v>0775-27-7186</v>
          </cell>
          <cell r="L758" t="str">
            <v>0775-27-7189</v>
          </cell>
          <cell r="M758" t="str">
            <v>000000</v>
          </cell>
          <cell r="O758" t="str">
            <v>000211</v>
          </cell>
          <cell r="P758" t="str">
            <v>Murasaki</v>
          </cell>
          <cell r="Q758" t="str">
            <v>110867</v>
          </cell>
          <cell r="R758" t="str">
            <v>ﾑﾗｻｷ</v>
          </cell>
          <cell r="S758" t="str">
            <v>000000</v>
          </cell>
          <cell r="U758" t="str">
            <v>000000</v>
          </cell>
          <cell r="W758" t="str">
            <v>000000</v>
          </cell>
          <cell r="Y758" t="str">
            <v>000000</v>
          </cell>
          <cell r="AA758" t="str">
            <v>000000</v>
          </cell>
          <cell r="AC758" t="str">
            <v>000000</v>
          </cell>
          <cell r="AE758" t="str">
            <v>000000</v>
          </cell>
          <cell r="AG758" t="str">
            <v>110867</v>
          </cell>
          <cell r="AH758" t="str">
            <v>ﾑﾗｻｷ</v>
          </cell>
          <cell r="AI758">
            <v>1</v>
          </cell>
          <cell r="AJ758" t="str">
            <v>支店</v>
          </cell>
          <cell r="AK758" t="str">
            <v>000000</v>
          </cell>
          <cell r="AM758" t="str">
            <v>000211</v>
          </cell>
          <cell r="AN758" t="str">
            <v>Murasaki</v>
          </cell>
          <cell r="AO758" t="str">
            <v>110867</v>
          </cell>
          <cell r="AP758" t="str">
            <v>ﾑﾗｻｷ</v>
          </cell>
          <cell r="AQ758" t="str">
            <v>000001</v>
          </cell>
          <cell r="AR758" t="str">
            <v>専伝必要</v>
          </cell>
          <cell r="AS758" t="str">
            <v>000000</v>
          </cell>
          <cell r="AU758" t="str">
            <v>000000</v>
          </cell>
          <cell r="AW758" t="str">
            <v>000000</v>
          </cell>
          <cell r="AY758" t="str">
            <v>000000</v>
          </cell>
          <cell r="BA758" t="str">
            <v>000000</v>
          </cell>
          <cell r="BC758" t="str">
            <v>000000</v>
          </cell>
          <cell r="BE758" t="str">
            <v>000017</v>
          </cell>
          <cell r="BF758" t="str">
            <v>南山龍一</v>
          </cell>
          <cell r="BG758" t="str">
            <v>000000</v>
          </cell>
          <cell r="BI758" t="str">
            <v>000000</v>
          </cell>
          <cell r="BK758" t="str">
            <v>000000</v>
          </cell>
          <cell r="BM758" t="str">
            <v>000000</v>
          </cell>
          <cell r="BO758" t="str">
            <v>000000</v>
          </cell>
          <cell r="BQ758" t="str">
            <v>000000</v>
          </cell>
          <cell r="BS758" t="str">
            <v>000000</v>
          </cell>
          <cell r="BU758" t="str">
            <v>000000</v>
          </cell>
          <cell r="BW758" t="str">
            <v>000000</v>
          </cell>
          <cell r="BY758" t="str">
            <v>000000</v>
          </cell>
          <cell r="CA758">
            <v>0</v>
          </cell>
          <cell r="CB758">
            <v>0</v>
          </cell>
          <cell r="CC758">
            <v>0</v>
          </cell>
          <cell r="CD758">
            <v>0</v>
          </cell>
          <cell r="CE758">
            <v>0</v>
          </cell>
          <cell r="CF758">
            <v>0</v>
          </cell>
          <cell r="CG758">
            <v>0</v>
          </cell>
          <cell r="CI758">
            <v>0</v>
          </cell>
          <cell r="CK758">
            <v>0</v>
          </cell>
          <cell r="CM758">
            <v>0</v>
          </cell>
          <cell r="CO758">
            <v>0</v>
          </cell>
          <cell r="CQ758">
            <v>0</v>
          </cell>
          <cell r="CS758">
            <v>0</v>
          </cell>
          <cell r="CT758">
            <v>3</v>
          </cell>
          <cell r="CU758" t="str">
            <v>上代単価×掛率</v>
          </cell>
          <cell r="CV758">
            <v>48</v>
          </cell>
        </row>
        <row r="759">
          <cell r="A759" t="str">
            <v>216312</v>
          </cell>
          <cell r="B759" t="str">
            <v>(株)ﾑﾗｻｷｽﾎﾟｰﾂ</v>
          </cell>
          <cell r="C759" t="str">
            <v>京都河原町</v>
          </cell>
          <cell r="D759" t="str">
            <v>ﾑﾗｻｷ京都河原町</v>
          </cell>
          <cell r="E759" t="str">
            <v>703</v>
          </cell>
          <cell r="F759" t="str">
            <v>604-8027</v>
          </cell>
          <cell r="G759" t="str">
            <v>京都府京都市中京区</v>
          </cell>
          <cell r="H759" t="str">
            <v>河原町通四条上ﾙ河原町OPA8F</v>
          </cell>
          <cell r="K759" t="str">
            <v>075-255-8381</v>
          </cell>
          <cell r="L759" t="str">
            <v>075-231-3007</v>
          </cell>
          <cell r="M759" t="str">
            <v>000000</v>
          </cell>
          <cell r="O759" t="str">
            <v>000211</v>
          </cell>
          <cell r="P759" t="str">
            <v>Murasaki</v>
          </cell>
          <cell r="Q759" t="str">
            <v>110867</v>
          </cell>
          <cell r="R759" t="str">
            <v>ﾑﾗｻｷ</v>
          </cell>
          <cell r="S759" t="str">
            <v>000000</v>
          </cell>
          <cell r="U759" t="str">
            <v>000000</v>
          </cell>
          <cell r="W759" t="str">
            <v>000000</v>
          </cell>
          <cell r="Y759" t="str">
            <v>000000</v>
          </cell>
          <cell r="AA759" t="str">
            <v>000000</v>
          </cell>
          <cell r="AC759" t="str">
            <v>000000</v>
          </cell>
          <cell r="AE759" t="str">
            <v>000000</v>
          </cell>
          <cell r="AG759" t="str">
            <v>110867</v>
          </cell>
          <cell r="AH759" t="str">
            <v>ﾑﾗｻｷ</v>
          </cell>
          <cell r="AI759">
            <v>1</v>
          </cell>
          <cell r="AJ759" t="str">
            <v>支店</v>
          </cell>
          <cell r="AK759" t="str">
            <v>000000</v>
          </cell>
          <cell r="AM759" t="str">
            <v>000211</v>
          </cell>
          <cell r="AN759" t="str">
            <v>Murasaki</v>
          </cell>
          <cell r="AO759" t="str">
            <v>110867</v>
          </cell>
          <cell r="AP759" t="str">
            <v>ﾑﾗｻｷ</v>
          </cell>
          <cell r="AQ759" t="str">
            <v>000001</v>
          </cell>
          <cell r="AR759" t="str">
            <v>専伝必要</v>
          </cell>
          <cell r="AS759" t="str">
            <v>000000</v>
          </cell>
          <cell r="AU759" t="str">
            <v>000000</v>
          </cell>
          <cell r="AW759" t="str">
            <v>000000</v>
          </cell>
          <cell r="AY759" t="str">
            <v>000000</v>
          </cell>
          <cell r="BA759" t="str">
            <v>000000</v>
          </cell>
          <cell r="BC759" t="str">
            <v>000000</v>
          </cell>
          <cell r="BE759" t="str">
            <v>000017</v>
          </cell>
          <cell r="BF759" t="str">
            <v>南山龍一</v>
          </cell>
          <cell r="BG759" t="str">
            <v>000000</v>
          </cell>
          <cell r="BI759" t="str">
            <v>000000</v>
          </cell>
          <cell r="BK759" t="str">
            <v>000000</v>
          </cell>
          <cell r="BM759" t="str">
            <v>000000</v>
          </cell>
          <cell r="BO759" t="str">
            <v>000000</v>
          </cell>
          <cell r="BQ759" t="str">
            <v>000000</v>
          </cell>
          <cell r="BS759" t="str">
            <v>000000</v>
          </cell>
          <cell r="BU759" t="str">
            <v>000000</v>
          </cell>
          <cell r="BW759" t="str">
            <v>000000</v>
          </cell>
          <cell r="BY759" t="str">
            <v>000000</v>
          </cell>
          <cell r="CA759">
            <v>0</v>
          </cell>
          <cell r="CB759">
            <v>0</v>
          </cell>
          <cell r="CC759">
            <v>0</v>
          </cell>
          <cell r="CD759">
            <v>0</v>
          </cell>
          <cell r="CE759">
            <v>0</v>
          </cell>
          <cell r="CF759">
            <v>0</v>
          </cell>
          <cell r="CG759">
            <v>0</v>
          </cell>
          <cell r="CI759">
            <v>0</v>
          </cell>
          <cell r="CK759">
            <v>0</v>
          </cell>
          <cell r="CM759">
            <v>0</v>
          </cell>
          <cell r="CO759">
            <v>0</v>
          </cell>
          <cell r="CQ759">
            <v>0</v>
          </cell>
          <cell r="CS759">
            <v>0</v>
          </cell>
          <cell r="CT759">
            <v>3</v>
          </cell>
          <cell r="CU759" t="str">
            <v>上代単価×掛率</v>
          </cell>
          <cell r="CV759">
            <v>48</v>
          </cell>
        </row>
        <row r="760">
          <cell r="A760" t="str">
            <v>216313</v>
          </cell>
          <cell r="B760" t="str">
            <v>(株)ﾑﾗｻｷｽﾎﾟｰﾂ</v>
          </cell>
          <cell r="C760" t="str">
            <v>神戸三宮オーパ</v>
          </cell>
          <cell r="D760" t="str">
            <v>ﾑﾗｻｷ神戸三宮オーパ</v>
          </cell>
          <cell r="E760" t="str">
            <v>704</v>
          </cell>
          <cell r="F760" t="str">
            <v>650-0021</v>
          </cell>
          <cell r="G760" t="str">
            <v>兵庫県神戸市中央区三宮町1-5-26</v>
          </cell>
          <cell r="H760" t="str">
            <v>三宮ﾋﾞﾌﾞﾚ5F</v>
          </cell>
          <cell r="K760" t="str">
            <v>078-327-3581</v>
          </cell>
          <cell r="L760" t="str">
            <v>078-327-3583</v>
          </cell>
          <cell r="M760" t="str">
            <v>000000</v>
          </cell>
          <cell r="O760" t="str">
            <v>000211</v>
          </cell>
          <cell r="P760" t="str">
            <v>Murasaki</v>
          </cell>
          <cell r="Q760" t="str">
            <v>110867</v>
          </cell>
          <cell r="R760" t="str">
            <v>ﾑﾗｻｷ</v>
          </cell>
          <cell r="S760" t="str">
            <v>000000</v>
          </cell>
          <cell r="U760" t="str">
            <v>000000</v>
          </cell>
          <cell r="W760" t="str">
            <v>000000</v>
          </cell>
          <cell r="Y760" t="str">
            <v>000000</v>
          </cell>
          <cell r="AA760" t="str">
            <v>000000</v>
          </cell>
          <cell r="AC760" t="str">
            <v>000000</v>
          </cell>
          <cell r="AE760" t="str">
            <v>000000</v>
          </cell>
          <cell r="AG760" t="str">
            <v>110867</v>
          </cell>
          <cell r="AH760" t="str">
            <v>ﾑﾗｻｷ</v>
          </cell>
          <cell r="AI760">
            <v>1</v>
          </cell>
          <cell r="AJ760" t="str">
            <v>支店</v>
          </cell>
          <cell r="AK760" t="str">
            <v>000000</v>
          </cell>
          <cell r="AM760" t="str">
            <v>000211</v>
          </cell>
          <cell r="AN760" t="str">
            <v>Murasaki</v>
          </cell>
          <cell r="AO760" t="str">
            <v>110867</v>
          </cell>
          <cell r="AP760" t="str">
            <v>ﾑﾗｻｷ</v>
          </cell>
          <cell r="AQ760" t="str">
            <v>000001</v>
          </cell>
          <cell r="AR760" t="str">
            <v>専伝必要</v>
          </cell>
          <cell r="AS760" t="str">
            <v>000000</v>
          </cell>
          <cell r="AU760" t="str">
            <v>000000</v>
          </cell>
          <cell r="AW760" t="str">
            <v>000000</v>
          </cell>
          <cell r="AY760" t="str">
            <v>000000</v>
          </cell>
          <cell r="BA760" t="str">
            <v>000000</v>
          </cell>
          <cell r="BC760" t="str">
            <v>000000</v>
          </cell>
          <cell r="BE760" t="str">
            <v>000017</v>
          </cell>
          <cell r="BF760" t="str">
            <v>南山龍一</v>
          </cell>
          <cell r="BG760" t="str">
            <v>000000</v>
          </cell>
          <cell r="BI760" t="str">
            <v>000000</v>
          </cell>
          <cell r="BK760" t="str">
            <v>000000</v>
          </cell>
          <cell r="BM760" t="str">
            <v>000000</v>
          </cell>
          <cell r="BO760" t="str">
            <v>000000</v>
          </cell>
          <cell r="BQ760" t="str">
            <v>000000</v>
          </cell>
          <cell r="BS760" t="str">
            <v>000000</v>
          </cell>
          <cell r="BU760" t="str">
            <v>000000</v>
          </cell>
          <cell r="BW760" t="str">
            <v>000000</v>
          </cell>
          <cell r="BY760" t="str">
            <v>000000</v>
          </cell>
          <cell r="CA760">
            <v>0</v>
          </cell>
          <cell r="CB760">
            <v>0</v>
          </cell>
          <cell r="CC760">
            <v>0</v>
          </cell>
          <cell r="CD760">
            <v>0</v>
          </cell>
          <cell r="CE760">
            <v>0</v>
          </cell>
          <cell r="CF760">
            <v>0</v>
          </cell>
          <cell r="CG760">
            <v>0</v>
          </cell>
          <cell r="CI760">
            <v>0</v>
          </cell>
          <cell r="CK760">
            <v>0</v>
          </cell>
          <cell r="CM760">
            <v>0</v>
          </cell>
          <cell r="CO760">
            <v>0</v>
          </cell>
          <cell r="CQ760">
            <v>0</v>
          </cell>
          <cell r="CS760">
            <v>0</v>
          </cell>
          <cell r="CT760">
            <v>3</v>
          </cell>
          <cell r="CU760" t="str">
            <v>上代単価×掛率</v>
          </cell>
          <cell r="CV760">
            <v>48</v>
          </cell>
        </row>
        <row r="761">
          <cell r="A761" t="str">
            <v>216314</v>
          </cell>
          <cell r="B761" t="str">
            <v>(株)ﾑﾗｻｷｽﾎﾟｰﾂ</v>
          </cell>
          <cell r="C761" t="str">
            <v>岸和田</v>
          </cell>
          <cell r="D761" t="str">
            <v>ﾑﾗｻｷ岸和田</v>
          </cell>
          <cell r="E761" t="str">
            <v>705</v>
          </cell>
          <cell r="F761" t="str">
            <v>596-0014</v>
          </cell>
          <cell r="G761" t="str">
            <v>大阪府岸和田市港緑町３－１</v>
          </cell>
          <cell r="H761" t="str">
            <v>岸和田カンカンベイサイドモール</v>
          </cell>
          <cell r="I761" t="str">
            <v>ＷＥＳＴ１Ｆ</v>
          </cell>
          <cell r="K761" t="str">
            <v>072-436-9481</v>
          </cell>
          <cell r="L761" t="str">
            <v>072-436-9482</v>
          </cell>
          <cell r="M761" t="str">
            <v>000000</v>
          </cell>
          <cell r="O761" t="str">
            <v>000211</v>
          </cell>
          <cell r="P761" t="str">
            <v>Murasaki</v>
          </cell>
          <cell r="Q761" t="str">
            <v>110867</v>
          </cell>
          <cell r="R761" t="str">
            <v>ﾑﾗｻｷ</v>
          </cell>
          <cell r="S761" t="str">
            <v>000000</v>
          </cell>
          <cell r="U761" t="str">
            <v>000000</v>
          </cell>
          <cell r="W761" t="str">
            <v>000000</v>
          </cell>
          <cell r="Y761" t="str">
            <v>000000</v>
          </cell>
          <cell r="AA761" t="str">
            <v>000000</v>
          </cell>
          <cell r="AC761" t="str">
            <v>000000</v>
          </cell>
          <cell r="AE761" t="str">
            <v>000000</v>
          </cell>
          <cell r="AG761" t="str">
            <v>110867</v>
          </cell>
          <cell r="AH761" t="str">
            <v>ﾑﾗｻｷ</v>
          </cell>
          <cell r="AI761">
            <v>1</v>
          </cell>
          <cell r="AJ761" t="str">
            <v>支店</v>
          </cell>
          <cell r="AK761" t="str">
            <v>000000</v>
          </cell>
          <cell r="AM761" t="str">
            <v>000211</v>
          </cell>
          <cell r="AN761" t="str">
            <v>Murasaki</v>
          </cell>
          <cell r="AO761" t="str">
            <v>110867</v>
          </cell>
          <cell r="AP761" t="str">
            <v>ﾑﾗｻｷ</v>
          </cell>
          <cell r="AQ761" t="str">
            <v>000001</v>
          </cell>
          <cell r="AR761" t="str">
            <v>専伝必要</v>
          </cell>
          <cell r="AS761" t="str">
            <v>000000</v>
          </cell>
          <cell r="AU761" t="str">
            <v>000000</v>
          </cell>
          <cell r="AW761" t="str">
            <v>000000</v>
          </cell>
          <cell r="AY761" t="str">
            <v>000000</v>
          </cell>
          <cell r="BA761" t="str">
            <v>000000</v>
          </cell>
          <cell r="BC761" t="str">
            <v>000000</v>
          </cell>
          <cell r="BE761" t="str">
            <v>000017</v>
          </cell>
          <cell r="BF761" t="str">
            <v>南山龍一</v>
          </cell>
          <cell r="BG761" t="str">
            <v>000000</v>
          </cell>
          <cell r="BI761" t="str">
            <v>000000</v>
          </cell>
          <cell r="BK761" t="str">
            <v>000000</v>
          </cell>
          <cell r="BM761" t="str">
            <v>000000</v>
          </cell>
          <cell r="BO761" t="str">
            <v>000000</v>
          </cell>
          <cell r="BQ761" t="str">
            <v>000000</v>
          </cell>
          <cell r="BS761" t="str">
            <v>000000</v>
          </cell>
          <cell r="BU761" t="str">
            <v>000000</v>
          </cell>
          <cell r="BW761" t="str">
            <v>000000</v>
          </cell>
          <cell r="BY761" t="str">
            <v>000000</v>
          </cell>
          <cell r="CA761">
            <v>0</v>
          </cell>
          <cell r="CB761">
            <v>0</v>
          </cell>
          <cell r="CC761">
            <v>0</v>
          </cell>
          <cell r="CD761">
            <v>0</v>
          </cell>
          <cell r="CE761">
            <v>0</v>
          </cell>
          <cell r="CF761">
            <v>0</v>
          </cell>
          <cell r="CG761">
            <v>0</v>
          </cell>
          <cell r="CI761">
            <v>0</v>
          </cell>
          <cell r="CK761">
            <v>0</v>
          </cell>
          <cell r="CM761">
            <v>0</v>
          </cell>
          <cell r="CO761">
            <v>0</v>
          </cell>
          <cell r="CQ761">
            <v>0</v>
          </cell>
          <cell r="CS761">
            <v>0</v>
          </cell>
          <cell r="CT761">
            <v>3</v>
          </cell>
          <cell r="CU761" t="str">
            <v>上代単価×掛率</v>
          </cell>
          <cell r="CV761">
            <v>48</v>
          </cell>
        </row>
        <row r="762">
          <cell r="A762" t="str">
            <v>216315</v>
          </cell>
          <cell r="B762" t="str">
            <v>(株)ﾑﾗｻｷｽﾎﾟｰﾂ</v>
          </cell>
          <cell r="C762" t="str">
            <v>ｲｵﾝ茨木</v>
          </cell>
          <cell r="D762" t="str">
            <v>ﾑﾗｻｷｲｵﾝ茨木</v>
          </cell>
          <cell r="E762" t="str">
            <v>706</v>
          </cell>
          <cell r="F762" t="str">
            <v>567-0033</v>
          </cell>
          <cell r="G762" t="str">
            <v>大阪府茨木市松ヶ本町8-30</v>
          </cell>
          <cell r="H762" t="str">
            <v>ｲｵﾝ茨木ｼｮｯﾋﾟﾝｸﾞｾﾝﾀｰ　3F</v>
          </cell>
          <cell r="K762" t="str">
            <v>0726-20-1305</v>
          </cell>
          <cell r="L762" t="str">
            <v>0726-20-1307</v>
          </cell>
          <cell r="M762" t="str">
            <v>000000</v>
          </cell>
          <cell r="O762" t="str">
            <v>000211</v>
          </cell>
          <cell r="P762" t="str">
            <v>Murasaki</v>
          </cell>
          <cell r="Q762" t="str">
            <v>110867</v>
          </cell>
          <cell r="R762" t="str">
            <v>ﾑﾗｻｷ</v>
          </cell>
          <cell r="S762" t="str">
            <v>000000</v>
          </cell>
          <cell r="U762" t="str">
            <v>000000</v>
          </cell>
          <cell r="W762" t="str">
            <v>000000</v>
          </cell>
          <cell r="Y762" t="str">
            <v>000000</v>
          </cell>
          <cell r="AA762" t="str">
            <v>000000</v>
          </cell>
          <cell r="AC762" t="str">
            <v>000000</v>
          </cell>
          <cell r="AE762" t="str">
            <v>000000</v>
          </cell>
          <cell r="AG762" t="str">
            <v>110867</v>
          </cell>
          <cell r="AH762" t="str">
            <v>ﾑﾗｻｷ</v>
          </cell>
          <cell r="AI762">
            <v>1</v>
          </cell>
          <cell r="AJ762" t="str">
            <v>支店</v>
          </cell>
          <cell r="AK762" t="str">
            <v>000000</v>
          </cell>
          <cell r="AM762" t="str">
            <v>000211</v>
          </cell>
          <cell r="AN762" t="str">
            <v>Murasaki</v>
          </cell>
          <cell r="AO762" t="str">
            <v>110867</v>
          </cell>
          <cell r="AP762" t="str">
            <v>ﾑﾗｻｷ</v>
          </cell>
          <cell r="AQ762" t="str">
            <v>000001</v>
          </cell>
          <cell r="AR762" t="str">
            <v>専伝必要</v>
          </cell>
          <cell r="AS762" t="str">
            <v>000000</v>
          </cell>
          <cell r="AU762" t="str">
            <v>000000</v>
          </cell>
          <cell r="AW762" t="str">
            <v>000000</v>
          </cell>
          <cell r="AY762" t="str">
            <v>000000</v>
          </cell>
          <cell r="BA762" t="str">
            <v>000000</v>
          </cell>
          <cell r="BC762" t="str">
            <v>000000</v>
          </cell>
          <cell r="BE762" t="str">
            <v>000017</v>
          </cell>
          <cell r="BF762" t="str">
            <v>南山龍一</v>
          </cell>
          <cell r="BG762" t="str">
            <v>000000</v>
          </cell>
          <cell r="BI762" t="str">
            <v>000000</v>
          </cell>
          <cell r="BK762" t="str">
            <v>000000</v>
          </cell>
          <cell r="BM762" t="str">
            <v>000000</v>
          </cell>
          <cell r="BO762" t="str">
            <v>000000</v>
          </cell>
          <cell r="BQ762" t="str">
            <v>000000</v>
          </cell>
          <cell r="BS762" t="str">
            <v>000000</v>
          </cell>
          <cell r="BU762" t="str">
            <v>000000</v>
          </cell>
          <cell r="BW762" t="str">
            <v>000000</v>
          </cell>
          <cell r="BY762" t="str">
            <v>000000</v>
          </cell>
          <cell r="CA762">
            <v>0</v>
          </cell>
          <cell r="CB762">
            <v>0</v>
          </cell>
          <cell r="CC762">
            <v>0</v>
          </cell>
          <cell r="CD762">
            <v>0</v>
          </cell>
          <cell r="CE762">
            <v>0</v>
          </cell>
          <cell r="CF762">
            <v>0</v>
          </cell>
          <cell r="CG762">
            <v>0</v>
          </cell>
          <cell r="CI762">
            <v>0</v>
          </cell>
          <cell r="CK762">
            <v>0</v>
          </cell>
          <cell r="CM762">
            <v>0</v>
          </cell>
          <cell r="CO762">
            <v>0</v>
          </cell>
          <cell r="CQ762">
            <v>0</v>
          </cell>
          <cell r="CS762">
            <v>0</v>
          </cell>
          <cell r="CT762">
            <v>3</v>
          </cell>
          <cell r="CU762" t="str">
            <v>上代単価×掛率</v>
          </cell>
          <cell r="CV762">
            <v>48</v>
          </cell>
        </row>
        <row r="763">
          <cell r="A763" t="str">
            <v>216316</v>
          </cell>
          <cell r="B763" t="str">
            <v>(株)ﾑﾗｻｷｽﾎﾟｰﾂ</v>
          </cell>
          <cell r="C763" t="str">
            <v>RFなんば</v>
          </cell>
          <cell r="D763" t="str">
            <v>ﾑﾗｻｷRFなんば</v>
          </cell>
          <cell r="E763" t="str">
            <v>707</v>
          </cell>
          <cell r="F763" t="str">
            <v>542-0076</v>
          </cell>
          <cell r="G763" t="str">
            <v>大阪府大阪市中央区難波5-1-60</v>
          </cell>
          <cell r="H763" t="str">
            <v>なんばｼﾃｨ南館B1F</v>
          </cell>
          <cell r="K763" t="str">
            <v>06-6635-0051</v>
          </cell>
          <cell r="L763" t="str">
            <v>06-6635-0061</v>
          </cell>
          <cell r="M763" t="str">
            <v>000000</v>
          </cell>
          <cell r="O763" t="str">
            <v>000211</v>
          </cell>
          <cell r="P763" t="str">
            <v>Murasaki</v>
          </cell>
          <cell r="Q763" t="str">
            <v>110867</v>
          </cell>
          <cell r="R763" t="str">
            <v>ﾑﾗｻｷ</v>
          </cell>
          <cell r="S763" t="str">
            <v>000000</v>
          </cell>
          <cell r="U763" t="str">
            <v>000000</v>
          </cell>
          <cell r="W763" t="str">
            <v>000000</v>
          </cell>
          <cell r="Y763" t="str">
            <v>000000</v>
          </cell>
          <cell r="AA763" t="str">
            <v>000000</v>
          </cell>
          <cell r="AC763" t="str">
            <v>000000</v>
          </cell>
          <cell r="AE763" t="str">
            <v>000000</v>
          </cell>
          <cell r="AG763" t="str">
            <v>110867</v>
          </cell>
          <cell r="AH763" t="str">
            <v>ﾑﾗｻｷ</v>
          </cell>
          <cell r="AI763">
            <v>1</v>
          </cell>
          <cell r="AJ763" t="str">
            <v>支店</v>
          </cell>
          <cell r="AK763" t="str">
            <v>000000</v>
          </cell>
          <cell r="AM763" t="str">
            <v>000211</v>
          </cell>
          <cell r="AN763" t="str">
            <v>Murasaki</v>
          </cell>
          <cell r="AO763" t="str">
            <v>110867</v>
          </cell>
          <cell r="AP763" t="str">
            <v>ﾑﾗｻｷ</v>
          </cell>
          <cell r="AQ763" t="str">
            <v>000001</v>
          </cell>
          <cell r="AR763" t="str">
            <v>専伝必要</v>
          </cell>
          <cell r="AS763" t="str">
            <v>000000</v>
          </cell>
          <cell r="AU763" t="str">
            <v>000000</v>
          </cell>
          <cell r="AW763" t="str">
            <v>000000</v>
          </cell>
          <cell r="AY763" t="str">
            <v>000000</v>
          </cell>
          <cell r="BA763" t="str">
            <v>000000</v>
          </cell>
          <cell r="BC763" t="str">
            <v>000000</v>
          </cell>
          <cell r="BE763" t="str">
            <v>000017</v>
          </cell>
          <cell r="BF763" t="str">
            <v>南山龍一</v>
          </cell>
          <cell r="BG763" t="str">
            <v>000000</v>
          </cell>
          <cell r="BI763" t="str">
            <v>000000</v>
          </cell>
          <cell r="BK763" t="str">
            <v>000000</v>
          </cell>
          <cell r="BM763" t="str">
            <v>000000</v>
          </cell>
          <cell r="BO763" t="str">
            <v>000000</v>
          </cell>
          <cell r="BQ763" t="str">
            <v>000000</v>
          </cell>
          <cell r="BS763" t="str">
            <v>000000</v>
          </cell>
          <cell r="BU763" t="str">
            <v>000000</v>
          </cell>
          <cell r="BW763" t="str">
            <v>000000</v>
          </cell>
          <cell r="BY763" t="str">
            <v>000000</v>
          </cell>
          <cell r="CA763">
            <v>0</v>
          </cell>
          <cell r="CB763">
            <v>0</v>
          </cell>
          <cell r="CC763">
            <v>0</v>
          </cell>
          <cell r="CD763">
            <v>0</v>
          </cell>
          <cell r="CE763">
            <v>0</v>
          </cell>
          <cell r="CF763">
            <v>0</v>
          </cell>
          <cell r="CG763">
            <v>0</v>
          </cell>
          <cell r="CI763">
            <v>0</v>
          </cell>
          <cell r="CK763">
            <v>0</v>
          </cell>
          <cell r="CM763">
            <v>0</v>
          </cell>
          <cell r="CO763">
            <v>0</v>
          </cell>
          <cell r="CQ763">
            <v>0</v>
          </cell>
          <cell r="CS763">
            <v>0</v>
          </cell>
          <cell r="CT763">
            <v>3</v>
          </cell>
          <cell r="CU763" t="str">
            <v>上代単価×掛率</v>
          </cell>
          <cell r="CV763">
            <v>48</v>
          </cell>
        </row>
        <row r="764">
          <cell r="A764" t="str">
            <v>216317</v>
          </cell>
          <cell r="B764" t="str">
            <v>(株)ﾑﾗｻｷｽﾎﾟｰﾂ</v>
          </cell>
          <cell r="C764" t="str">
            <v>ｲｵﾝ堺北花田</v>
          </cell>
          <cell r="D764" t="str">
            <v>ﾑﾗｻｷｲｵﾝ堺北花田</v>
          </cell>
          <cell r="E764" t="str">
            <v>708</v>
          </cell>
          <cell r="F764" t="str">
            <v>591-8008</v>
          </cell>
          <cell r="G764" t="str">
            <v>大阪府堺市北区東浅香山町4-1-12</v>
          </cell>
          <cell r="H764" t="str">
            <v>ｲｵﾝﾓｰﾙ堺北花田ﾌﾟﾗｳ3F</v>
          </cell>
          <cell r="K764" t="str">
            <v>072-246-5010</v>
          </cell>
          <cell r="L764" t="str">
            <v>072-246-5011</v>
          </cell>
          <cell r="M764" t="str">
            <v>000000</v>
          </cell>
          <cell r="O764" t="str">
            <v>000211</v>
          </cell>
          <cell r="P764" t="str">
            <v>Murasaki</v>
          </cell>
          <cell r="Q764" t="str">
            <v>110867</v>
          </cell>
          <cell r="R764" t="str">
            <v>ﾑﾗｻｷ</v>
          </cell>
          <cell r="S764" t="str">
            <v>000000</v>
          </cell>
          <cell r="U764" t="str">
            <v>000000</v>
          </cell>
          <cell r="W764" t="str">
            <v>000000</v>
          </cell>
          <cell r="Y764" t="str">
            <v>000000</v>
          </cell>
          <cell r="AA764" t="str">
            <v>000000</v>
          </cell>
          <cell r="AC764" t="str">
            <v>000000</v>
          </cell>
          <cell r="AE764" t="str">
            <v>000000</v>
          </cell>
          <cell r="AG764" t="str">
            <v>110867</v>
          </cell>
          <cell r="AH764" t="str">
            <v>ﾑﾗｻｷ</v>
          </cell>
          <cell r="AI764">
            <v>1</v>
          </cell>
          <cell r="AJ764" t="str">
            <v>支店</v>
          </cell>
          <cell r="AK764" t="str">
            <v>000000</v>
          </cell>
          <cell r="AM764" t="str">
            <v>000211</v>
          </cell>
          <cell r="AN764" t="str">
            <v>Murasaki</v>
          </cell>
          <cell r="AO764" t="str">
            <v>110867</v>
          </cell>
          <cell r="AP764" t="str">
            <v>ﾑﾗｻｷ</v>
          </cell>
          <cell r="AQ764" t="str">
            <v>000001</v>
          </cell>
          <cell r="AR764" t="str">
            <v>専伝必要</v>
          </cell>
          <cell r="AS764" t="str">
            <v>000000</v>
          </cell>
          <cell r="AU764" t="str">
            <v>000000</v>
          </cell>
          <cell r="AW764" t="str">
            <v>000000</v>
          </cell>
          <cell r="AY764" t="str">
            <v>000000</v>
          </cell>
          <cell r="BA764" t="str">
            <v>000000</v>
          </cell>
          <cell r="BC764" t="str">
            <v>000000</v>
          </cell>
          <cell r="BE764" t="str">
            <v>000017</v>
          </cell>
          <cell r="BF764" t="str">
            <v>南山龍一</v>
          </cell>
          <cell r="BG764" t="str">
            <v>000000</v>
          </cell>
          <cell r="BI764" t="str">
            <v>000000</v>
          </cell>
          <cell r="BK764" t="str">
            <v>000000</v>
          </cell>
          <cell r="BM764" t="str">
            <v>000000</v>
          </cell>
          <cell r="BO764" t="str">
            <v>000000</v>
          </cell>
          <cell r="BQ764" t="str">
            <v>000000</v>
          </cell>
          <cell r="BS764" t="str">
            <v>000000</v>
          </cell>
          <cell r="BU764" t="str">
            <v>000000</v>
          </cell>
          <cell r="BW764" t="str">
            <v>000000</v>
          </cell>
          <cell r="BY764" t="str">
            <v>000000</v>
          </cell>
          <cell r="CA764">
            <v>0</v>
          </cell>
          <cell r="CB764">
            <v>0</v>
          </cell>
          <cell r="CC764">
            <v>0</v>
          </cell>
          <cell r="CD764">
            <v>0</v>
          </cell>
          <cell r="CE764">
            <v>0</v>
          </cell>
          <cell r="CF764">
            <v>0</v>
          </cell>
          <cell r="CG764">
            <v>0</v>
          </cell>
          <cell r="CI764">
            <v>0</v>
          </cell>
          <cell r="CK764">
            <v>0</v>
          </cell>
          <cell r="CM764">
            <v>0</v>
          </cell>
          <cell r="CO764">
            <v>0</v>
          </cell>
          <cell r="CQ764">
            <v>0</v>
          </cell>
          <cell r="CS764">
            <v>0</v>
          </cell>
          <cell r="CT764">
            <v>3</v>
          </cell>
          <cell r="CU764" t="str">
            <v>上代単価×掛率</v>
          </cell>
          <cell r="CV764">
            <v>48</v>
          </cell>
        </row>
        <row r="765">
          <cell r="A765" t="str">
            <v>216318</v>
          </cell>
          <cell r="B765" t="str">
            <v>(株)ﾑﾗｻｷｽﾎﾟｰﾂ</v>
          </cell>
          <cell r="C765" t="str">
            <v>ｲｵﾝりんくう泉南</v>
          </cell>
          <cell r="D765" t="str">
            <v>ﾑﾗｻｷｲｵﾝりんくう泉南</v>
          </cell>
          <cell r="E765" t="str">
            <v>709</v>
          </cell>
          <cell r="F765" t="str">
            <v>590-0535</v>
          </cell>
          <cell r="G765" t="str">
            <v>大阪府泉南市りんくう南浜3-1</v>
          </cell>
          <cell r="H765" t="str">
            <v>ｲｵﾝりんくうSP2F 238</v>
          </cell>
          <cell r="K765" t="str">
            <v>072-480-6510</v>
          </cell>
          <cell r="L765" t="str">
            <v>0724-80-6515</v>
          </cell>
          <cell r="M765" t="str">
            <v>000000</v>
          </cell>
          <cell r="O765" t="str">
            <v>000211</v>
          </cell>
          <cell r="P765" t="str">
            <v>Murasaki</v>
          </cell>
          <cell r="Q765" t="str">
            <v>110867</v>
          </cell>
          <cell r="R765" t="str">
            <v>ﾑﾗｻｷ</v>
          </cell>
          <cell r="S765" t="str">
            <v>000000</v>
          </cell>
          <cell r="U765" t="str">
            <v>000000</v>
          </cell>
          <cell r="W765" t="str">
            <v>000000</v>
          </cell>
          <cell r="Y765" t="str">
            <v>000000</v>
          </cell>
          <cell r="AA765" t="str">
            <v>000000</v>
          </cell>
          <cell r="AC765" t="str">
            <v>000000</v>
          </cell>
          <cell r="AE765" t="str">
            <v>000000</v>
          </cell>
          <cell r="AG765" t="str">
            <v>110867</v>
          </cell>
          <cell r="AH765" t="str">
            <v>ﾑﾗｻｷ</v>
          </cell>
          <cell r="AI765">
            <v>1</v>
          </cell>
          <cell r="AJ765" t="str">
            <v>支店</v>
          </cell>
          <cell r="AK765" t="str">
            <v>000000</v>
          </cell>
          <cell r="AM765" t="str">
            <v>000211</v>
          </cell>
          <cell r="AN765" t="str">
            <v>Murasaki</v>
          </cell>
          <cell r="AO765" t="str">
            <v>110867</v>
          </cell>
          <cell r="AP765" t="str">
            <v>ﾑﾗｻｷ</v>
          </cell>
          <cell r="AQ765" t="str">
            <v>000001</v>
          </cell>
          <cell r="AR765" t="str">
            <v>専伝必要</v>
          </cell>
          <cell r="AS765" t="str">
            <v>000000</v>
          </cell>
          <cell r="AU765" t="str">
            <v>000000</v>
          </cell>
          <cell r="AW765" t="str">
            <v>000000</v>
          </cell>
          <cell r="AY765" t="str">
            <v>000000</v>
          </cell>
          <cell r="BA765" t="str">
            <v>000000</v>
          </cell>
          <cell r="BC765" t="str">
            <v>000000</v>
          </cell>
          <cell r="BE765" t="str">
            <v>000017</v>
          </cell>
          <cell r="BF765" t="str">
            <v>南山龍一</v>
          </cell>
          <cell r="BG765" t="str">
            <v>000000</v>
          </cell>
          <cell r="BI765" t="str">
            <v>000000</v>
          </cell>
          <cell r="BK765" t="str">
            <v>000000</v>
          </cell>
          <cell r="BM765" t="str">
            <v>000000</v>
          </cell>
          <cell r="BO765" t="str">
            <v>000000</v>
          </cell>
          <cell r="BQ765" t="str">
            <v>000000</v>
          </cell>
          <cell r="BS765" t="str">
            <v>000000</v>
          </cell>
          <cell r="BU765" t="str">
            <v>000000</v>
          </cell>
          <cell r="BW765" t="str">
            <v>000000</v>
          </cell>
          <cell r="BY765" t="str">
            <v>000000</v>
          </cell>
          <cell r="CA765">
            <v>0</v>
          </cell>
          <cell r="CB765">
            <v>0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  <cell r="CG765">
            <v>0</v>
          </cell>
          <cell r="CI765">
            <v>0</v>
          </cell>
          <cell r="CK765">
            <v>0</v>
          </cell>
          <cell r="CM765">
            <v>0</v>
          </cell>
          <cell r="CO765">
            <v>0</v>
          </cell>
          <cell r="CQ765">
            <v>0</v>
          </cell>
          <cell r="CS765">
            <v>0</v>
          </cell>
          <cell r="CT765">
            <v>3</v>
          </cell>
          <cell r="CU765" t="str">
            <v>上代単価×掛率</v>
          </cell>
          <cell r="CV765">
            <v>48</v>
          </cell>
        </row>
        <row r="766">
          <cell r="A766" t="str">
            <v>216319</v>
          </cell>
          <cell r="B766" t="str">
            <v>(株)ﾑﾗｻｷｽﾎﾟｰﾂ</v>
          </cell>
          <cell r="C766" t="str">
            <v>ﾗﾗﾎﾟｰﾄ甲子園</v>
          </cell>
          <cell r="D766" t="str">
            <v>ﾑﾗｻｷﾗﾗﾎﾟｰﾄ甲子園</v>
          </cell>
          <cell r="E766" t="str">
            <v>710</v>
          </cell>
          <cell r="F766" t="str">
            <v>663-8178</v>
          </cell>
          <cell r="G766" t="str">
            <v>兵庫県西宮市甲子園八番町1-100</v>
          </cell>
          <cell r="H766" t="str">
            <v>ららぽｰと甲子園1F</v>
          </cell>
          <cell r="K766" t="str">
            <v>0798-81-6925</v>
          </cell>
          <cell r="L766" t="str">
            <v>0798-81-6926</v>
          </cell>
          <cell r="M766" t="str">
            <v>000000</v>
          </cell>
          <cell r="O766" t="str">
            <v>000211</v>
          </cell>
          <cell r="P766" t="str">
            <v>Murasaki</v>
          </cell>
          <cell r="Q766" t="str">
            <v>110867</v>
          </cell>
          <cell r="R766" t="str">
            <v>ﾑﾗｻｷ</v>
          </cell>
          <cell r="S766" t="str">
            <v>000000</v>
          </cell>
          <cell r="U766" t="str">
            <v>000000</v>
          </cell>
          <cell r="W766" t="str">
            <v>000000</v>
          </cell>
          <cell r="Y766" t="str">
            <v>000000</v>
          </cell>
          <cell r="AA766" t="str">
            <v>000000</v>
          </cell>
          <cell r="AC766" t="str">
            <v>000000</v>
          </cell>
          <cell r="AE766" t="str">
            <v>000000</v>
          </cell>
          <cell r="AG766" t="str">
            <v>110867</v>
          </cell>
          <cell r="AH766" t="str">
            <v>ﾑﾗｻｷ</v>
          </cell>
          <cell r="AI766">
            <v>1</v>
          </cell>
          <cell r="AJ766" t="str">
            <v>支店</v>
          </cell>
          <cell r="AK766" t="str">
            <v>000000</v>
          </cell>
          <cell r="AM766" t="str">
            <v>000211</v>
          </cell>
          <cell r="AN766" t="str">
            <v>Murasaki</v>
          </cell>
          <cell r="AO766" t="str">
            <v>110867</v>
          </cell>
          <cell r="AP766" t="str">
            <v>ﾑﾗｻｷ</v>
          </cell>
          <cell r="AQ766" t="str">
            <v>000001</v>
          </cell>
          <cell r="AR766" t="str">
            <v>専伝必要</v>
          </cell>
          <cell r="AS766" t="str">
            <v>000000</v>
          </cell>
          <cell r="AU766" t="str">
            <v>000000</v>
          </cell>
          <cell r="AW766" t="str">
            <v>000000</v>
          </cell>
          <cell r="AY766" t="str">
            <v>000000</v>
          </cell>
          <cell r="BA766" t="str">
            <v>000000</v>
          </cell>
          <cell r="BC766" t="str">
            <v>000000</v>
          </cell>
          <cell r="BE766" t="str">
            <v>000017</v>
          </cell>
          <cell r="BF766" t="str">
            <v>南山龍一</v>
          </cell>
          <cell r="BG766" t="str">
            <v>000000</v>
          </cell>
          <cell r="BI766" t="str">
            <v>000000</v>
          </cell>
          <cell r="BK766" t="str">
            <v>000000</v>
          </cell>
          <cell r="BM766" t="str">
            <v>000000</v>
          </cell>
          <cell r="BO766" t="str">
            <v>000000</v>
          </cell>
          <cell r="BQ766" t="str">
            <v>000000</v>
          </cell>
          <cell r="BS766" t="str">
            <v>000000</v>
          </cell>
          <cell r="BU766" t="str">
            <v>000000</v>
          </cell>
          <cell r="BW766" t="str">
            <v>000000</v>
          </cell>
          <cell r="BY766" t="str">
            <v>000000</v>
          </cell>
          <cell r="CA766">
            <v>0</v>
          </cell>
          <cell r="CB766">
            <v>0</v>
          </cell>
          <cell r="CC766">
            <v>0</v>
          </cell>
          <cell r="CD766">
            <v>0</v>
          </cell>
          <cell r="CE766">
            <v>0</v>
          </cell>
          <cell r="CF766">
            <v>0</v>
          </cell>
          <cell r="CG766">
            <v>0</v>
          </cell>
          <cell r="CI766">
            <v>0</v>
          </cell>
          <cell r="CK766">
            <v>0</v>
          </cell>
          <cell r="CM766">
            <v>0</v>
          </cell>
          <cell r="CO766">
            <v>0</v>
          </cell>
          <cell r="CQ766">
            <v>0</v>
          </cell>
          <cell r="CS766">
            <v>0</v>
          </cell>
          <cell r="CT766">
            <v>3</v>
          </cell>
          <cell r="CU766" t="str">
            <v>上代単価×掛率</v>
          </cell>
          <cell r="CV766">
            <v>48</v>
          </cell>
        </row>
        <row r="767">
          <cell r="A767" t="str">
            <v>216320</v>
          </cell>
          <cell r="B767" t="str">
            <v>(株)ﾑﾗｻｷｽﾎﾟｰﾂ</v>
          </cell>
          <cell r="C767" t="str">
            <v>梅田ﾛﾌﾄ</v>
          </cell>
          <cell r="D767" t="str">
            <v>ﾑﾗｻｷ梅田ﾛﾌﾄ</v>
          </cell>
          <cell r="E767" t="str">
            <v>711</v>
          </cell>
          <cell r="F767" t="str">
            <v>530-0013</v>
          </cell>
          <cell r="G767" t="str">
            <v>大阪府大阪市北区茶屋町16-7</v>
          </cell>
          <cell r="H767" t="str">
            <v>梅田LOFT7F</v>
          </cell>
          <cell r="K767" t="str">
            <v>06-6292-2712</v>
          </cell>
          <cell r="L767" t="str">
            <v>06-6292-2713</v>
          </cell>
          <cell r="M767" t="str">
            <v>000000</v>
          </cell>
          <cell r="O767" t="str">
            <v>000211</v>
          </cell>
          <cell r="P767" t="str">
            <v>Murasaki</v>
          </cell>
          <cell r="Q767" t="str">
            <v>110867</v>
          </cell>
          <cell r="R767" t="str">
            <v>ﾑﾗｻｷ</v>
          </cell>
          <cell r="S767" t="str">
            <v>000000</v>
          </cell>
          <cell r="U767" t="str">
            <v>000000</v>
          </cell>
          <cell r="W767" t="str">
            <v>000000</v>
          </cell>
          <cell r="Y767" t="str">
            <v>000000</v>
          </cell>
          <cell r="AA767" t="str">
            <v>000000</v>
          </cell>
          <cell r="AC767" t="str">
            <v>000000</v>
          </cell>
          <cell r="AE767" t="str">
            <v>000000</v>
          </cell>
          <cell r="AG767" t="str">
            <v>110867</v>
          </cell>
          <cell r="AH767" t="str">
            <v>ﾑﾗｻｷ</v>
          </cell>
          <cell r="AI767">
            <v>1</v>
          </cell>
          <cell r="AJ767" t="str">
            <v>支店</v>
          </cell>
          <cell r="AK767" t="str">
            <v>000000</v>
          </cell>
          <cell r="AM767" t="str">
            <v>000211</v>
          </cell>
          <cell r="AN767" t="str">
            <v>Murasaki</v>
          </cell>
          <cell r="AO767" t="str">
            <v>110867</v>
          </cell>
          <cell r="AP767" t="str">
            <v>ﾑﾗｻｷ</v>
          </cell>
          <cell r="AQ767" t="str">
            <v>000001</v>
          </cell>
          <cell r="AR767" t="str">
            <v>専伝必要</v>
          </cell>
          <cell r="AS767" t="str">
            <v>000000</v>
          </cell>
          <cell r="AU767" t="str">
            <v>000000</v>
          </cell>
          <cell r="AW767" t="str">
            <v>000000</v>
          </cell>
          <cell r="AY767" t="str">
            <v>000000</v>
          </cell>
          <cell r="BA767" t="str">
            <v>000000</v>
          </cell>
          <cell r="BC767" t="str">
            <v>000000</v>
          </cell>
          <cell r="BE767" t="str">
            <v>000017</v>
          </cell>
          <cell r="BF767" t="str">
            <v>南山龍一</v>
          </cell>
          <cell r="BG767" t="str">
            <v>000000</v>
          </cell>
          <cell r="BI767" t="str">
            <v>000000</v>
          </cell>
          <cell r="BK767" t="str">
            <v>000000</v>
          </cell>
          <cell r="BM767" t="str">
            <v>000000</v>
          </cell>
          <cell r="BO767" t="str">
            <v>000000</v>
          </cell>
          <cell r="BQ767" t="str">
            <v>000000</v>
          </cell>
          <cell r="BS767" t="str">
            <v>000000</v>
          </cell>
          <cell r="BU767" t="str">
            <v>000000</v>
          </cell>
          <cell r="BW767" t="str">
            <v>000000</v>
          </cell>
          <cell r="BY767" t="str">
            <v>000000</v>
          </cell>
          <cell r="CA767">
            <v>0</v>
          </cell>
          <cell r="CB767">
            <v>0</v>
          </cell>
          <cell r="CC767">
            <v>0</v>
          </cell>
          <cell r="CD767">
            <v>0</v>
          </cell>
          <cell r="CE767">
            <v>0</v>
          </cell>
          <cell r="CF767">
            <v>0</v>
          </cell>
          <cell r="CG767">
            <v>0</v>
          </cell>
          <cell r="CI767">
            <v>0</v>
          </cell>
          <cell r="CK767">
            <v>0</v>
          </cell>
          <cell r="CM767">
            <v>0</v>
          </cell>
          <cell r="CO767">
            <v>0</v>
          </cell>
          <cell r="CQ767">
            <v>0</v>
          </cell>
          <cell r="CS767">
            <v>0</v>
          </cell>
          <cell r="CT767">
            <v>3</v>
          </cell>
          <cell r="CU767" t="str">
            <v>上代単価×掛率</v>
          </cell>
          <cell r="CV767">
            <v>48</v>
          </cell>
        </row>
        <row r="768">
          <cell r="A768" t="str">
            <v>216321</v>
          </cell>
          <cell r="B768" t="str">
            <v>(株)ﾑﾗｻｷｽﾎﾟｰﾂ</v>
          </cell>
          <cell r="C768" t="str">
            <v>ｲｵﾝ大日</v>
          </cell>
          <cell r="D768" t="str">
            <v>ﾑﾗｻｷｲｵﾝ大日</v>
          </cell>
          <cell r="E768" t="str">
            <v>712</v>
          </cell>
          <cell r="F768" t="str">
            <v>570-0016</v>
          </cell>
          <cell r="G768" t="str">
            <v>大阪府守口市大日東町1番18号</v>
          </cell>
          <cell r="H768" t="str">
            <v>ｲｵﾝ大日ｼｮｯﾋﾟﾝｸﾞｾﾝﾀｰ3F</v>
          </cell>
          <cell r="K768" t="str">
            <v>06-6904-0091</v>
          </cell>
          <cell r="L768" t="str">
            <v>06-6904-0092</v>
          </cell>
          <cell r="M768" t="str">
            <v>000000</v>
          </cell>
          <cell r="O768" t="str">
            <v>000211</v>
          </cell>
          <cell r="P768" t="str">
            <v>Murasaki</v>
          </cell>
          <cell r="Q768" t="str">
            <v>110867</v>
          </cell>
          <cell r="R768" t="str">
            <v>ﾑﾗｻｷ</v>
          </cell>
          <cell r="S768" t="str">
            <v>000000</v>
          </cell>
          <cell r="U768" t="str">
            <v>000000</v>
          </cell>
          <cell r="W768" t="str">
            <v>000000</v>
          </cell>
          <cell r="Y768" t="str">
            <v>000000</v>
          </cell>
          <cell r="AA768" t="str">
            <v>000000</v>
          </cell>
          <cell r="AC768" t="str">
            <v>000000</v>
          </cell>
          <cell r="AE768" t="str">
            <v>000000</v>
          </cell>
          <cell r="AG768" t="str">
            <v>110867</v>
          </cell>
          <cell r="AH768" t="str">
            <v>ﾑﾗｻｷ</v>
          </cell>
          <cell r="AI768">
            <v>1</v>
          </cell>
          <cell r="AJ768" t="str">
            <v>支店</v>
          </cell>
          <cell r="AK768" t="str">
            <v>000000</v>
          </cell>
          <cell r="AM768" t="str">
            <v>000211</v>
          </cell>
          <cell r="AN768" t="str">
            <v>Murasaki</v>
          </cell>
          <cell r="AO768" t="str">
            <v>110867</v>
          </cell>
          <cell r="AP768" t="str">
            <v>ﾑﾗｻｷ</v>
          </cell>
          <cell r="AQ768" t="str">
            <v>000001</v>
          </cell>
          <cell r="AR768" t="str">
            <v>専伝必要</v>
          </cell>
          <cell r="AS768" t="str">
            <v>000000</v>
          </cell>
          <cell r="AU768" t="str">
            <v>000000</v>
          </cell>
          <cell r="AW768" t="str">
            <v>000000</v>
          </cell>
          <cell r="AY768" t="str">
            <v>000000</v>
          </cell>
          <cell r="BA768" t="str">
            <v>000000</v>
          </cell>
          <cell r="BC768" t="str">
            <v>000000</v>
          </cell>
          <cell r="BE768" t="str">
            <v>000017</v>
          </cell>
          <cell r="BF768" t="str">
            <v>南山龍一</v>
          </cell>
          <cell r="BG768" t="str">
            <v>000000</v>
          </cell>
          <cell r="BI768" t="str">
            <v>000000</v>
          </cell>
          <cell r="BK768" t="str">
            <v>000000</v>
          </cell>
          <cell r="BM768" t="str">
            <v>000000</v>
          </cell>
          <cell r="BO768" t="str">
            <v>000000</v>
          </cell>
          <cell r="BQ768" t="str">
            <v>000000</v>
          </cell>
          <cell r="BS768" t="str">
            <v>000000</v>
          </cell>
          <cell r="BU768" t="str">
            <v>000000</v>
          </cell>
          <cell r="BW768" t="str">
            <v>000000</v>
          </cell>
          <cell r="BY768" t="str">
            <v>000000</v>
          </cell>
          <cell r="CA768">
            <v>0</v>
          </cell>
          <cell r="CB768">
            <v>0</v>
          </cell>
          <cell r="CC768">
            <v>0</v>
          </cell>
          <cell r="CD768">
            <v>0</v>
          </cell>
          <cell r="CE768">
            <v>0</v>
          </cell>
          <cell r="CF768">
            <v>0</v>
          </cell>
          <cell r="CG768">
            <v>0</v>
          </cell>
          <cell r="CI768">
            <v>0</v>
          </cell>
          <cell r="CK768">
            <v>0</v>
          </cell>
          <cell r="CM768">
            <v>0</v>
          </cell>
          <cell r="CO768">
            <v>0</v>
          </cell>
          <cell r="CQ768">
            <v>0</v>
          </cell>
          <cell r="CS768">
            <v>0</v>
          </cell>
          <cell r="CT768">
            <v>3</v>
          </cell>
          <cell r="CU768" t="str">
            <v>上代単価×掛率</v>
          </cell>
          <cell r="CV768">
            <v>48</v>
          </cell>
        </row>
        <row r="769">
          <cell r="A769" t="str">
            <v>216322</v>
          </cell>
          <cell r="B769" t="str">
            <v>(株)ﾑﾗｻｷｽﾎﾟｰﾂ</v>
          </cell>
          <cell r="C769" t="str">
            <v>ｲｵﾝ鶴見</v>
          </cell>
          <cell r="D769" t="str">
            <v>ﾑﾗｻｷｲｵﾝ鶴見</v>
          </cell>
          <cell r="E769" t="str">
            <v>713</v>
          </cell>
          <cell r="F769" t="str">
            <v>538-0053</v>
          </cell>
          <cell r="G769" t="str">
            <v>大阪府大阪市鶴見区鶴見</v>
          </cell>
          <cell r="H769" t="str">
            <v>4-17-1-339 ｲｵﾝﾓｰﾙ鶴見3F</v>
          </cell>
          <cell r="K769" t="str">
            <v>06-6915-2891</v>
          </cell>
          <cell r="L769" t="str">
            <v>06-6915-2892</v>
          </cell>
          <cell r="M769" t="str">
            <v>000000</v>
          </cell>
          <cell r="O769" t="str">
            <v>000211</v>
          </cell>
          <cell r="P769" t="str">
            <v>Murasaki</v>
          </cell>
          <cell r="Q769" t="str">
            <v>110867</v>
          </cell>
          <cell r="R769" t="str">
            <v>ﾑﾗｻｷ</v>
          </cell>
          <cell r="S769" t="str">
            <v>000000</v>
          </cell>
          <cell r="U769" t="str">
            <v>000000</v>
          </cell>
          <cell r="W769" t="str">
            <v>000000</v>
          </cell>
          <cell r="Y769" t="str">
            <v>000000</v>
          </cell>
          <cell r="AA769" t="str">
            <v>000000</v>
          </cell>
          <cell r="AC769" t="str">
            <v>000000</v>
          </cell>
          <cell r="AE769" t="str">
            <v>000000</v>
          </cell>
          <cell r="AG769" t="str">
            <v>110867</v>
          </cell>
          <cell r="AH769" t="str">
            <v>ﾑﾗｻｷ</v>
          </cell>
          <cell r="AI769">
            <v>1</v>
          </cell>
          <cell r="AJ769" t="str">
            <v>支店</v>
          </cell>
          <cell r="AK769" t="str">
            <v>000000</v>
          </cell>
          <cell r="AM769" t="str">
            <v>000211</v>
          </cell>
          <cell r="AN769" t="str">
            <v>Murasaki</v>
          </cell>
          <cell r="AO769" t="str">
            <v>110867</v>
          </cell>
          <cell r="AP769" t="str">
            <v>ﾑﾗｻｷ</v>
          </cell>
          <cell r="AQ769" t="str">
            <v>000001</v>
          </cell>
          <cell r="AR769" t="str">
            <v>専伝必要</v>
          </cell>
          <cell r="AS769" t="str">
            <v>000000</v>
          </cell>
          <cell r="AU769" t="str">
            <v>000000</v>
          </cell>
          <cell r="AW769" t="str">
            <v>000000</v>
          </cell>
          <cell r="AY769" t="str">
            <v>000000</v>
          </cell>
          <cell r="BA769" t="str">
            <v>000000</v>
          </cell>
          <cell r="BC769" t="str">
            <v>000000</v>
          </cell>
          <cell r="BE769" t="str">
            <v>000017</v>
          </cell>
          <cell r="BF769" t="str">
            <v>南山龍一</v>
          </cell>
          <cell r="BG769" t="str">
            <v>000000</v>
          </cell>
          <cell r="BI769" t="str">
            <v>000000</v>
          </cell>
          <cell r="BK769" t="str">
            <v>000000</v>
          </cell>
          <cell r="BM769" t="str">
            <v>000000</v>
          </cell>
          <cell r="BO769" t="str">
            <v>000000</v>
          </cell>
          <cell r="BQ769" t="str">
            <v>000000</v>
          </cell>
          <cell r="BS769" t="str">
            <v>000000</v>
          </cell>
          <cell r="BU769" t="str">
            <v>000000</v>
          </cell>
          <cell r="BW769" t="str">
            <v>000000</v>
          </cell>
          <cell r="BY769" t="str">
            <v>000000</v>
          </cell>
          <cell r="CA769">
            <v>0</v>
          </cell>
          <cell r="CB769">
            <v>0</v>
          </cell>
          <cell r="CC769">
            <v>0</v>
          </cell>
          <cell r="CD769">
            <v>0</v>
          </cell>
          <cell r="CE769">
            <v>0</v>
          </cell>
          <cell r="CF769">
            <v>0</v>
          </cell>
          <cell r="CG769">
            <v>0</v>
          </cell>
          <cell r="CI769">
            <v>0</v>
          </cell>
          <cell r="CK769">
            <v>0</v>
          </cell>
          <cell r="CM769">
            <v>0</v>
          </cell>
          <cell r="CO769">
            <v>0</v>
          </cell>
          <cell r="CQ769">
            <v>0</v>
          </cell>
          <cell r="CS769">
            <v>0</v>
          </cell>
          <cell r="CT769">
            <v>3</v>
          </cell>
          <cell r="CU769" t="str">
            <v>上代単価×掛率</v>
          </cell>
          <cell r="CV769">
            <v>48</v>
          </cell>
        </row>
        <row r="770">
          <cell r="A770" t="str">
            <v>216323</v>
          </cell>
          <cell r="B770" t="str">
            <v>(株)ﾑﾗｻｷｽﾎﾟｰﾂ</v>
          </cell>
          <cell r="C770" t="str">
            <v>ｱﾅｻﾞｰｽﾀｲﾙ草津</v>
          </cell>
          <cell r="D770" t="str">
            <v>ﾑﾗｻｷｱﾅｻﾞｰｽﾀｲﾙ草津</v>
          </cell>
          <cell r="E770" t="str">
            <v>714</v>
          </cell>
          <cell r="F770" t="str">
            <v>525-0067</v>
          </cell>
          <cell r="G770" t="str">
            <v>滋賀県草津市新浜町300番地</v>
          </cell>
          <cell r="H770" t="str">
            <v>ｲｵﾝﾓｰﾙ草津2F</v>
          </cell>
          <cell r="K770" t="str">
            <v>077-516-0016</v>
          </cell>
          <cell r="L770" t="str">
            <v>077-516-0017</v>
          </cell>
          <cell r="M770" t="str">
            <v>000000</v>
          </cell>
          <cell r="O770" t="str">
            <v>000211</v>
          </cell>
          <cell r="P770" t="str">
            <v>Murasaki</v>
          </cell>
          <cell r="Q770" t="str">
            <v>110867</v>
          </cell>
          <cell r="R770" t="str">
            <v>ﾑﾗｻｷ</v>
          </cell>
          <cell r="S770" t="str">
            <v>000000</v>
          </cell>
          <cell r="U770" t="str">
            <v>000000</v>
          </cell>
          <cell r="W770" t="str">
            <v>000000</v>
          </cell>
          <cell r="Y770" t="str">
            <v>000000</v>
          </cell>
          <cell r="AA770" t="str">
            <v>000000</v>
          </cell>
          <cell r="AC770" t="str">
            <v>000000</v>
          </cell>
          <cell r="AE770" t="str">
            <v>000000</v>
          </cell>
          <cell r="AG770" t="str">
            <v>110867</v>
          </cell>
          <cell r="AH770" t="str">
            <v>ﾑﾗｻｷ</v>
          </cell>
          <cell r="AI770">
            <v>1</v>
          </cell>
          <cell r="AJ770" t="str">
            <v>支店</v>
          </cell>
          <cell r="AK770" t="str">
            <v>000000</v>
          </cell>
          <cell r="AM770" t="str">
            <v>000211</v>
          </cell>
          <cell r="AN770" t="str">
            <v>Murasaki</v>
          </cell>
          <cell r="AO770" t="str">
            <v>110867</v>
          </cell>
          <cell r="AP770" t="str">
            <v>ﾑﾗｻｷ</v>
          </cell>
          <cell r="AQ770" t="str">
            <v>000001</v>
          </cell>
          <cell r="AR770" t="str">
            <v>専伝必要</v>
          </cell>
          <cell r="AS770" t="str">
            <v>000000</v>
          </cell>
          <cell r="AU770" t="str">
            <v>000000</v>
          </cell>
          <cell r="AW770" t="str">
            <v>000000</v>
          </cell>
          <cell r="AY770" t="str">
            <v>000000</v>
          </cell>
          <cell r="BA770" t="str">
            <v>000000</v>
          </cell>
          <cell r="BC770" t="str">
            <v>000000</v>
          </cell>
          <cell r="BE770" t="str">
            <v>000017</v>
          </cell>
          <cell r="BF770" t="str">
            <v>南山龍一</v>
          </cell>
          <cell r="BG770" t="str">
            <v>000000</v>
          </cell>
          <cell r="BI770" t="str">
            <v>000000</v>
          </cell>
          <cell r="BK770" t="str">
            <v>000000</v>
          </cell>
          <cell r="BM770" t="str">
            <v>000000</v>
          </cell>
          <cell r="BO770" t="str">
            <v>000000</v>
          </cell>
          <cell r="BQ770" t="str">
            <v>000000</v>
          </cell>
          <cell r="BS770" t="str">
            <v>000000</v>
          </cell>
          <cell r="BU770" t="str">
            <v>000000</v>
          </cell>
          <cell r="BW770" t="str">
            <v>000000</v>
          </cell>
          <cell r="BY770" t="str">
            <v>000000</v>
          </cell>
          <cell r="CA770">
            <v>0</v>
          </cell>
          <cell r="CB770">
            <v>0</v>
          </cell>
          <cell r="CC770">
            <v>0</v>
          </cell>
          <cell r="CD770">
            <v>0</v>
          </cell>
          <cell r="CE770">
            <v>0</v>
          </cell>
          <cell r="CF770">
            <v>0</v>
          </cell>
          <cell r="CG770">
            <v>0</v>
          </cell>
          <cell r="CI770">
            <v>0</v>
          </cell>
          <cell r="CK770">
            <v>0</v>
          </cell>
          <cell r="CM770">
            <v>0</v>
          </cell>
          <cell r="CO770">
            <v>0</v>
          </cell>
          <cell r="CQ770">
            <v>0</v>
          </cell>
          <cell r="CS770">
            <v>0</v>
          </cell>
          <cell r="CT770">
            <v>3</v>
          </cell>
          <cell r="CU770" t="str">
            <v>上代単価×掛率</v>
          </cell>
          <cell r="CV770">
            <v>48</v>
          </cell>
        </row>
        <row r="771">
          <cell r="A771" t="str">
            <v>216324</v>
          </cell>
          <cell r="B771" t="str">
            <v>(株)ﾑﾗｻｷｽﾎﾟｰﾂ</v>
          </cell>
          <cell r="C771" t="str">
            <v>ｲｵﾝ大和郡山</v>
          </cell>
          <cell r="D771" t="str">
            <v>ﾑﾗｻｷｲｵﾝ大和郡山</v>
          </cell>
          <cell r="E771" t="str">
            <v>715</v>
          </cell>
          <cell r="F771" t="str">
            <v>639-1101</v>
          </cell>
          <cell r="G771" t="str">
            <v>奈良県大和郡山市下三橋町741</v>
          </cell>
          <cell r="H771" t="str">
            <v>ｲｵﾝﾓｰﾙ大和郡山 2F</v>
          </cell>
          <cell r="K771" t="str">
            <v>0743-51-1701</v>
          </cell>
          <cell r="L771" t="str">
            <v>0743-51-1702</v>
          </cell>
          <cell r="M771" t="str">
            <v>000000</v>
          </cell>
          <cell r="O771" t="str">
            <v>000211</v>
          </cell>
          <cell r="P771" t="str">
            <v>Murasaki</v>
          </cell>
          <cell r="Q771" t="str">
            <v>110867</v>
          </cell>
          <cell r="R771" t="str">
            <v>ﾑﾗｻｷ</v>
          </cell>
          <cell r="S771" t="str">
            <v>000000</v>
          </cell>
          <cell r="U771" t="str">
            <v>000000</v>
          </cell>
          <cell r="W771" t="str">
            <v>000000</v>
          </cell>
          <cell r="Y771" t="str">
            <v>000000</v>
          </cell>
          <cell r="AA771" t="str">
            <v>000000</v>
          </cell>
          <cell r="AC771" t="str">
            <v>000000</v>
          </cell>
          <cell r="AE771" t="str">
            <v>000000</v>
          </cell>
          <cell r="AG771" t="str">
            <v>110867</v>
          </cell>
          <cell r="AH771" t="str">
            <v>ﾑﾗｻｷ</v>
          </cell>
          <cell r="AI771">
            <v>1</v>
          </cell>
          <cell r="AJ771" t="str">
            <v>支店</v>
          </cell>
          <cell r="AK771" t="str">
            <v>000000</v>
          </cell>
          <cell r="AM771" t="str">
            <v>000211</v>
          </cell>
          <cell r="AN771" t="str">
            <v>Murasaki</v>
          </cell>
          <cell r="AO771" t="str">
            <v>110867</v>
          </cell>
          <cell r="AP771" t="str">
            <v>ﾑﾗｻｷ</v>
          </cell>
          <cell r="AQ771" t="str">
            <v>000001</v>
          </cell>
          <cell r="AR771" t="str">
            <v>専伝必要</v>
          </cell>
          <cell r="AS771" t="str">
            <v>000000</v>
          </cell>
          <cell r="AU771" t="str">
            <v>000000</v>
          </cell>
          <cell r="AW771" t="str">
            <v>000000</v>
          </cell>
          <cell r="AY771" t="str">
            <v>000000</v>
          </cell>
          <cell r="BA771" t="str">
            <v>000000</v>
          </cell>
          <cell r="BC771" t="str">
            <v>000000</v>
          </cell>
          <cell r="BE771" t="str">
            <v>000017</v>
          </cell>
          <cell r="BF771" t="str">
            <v>南山龍一</v>
          </cell>
          <cell r="BG771" t="str">
            <v>000000</v>
          </cell>
          <cell r="BI771" t="str">
            <v>000000</v>
          </cell>
          <cell r="BK771" t="str">
            <v>000000</v>
          </cell>
          <cell r="BM771" t="str">
            <v>000000</v>
          </cell>
          <cell r="BO771" t="str">
            <v>000000</v>
          </cell>
          <cell r="BQ771" t="str">
            <v>000000</v>
          </cell>
          <cell r="BS771" t="str">
            <v>000000</v>
          </cell>
          <cell r="BU771" t="str">
            <v>000000</v>
          </cell>
          <cell r="BW771" t="str">
            <v>000000</v>
          </cell>
          <cell r="BY771" t="str">
            <v>000000</v>
          </cell>
          <cell r="CA771">
            <v>0</v>
          </cell>
          <cell r="CB771">
            <v>0</v>
          </cell>
          <cell r="CC771">
            <v>0</v>
          </cell>
          <cell r="CD771">
            <v>0</v>
          </cell>
          <cell r="CE771">
            <v>0</v>
          </cell>
          <cell r="CF771">
            <v>0</v>
          </cell>
          <cell r="CG771">
            <v>0</v>
          </cell>
          <cell r="CI771">
            <v>0</v>
          </cell>
          <cell r="CK771">
            <v>0</v>
          </cell>
          <cell r="CM771">
            <v>0</v>
          </cell>
          <cell r="CO771">
            <v>0</v>
          </cell>
          <cell r="CQ771">
            <v>0</v>
          </cell>
          <cell r="CS771">
            <v>0</v>
          </cell>
          <cell r="CT771">
            <v>3</v>
          </cell>
          <cell r="CU771" t="str">
            <v>上代単価×掛率</v>
          </cell>
          <cell r="CV771">
            <v>48</v>
          </cell>
        </row>
        <row r="772">
          <cell r="A772" t="str">
            <v>216325</v>
          </cell>
          <cell r="B772" t="str">
            <v>(株)ﾑﾗｻｷｽﾎﾟｰﾂ</v>
          </cell>
          <cell r="C772" t="str">
            <v>京都ﾖﾄﾞﾊﾞｼ</v>
          </cell>
          <cell r="D772" t="str">
            <v>ﾑﾗｻｷ京都ﾖﾄﾞﾊﾞｼ</v>
          </cell>
          <cell r="E772" t="str">
            <v>716</v>
          </cell>
          <cell r="F772" t="str">
            <v>600-8216</v>
          </cell>
          <cell r="G772" t="str">
            <v>京都府京都市下京区</v>
          </cell>
          <cell r="H772" t="str">
            <v>東塩小路町590-2</v>
          </cell>
          <cell r="K772" t="str">
            <v>075-353-8581</v>
          </cell>
          <cell r="L772" t="str">
            <v>075-353-8582</v>
          </cell>
          <cell r="M772" t="str">
            <v>000000</v>
          </cell>
          <cell r="O772" t="str">
            <v>000211</v>
          </cell>
          <cell r="P772" t="str">
            <v>Murasaki</v>
          </cell>
          <cell r="Q772" t="str">
            <v>110867</v>
          </cell>
          <cell r="R772" t="str">
            <v>ﾑﾗｻｷ</v>
          </cell>
          <cell r="S772" t="str">
            <v>000000</v>
          </cell>
          <cell r="U772" t="str">
            <v>000000</v>
          </cell>
          <cell r="W772" t="str">
            <v>000000</v>
          </cell>
          <cell r="Y772" t="str">
            <v>000000</v>
          </cell>
          <cell r="AA772" t="str">
            <v>000000</v>
          </cell>
          <cell r="AC772" t="str">
            <v>000000</v>
          </cell>
          <cell r="AE772" t="str">
            <v>000000</v>
          </cell>
          <cell r="AG772" t="str">
            <v>110867</v>
          </cell>
          <cell r="AH772" t="str">
            <v>ﾑﾗｻｷ</v>
          </cell>
          <cell r="AI772">
            <v>1</v>
          </cell>
          <cell r="AJ772" t="str">
            <v>支店</v>
          </cell>
          <cell r="AK772" t="str">
            <v>000000</v>
          </cell>
          <cell r="AM772" t="str">
            <v>000211</v>
          </cell>
          <cell r="AN772" t="str">
            <v>Murasaki</v>
          </cell>
          <cell r="AO772" t="str">
            <v>110867</v>
          </cell>
          <cell r="AP772" t="str">
            <v>ﾑﾗｻｷ</v>
          </cell>
          <cell r="AQ772" t="str">
            <v>000001</v>
          </cell>
          <cell r="AR772" t="str">
            <v>専伝必要</v>
          </cell>
          <cell r="AS772" t="str">
            <v>000000</v>
          </cell>
          <cell r="AU772" t="str">
            <v>000000</v>
          </cell>
          <cell r="AW772" t="str">
            <v>000000</v>
          </cell>
          <cell r="AY772" t="str">
            <v>000000</v>
          </cell>
          <cell r="BA772" t="str">
            <v>000000</v>
          </cell>
          <cell r="BC772" t="str">
            <v>000000</v>
          </cell>
          <cell r="BE772" t="str">
            <v>000017</v>
          </cell>
          <cell r="BF772" t="str">
            <v>南山龍一</v>
          </cell>
          <cell r="BG772" t="str">
            <v>000000</v>
          </cell>
          <cell r="BI772" t="str">
            <v>000000</v>
          </cell>
          <cell r="BK772" t="str">
            <v>000000</v>
          </cell>
          <cell r="BM772" t="str">
            <v>000000</v>
          </cell>
          <cell r="BO772" t="str">
            <v>000000</v>
          </cell>
          <cell r="BQ772" t="str">
            <v>000000</v>
          </cell>
          <cell r="BS772" t="str">
            <v>000000</v>
          </cell>
          <cell r="BU772" t="str">
            <v>000000</v>
          </cell>
          <cell r="BW772" t="str">
            <v>000000</v>
          </cell>
          <cell r="BY772" t="str">
            <v>000000</v>
          </cell>
          <cell r="CA772">
            <v>0</v>
          </cell>
          <cell r="CB772">
            <v>0</v>
          </cell>
          <cell r="CC772">
            <v>0</v>
          </cell>
          <cell r="CD772">
            <v>0</v>
          </cell>
          <cell r="CE772">
            <v>0</v>
          </cell>
          <cell r="CF772">
            <v>0</v>
          </cell>
          <cell r="CG772">
            <v>0</v>
          </cell>
          <cell r="CI772">
            <v>0</v>
          </cell>
          <cell r="CK772">
            <v>0</v>
          </cell>
          <cell r="CM772">
            <v>0</v>
          </cell>
          <cell r="CO772">
            <v>0</v>
          </cell>
          <cell r="CQ772">
            <v>0</v>
          </cell>
          <cell r="CS772">
            <v>0</v>
          </cell>
          <cell r="CT772">
            <v>3</v>
          </cell>
          <cell r="CU772" t="str">
            <v>上代単価×掛率</v>
          </cell>
          <cell r="CV772">
            <v>48</v>
          </cell>
        </row>
        <row r="773">
          <cell r="A773" t="str">
            <v>216326</v>
          </cell>
          <cell r="B773" t="str">
            <v>(株)ﾑﾗｻｷｽﾎﾟｰﾂ</v>
          </cell>
          <cell r="C773" t="str">
            <v>ｲｵﾝ草津</v>
          </cell>
          <cell r="D773" t="str">
            <v>ﾑﾗｻｷｲｵﾝ草津</v>
          </cell>
          <cell r="E773" t="str">
            <v>717</v>
          </cell>
          <cell r="F773" t="str">
            <v>525-0067</v>
          </cell>
          <cell r="G773" t="str">
            <v>滋賀県草津市新浜町300番地</v>
          </cell>
          <cell r="H773" t="str">
            <v>ｲｵﾝﾓｰﾙ草津3F</v>
          </cell>
          <cell r="K773" t="str">
            <v>077-561-2971</v>
          </cell>
          <cell r="L773" t="str">
            <v>077-516-0017</v>
          </cell>
          <cell r="M773" t="str">
            <v>000000</v>
          </cell>
          <cell r="O773" t="str">
            <v>000211</v>
          </cell>
          <cell r="P773" t="str">
            <v>Murasaki</v>
          </cell>
          <cell r="Q773" t="str">
            <v>110867</v>
          </cell>
          <cell r="R773" t="str">
            <v>ﾑﾗｻｷ</v>
          </cell>
          <cell r="S773" t="str">
            <v>000000</v>
          </cell>
          <cell r="U773" t="str">
            <v>000000</v>
          </cell>
          <cell r="W773" t="str">
            <v>000000</v>
          </cell>
          <cell r="Y773" t="str">
            <v>000000</v>
          </cell>
          <cell r="AA773" t="str">
            <v>000000</v>
          </cell>
          <cell r="AC773" t="str">
            <v>000000</v>
          </cell>
          <cell r="AE773" t="str">
            <v>000000</v>
          </cell>
          <cell r="AG773" t="str">
            <v>110867</v>
          </cell>
          <cell r="AH773" t="str">
            <v>ﾑﾗｻｷ</v>
          </cell>
          <cell r="AI773">
            <v>1</v>
          </cell>
          <cell r="AJ773" t="str">
            <v>支店</v>
          </cell>
          <cell r="AK773" t="str">
            <v>000000</v>
          </cell>
          <cell r="AM773" t="str">
            <v>000211</v>
          </cell>
          <cell r="AN773" t="str">
            <v>Murasaki</v>
          </cell>
          <cell r="AO773" t="str">
            <v>110867</v>
          </cell>
          <cell r="AP773" t="str">
            <v>ﾑﾗｻｷ</v>
          </cell>
          <cell r="AQ773" t="str">
            <v>000001</v>
          </cell>
          <cell r="AR773" t="str">
            <v>専伝必要</v>
          </cell>
          <cell r="AS773" t="str">
            <v>000000</v>
          </cell>
          <cell r="AU773" t="str">
            <v>000000</v>
          </cell>
          <cell r="AW773" t="str">
            <v>000000</v>
          </cell>
          <cell r="AY773" t="str">
            <v>000000</v>
          </cell>
          <cell r="BA773" t="str">
            <v>000000</v>
          </cell>
          <cell r="BC773" t="str">
            <v>000000</v>
          </cell>
          <cell r="BE773" t="str">
            <v>000017</v>
          </cell>
          <cell r="BF773" t="str">
            <v>南山龍一</v>
          </cell>
          <cell r="BG773" t="str">
            <v>000000</v>
          </cell>
          <cell r="BI773" t="str">
            <v>000000</v>
          </cell>
          <cell r="BK773" t="str">
            <v>000000</v>
          </cell>
          <cell r="BM773" t="str">
            <v>000000</v>
          </cell>
          <cell r="BO773" t="str">
            <v>000000</v>
          </cell>
          <cell r="BQ773" t="str">
            <v>000000</v>
          </cell>
          <cell r="BS773" t="str">
            <v>000000</v>
          </cell>
          <cell r="BU773" t="str">
            <v>000000</v>
          </cell>
          <cell r="BW773" t="str">
            <v>000000</v>
          </cell>
          <cell r="BY773" t="str">
            <v>000000</v>
          </cell>
          <cell r="CA773">
            <v>0</v>
          </cell>
          <cell r="CB773">
            <v>0</v>
          </cell>
          <cell r="CC773">
            <v>0</v>
          </cell>
          <cell r="CD773">
            <v>0</v>
          </cell>
          <cell r="CE773">
            <v>0</v>
          </cell>
          <cell r="CF773">
            <v>0</v>
          </cell>
          <cell r="CG773">
            <v>0</v>
          </cell>
          <cell r="CI773">
            <v>0</v>
          </cell>
          <cell r="CK773">
            <v>0</v>
          </cell>
          <cell r="CM773">
            <v>0</v>
          </cell>
          <cell r="CO773">
            <v>0</v>
          </cell>
          <cell r="CQ773">
            <v>0</v>
          </cell>
          <cell r="CS773">
            <v>0</v>
          </cell>
          <cell r="CT773">
            <v>3</v>
          </cell>
          <cell r="CU773" t="str">
            <v>上代単価×掛率</v>
          </cell>
          <cell r="CV773">
            <v>48</v>
          </cell>
        </row>
        <row r="774">
          <cell r="A774" t="str">
            <v>216327</v>
          </cell>
          <cell r="B774" t="str">
            <v>(株)ﾑﾗｻｷｽﾎﾟｰﾂ</v>
          </cell>
          <cell r="C774" t="str">
            <v>ｲｵﾝ伊丹昆陽</v>
          </cell>
          <cell r="D774" t="str">
            <v>ﾑﾗｻｷｲｵﾝ伊丹昆陽</v>
          </cell>
          <cell r="E774" t="str">
            <v>718</v>
          </cell>
          <cell r="F774" t="str">
            <v>664-0027</v>
          </cell>
          <cell r="G774" t="str">
            <v>兵庫県伊丹市池尻4-1-1</v>
          </cell>
          <cell r="H774" t="str">
            <v>ｲｵﾝ伊丹昆陽ｼｮｯﾋﾟﾝｸﾞｾﾝﾀｰ2F</v>
          </cell>
          <cell r="K774" t="str">
            <v>072-787-8851</v>
          </cell>
          <cell r="L774" t="str">
            <v>072-787-8852</v>
          </cell>
          <cell r="M774" t="str">
            <v>000000</v>
          </cell>
          <cell r="O774" t="str">
            <v>000211</v>
          </cell>
          <cell r="P774" t="str">
            <v>Murasaki</v>
          </cell>
          <cell r="Q774" t="str">
            <v>110867</v>
          </cell>
          <cell r="R774" t="str">
            <v>ﾑﾗｻｷ</v>
          </cell>
          <cell r="S774" t="str">
            <v>000000</v>
          </cell>
          <cell r="U774" t="str">
            <v>000000</v>
          </cell>
          <cell r="W774" t="str">
            <v>000000</v>
          </cell>
          <cell r="Y774" t="str">
            <v>000000</v>
          </cell>
          <cell r="AA774" t="str">
            <v>000000</v>
          </cell>
          <cell r="AC774" t="str">
            <v>000000</v>
          </cell>
          <cell r="AE774" t="str">
            <v>000000</v>
          </cell>
          <cell r="AG774" t="str">
            <v>110867</v>
          </cell>
          <cell r="AH774" t="str">
            <v>ﾑﾗｻｷ</v>
          </cell>
          <cell r="AI774">
            <v>1</v>
          </cell>
          <cell r="AJ774" t="str">
            <v>支店</v>
          </cell>
          <cell r="AK774" t="str">
            <v>000000</v>
          </cell>
          <cell r="AM774" t="str">
            <v>000211</v>
          </cell>
          <cell r="AN774" t="str">
            <v>Murasaki</v>
          </cell>
          <cell r="AO774" t="str">
            <v>110867</v>
          </cell>
          <cell r="AP774" t="str">
            <v>ﾑﾗｻｷ</v>
          </cell>
          <cell r="AQ774" t="str">
            <v>000001</v>
          </cell>
          <cell r="AR774" t="str">
            <v>専伝必要</v>
          </cell>
          <cell r="AS774" t="str">
            <v>000000</v>
          </cell>
          <cell r="AU774" t="str">
            <v>000000</v>
          </cell>
          <cell r="AW774" t="str">
            <v>000000</v>
          </cell>
          <cell r="AY774" t="str">
            <v>000000</v>
          </cell>
          <cell r="BA774" t="str">
            <v>000000</v>
          </cell>
          <cell r="BC774" t="str">
            <v>000000</v>
          </cell>
          <cell r="BE774" t="str">
            <v>000017</v>
          </cell>
          <cell r="BF774" t="str">
            <v>南山龍一</v>
          </cell>
          <cell r="BG774" t="str">
            <v>000000</v>
          </cell>
          <cell r="BI774" t="str">
            <v>000000</v>
          </cell>
          <cell r="BK774" t="str">
            <v>000000</v>
          </cell>
          <cell r="BM774" t="str">
            <v>000000</v>
          </cell>
          <cell r="BO774" t="str">
            <v>000000</v>
          </cell>
          <cell r="BQ774" t="str">
            <v>000000</v>
          </cell>
          <cell r="BS774" t="str">
            <v>000000</v>
          </cell>
          <cell r="BU774" t="str">
            <v>000000</v>
          </cell>
          <cell r="BW774" t="str">
            <v>000000</v>
          </cell>
          <cell r="BY774" t="str">
            <v>000000</v>
          </cell>
          <cell r="CA774">
            <v>0</v>
          </cell>
          <cell r="CB774">
            <v>0</v>
          </cell>
          <cell r="CC774">
            <v>0</v>
          </cell>
          <cell r="CD774">
            <v>0</v>
          </cell>
          <cell r="CE774">
            <v>0</v>
          </cell>
          <cell r="CF774">
            <v>0</v>
          </cell>
          <cell r="CG774">
            <v>0</v>
          </cell>
          <cell r="CI774">
            <v>0</v>
          </cell>
          <cell r="CK774">
            <v>0</v>
          </cell>
          <cell r="CM774">
            <v>0</v>
          </cell>
          <cell r="CO774">
            <v>0</v>
          </cell>
          <cell r="CQ774">
            <v>0</v>
          </cell>
          <cell r="CS774">
            <v>0</v>
          </cell>
          <cell r="CT774">
            <v>3</v>
          </cell>
          <cell r="CU774" t="str">
            <v>上代単価×掛率</v>
          </cell>
          <cell r="CV774">
            <v>48</v>
          </cell>
        </row>
        <row r="775">
          <cell r="A775" t="str">
            <v>216328</v>
          </cell>
          <cell r="B775" t="str">
            <v>(株)ﾑﾗｻｷｽﾎﾟｰﾂ</v>
          </cell>
          <cell r="C775" t="str">
            <v>姫路ﾌｫｰﾗｽ</v>
          </cell>
          <cell r="D775" t="str">
            <v>ﾑﾗｻｷ姫路ﾌｫｰﾗｽ</v>
          </cell>
          <cell r="E775" t="str">
            <v>719</v>
          </cell>
          <cell r="F775" t="str">
            <v>670-0926</v>
          </cell>
          <cell r="G775" t="str">
            <v>兵庫県姫路市東駅前町100</v>
          </cell>
          <cell r="H775" t="str">
            <v>姫路ﾌｫｰﾗｽ WEST 3F</v>
          </cell>
          <cell r="K775" t="str">
            <v>079-226-1031</v>
          </cell>
          <cell r="L775" t="str">
            <v>079-226-1032</v>
          </cell>
          <cell r="M775" t="str">
            <v>000000</v>
          </cell>
          <cell r="O775" t="str">
            <v>000211</v>
          </cell>
          <cell r="P775" t="str">
            <v>Murasaki</v>
          </cell>
          <cell r="Q775" t="str">
            <v>110867</v>
          </cell>
          <cell r="R775" t="str">
            <v>ﾑﾗｻｷ</v>
          </cell>
          <cell r="S775" t="str">
            <v>000000</v>
          </cell>
          <cell r="U775" t="str">
            <v>000000</v>
          </cell>
          <cell r="W775" t="str">
            <v>000000</v>
          </cell>
          <cell r="Y775" t="str">
            <v>000000</v>
          </cell>
          <cell r="AA775" t="str">
            <v>000000</v>
          </cell>
          <cell r="AC775" t="str">
            <v>000000</v>
          </cell>
          <cell r="AE775" t="str">
            <v>000000</v>
          </cell>
          <cell r="AG775" t="str">
            <v>110867</v>
          </cell>
          <cell r="AH775" t="str">
            <v>ﾑﾗｻｷ</v>
          </cell>
          <cell r="AI775">
            <v>1</v>
          </cell>
          <cell r="AJ775" t="str">
            <v>支店</v>
          </cell>
          <cell r="AK775" t="str">
            <v>000000</v>
          </cell>
          <cell r="AM775" t="str">
            <v>000211</v>
          </cell>
          <cell r="AN775" t="str">
            <v>Murasaki</v>
          </cell>
          <cell r="AO775" t="str">
            <v>110867</v>
          </cell>
          <cell r="AP775" t="str">
            <v>ﾑﾗｻｷ</v>
          </cell>
          <cell r="AQ775" t="str">
            <v>000001</v>
          </cell>
          <cell r="AR775" t="str">
            <v>専伝必要</v>
          </cell>
          <cell r="AS775" t="str">
            <v>000000</v>
          </cell>
          <cell r="AU775" t="str">
            <v>000000</v>
          </cell>
          <cell r="AW775" t="str">
            <v>000000</v>
          </cell>
          <cell r="AY775" t="str">
            <v>000000</v>
          </cell>
          <cell r="BA775" t="str">
            <v>000000</v>
          </cell>
          <cell r="BC775" t="str">
            <v>000000</v>
          </cell>
          <cell r="BE775" t="str">
            <v>000017</v>
          </cell>
          <cell r="BF775" t="str">
            <v>南山龍一</v>
          </cell>
          <cell r="BG775" t="str">
            <v>000000</v>
          </cell>
          <cell r="BI775" t="str">
            <v>000000</v>
          </cell>
          <cell r="BK775" t="str">
            <v>000000</v>
          </cell>
          <cell r="BM775" t="str">
            <v>000000</v>
          </cell>
          <cell r="BO775" t="str">
            <v>000000</v>
          </cell>
          <cell r="BQ775" t="str">
            <v>000000</v>
          </cell>
          <cell r="BS775" t="str">
            <v>000000</v>
          </cell>
          <cell r="BU775" t="str">
            <v>000000</v>
          </cell>
          <cell r="BW775" t="str">
            <v>000000</v>
          </cell>
          <cell r="BY775" t="str">
            <v>000000</v>
          </cell>
          <cell r="CA775">
            <v>0</v>
          </cell>
          <cell r="CB775">
            <v>0</v>
          </cell>
          <cell r="CC775">
            <v>0</v>
          </cell>
          <cell r="CD775">
            <v>0</v>
          </cell>
          <cell r="CE775">
            <v>0</v>
          </cell>
          <cell r="CF775">
            <v>0</v>
          </cell>
          <cell r="CG775">
            <v>0</v>
          </cell>
          <cell r="CI775">
            <v>0</v>
          </cell>
          <cell r="CK775">
            <v>0</v>
          </cell>
          <cell r="CM775">
            <v>0</v>
          </cell>
          <cell r="CO775">
            <v>0</v>
          </cell>
          <cell r="CQ775">
            <v>0</v>
          </cell>
          <cell r="CS775">
            <v>0</v>
          </cell>
          <cell r="CT775">
            <v>3</v>
          </cell>
          <cell r="CU775" t="str">
            <v>上代単価×掛率</v>
          </cell>
          <cell r="CV775">
            <v>48</v>
          </cell>
        </row>
        <row r="776">
          <cell r="A776" t="str">
            <v>216329</v>
          </cell>
          <cell r="B776" t="str">
            <v>(株)ﾑﾗｻｷｽﾎﾟｰﾂ</v>
          </cell>
          <cell r="C776" t="str">
            <v>あべのｷｭｰｽﾞﾓｰﾙ</v>
          </cell>
          <cell r="D776" t="str">
            <v>ﾑﾗｻｷあべのｷｭｰｽﾞﾓｰﾙ</v>
          </cell>
          <cell r="E776" t="str">
            <v>720</v>
          </cell>
          <cell r="F776" t="str">
            <v>545-0052</v>
          </cell>
          <cell r="G776" t="str">
            <v>大阪府大阪市阿倍野区</v>
          </cell>
          <cell r="H776" t="str">
            <v>阿倍野筋1-6-1</v>
          </cell>
          <cell r="I776" t="str">
            <v>あべのﾏｰｹｯﾄﾊﾟｰｸｷｭｰｽﾞﾓｰﾙ1F 133</v>
          </cell>
          <cell r="K776" t="str">
            <v>06-6644-6031</v>
          </cell>
          <cell r="L776" t="str">
            <v>06-6644-6032</v>
          </cell>
          <cell r="M776" t="str">
            <v>000000</v>
          </cell>
          <cell r="O776" t="str">
            <v>000211</v>
          </cell>
          <cell r="P776" t="str">
            <v>Murasaki</v>
          </cell>
          <cell r="Q776" t="str">
            <v>110867</v>
          </cell>
          <cell r="R776" t="str">
            <v>ﾑﾗｻｷ</v>
          </cell>
          <cell r="S776" t="str">
            <v>000000</v>
          </cell>
          <cell r="U776" t="str">
            <v>000000</v>
          </cell>
          <cell r="W776" t="str">
            <v>000000</v>
          </cell>
          <cell r="Y776" t="str">
            <v>000000</v>
          </cell>
          <cell r="AA776" t="str">
            <v>000000</v>
          </cell>
          <cell r="AC776" t="str">
            <v>000000</v>
          </cell>
          <cell r="AE776" t="str">
            <v>000000</v>
          </cell>
          <cell r="AG776" t="str">
            <v>110867</v>
          </cell>
          <cell r="AH776" t="str">
            <v>ﾑﾗｻｷ</v>
          </cell>
          <cell r="AI776">
            <v>1</v>
          </cell>
          <cell r="AJ776" t="str">
            <v>支店</v>
          </cell>
          <cell r="AK776" t="str">
            <v>000000</v>
          </cell>
          <cell r="AM776" t="str">
            <v>000211</v>
          </cell>
          <cell r="AN776" t="str">
            <v>Murasaki</v>
          </cell>
          <cell r="AO776" t="str">
            <v>110867</v>
          </cell>
          <cell r="AP776" t="str">
            <v>ﾑﾗｻｷ</v>
          </cell>
          <cell r="AQ776" t="str">
            <v>000001</v>
          </cell>
          <cell r="AR776" t="str">
            <v>専伝必要</v>
          </cell>
          <cell r="AS776" t="str">
            <v>000000</v>
          </cell>
          <cell r="AU776" t="str">
            <v>000000</v>
          </cell>
          <cell r="AW776" t="str">
            <v>000000</v>
          </cell>
          <cell r="AY776" t="str">
            <v>000000</v>
          </cell>
          <cell r="BA776" t="str">
            <v>000000</v>
          </cell>
          <cell r="BC776" t="str">
            <v>000000</v>
          </cell>
          <cell r="BE776" t="str">
            <v>000017</v>
          </cell>
          <cell r="BF776" t="str">
            <v>南山龍一</v>
          </cell>
          <cell r="BG776" t="str">
            <v>000000</v>
          </cell>
          <cell r="BI776" t="str">
            <v>000000</v>
          </cell>
          <cell r="BK776" t="str">
            <v>000000</v>
          </cell>
          <cell r="BM776" t="str">
            <v>000000</v>
          </cell>
          <cell r="BO776" t="str">
            <v>000000</v>
          </cell>
          <cell r="BQ776" t="str">
            <v>000000</v>
          </cell>
          <cell r="BS776" t="str">
            <v>000000</v>
          </cell>
          <cell r="BU776" t="str">
            <v>000000</v>
          </cell>
          <cell r="BW776" t="str">
            <v>000000</v>
          </cell>
          <cell r="BY776" t="str">
            <v>000000</v>
          </cell>
          <cell r="CA776">
            <v>0</v>
          </cell>
          <cell r="CB776">
            <v>0</v>
          </cell>
          <cell r="CC776">
            <v>0</v>
          </cell>
          <cell r="CD776">
            <v>0</v>
          </cell>
          <cell r="CE776">
            <v>0</v>
          </cell>
          <cell r="CF776">
            <v>0</v>
          </cell>
          <cell r="CG776">
            <v>0</v>
          </cell>
          <cell r="CI776">
            <v>0</v>
          </cell>
          <cell r="CK776">
            <v>0</v>
          </cell>
          <cell r="CM776">
            <v>0</v>
          </cell>
          <cell r="CO776">
            <v>0</v>
          </cell>
          <cell r="CQ776">
            <v>0</v>
          </cell>
          <cell r="CS776">
            <v>0</v>
          </cell>
          <cell r="CT776">
            <v>3</v>
          </cell>
          <cell r="CU776" t="str">
            <v>上代単価×掛率</v>
          </cell>
          <cell r="CV776">
            <v>48</v>
          </cell>
        </row>
        <row r="777">
          <cell r="A777" t="str">
            <v>216330</v>
          </cell>
          <cell r="B777" t="str">
            <v>(株)ﾑﾗｻｷｽﾎﾟｰﾂ</v>
          </cell>
          <cell r="C777" t="str">
            <v>ｲｵﾝ久御山</v>
          </cell>
          <cell r="D777" t="str">
            <v>ﾑﾗｻｷｲｵﾝ久御山</v>
          </cell>
          <cell r="E777" t="str">
            <v>721</v>
          </cell>
          <cell r="F777" t="str">
            <v>613-0024</v>
          </cell>
          <cell r="G777" t="str">
            <v>京都府久世郡久御山町森南大内</v>
          </cell>
          <cell r="H777" t="str">
            <v>156-1 ｲｵﾝﾓｰﾙ久御山2F</v>
          </cell>
          <cell r="K777" t="str">
            <v>075-633-5801</v>
          </cell>
          <cell r="L777" t="str">
            <v>075-633-5802</v>
          </cell>
          <cell r="M777" t="str">
            <v>000000</v>
          </cell>
          <cell r="O777" t="str">
            <v>000211</v>
          </cell>
          <cell r="P777" t="str">
            <v>Murasaki</v>
          </cell>
          <cell r="Q777" t="str">
            <v>110867</v>
          </cell>
          <cell r="R777" t="str">
            <v>ﾑﾗｻｷ</v>
          </cell>
          <cell r="S777" t="str">
            <v>000000</v>
          </cell>
          <cell r="U777" t="str">
            <v>000000</v>
          </cell>
          <cell r="W777" t="str">
            <v>000000</v>
          </cell>
          <cell r="Y777" t="str">
            <v>000000</v>
          </cell>
          <cell r="AA777" t="str">
            <v>000000</v>
          </cell>
          <cell r="AC777" t="str">
            <v>000000</v>
          </cell>
          <cell r="AE777" t="str">
            <v>000000</v>
          </cell>
          <cell r="AG777" t="str">
            <v>110867</v>
          </cell>
          <cell r="AH777" t="str">
            <v>ﾑﾗｻｷ</v>
          </cell>
          <cell r="AI777">
            <v>1</v>
          </cell>
          <cell r="AJ777" t="str">
            <v>支店</v>
          </cell>
          <cell r="AK777" t="str">
            <v>000000</v>
          </cell>
          <cell r="AM777" t="str">
            <v>000211</v>
          </cell>
          <cell r="AN777" t="str">
            <v>Murasaki</v>
          </cell>
          <cell r="AO777" t="str">
            <v>110867</v>
          </cell>
          <cell r="AP777" t="str">
            <v>ﾑﾗｻｷ</v>
          </cell>
          <cell r="AQ777" t="str">
            <v>000001</v>
          </cell>
          <cell r="AR777" t="str">
            <v>専伝必要</v>
          </cell>
          <cell r="AS777" t="str">
            <v>000000</v>
          </cell>
          <cell r="AU777" t="str">
            <v>000000</v>
          </cell>
          <cell r="AW777" t="str">
            <v>000000</v>
          </cell>
          <cell r="AY777" t="str">
            <v>000000</v>
          </cell>
          <cell r="BA777" t="str">
            <v>000000</v>
          </cell>
          <cell r="BC777" t="str">
            <v>000000</v>
          </cell>
          <cell r="BE777" t="str">
            <v>000017</v>
          </cell>
          <cell r="BF777" t="str">
            <v>南山龍一</v>
          </cell>
          <cell r="BG777" t="str">
            <v>000000</v>
          </cell>
          <cell r="BI777" t="str">
            <v>000000</v>
          </cell>
          <cell r="BK777" t="str">
            <v>000000</v>
          </cell>
          <cell r="BM777" t="str">
            <v>000000</v>
          </cell>
          <cell r="BO777" t="str">
            <v>000000</v>
          </cell>
          <cell r="BQ777" t="str">
            <v>000000</v>
          </cell>
          <cell r="BS777" t="str">
            <v>000000</v>
          </cell>
          <cell r="BU777" t="str">
            <v>000000</v>
          </cell>
          <cell r="BW777" t="str">
            <v>000000</v>
          </cell>
          <cell r="BY777" t="str">
            <v>000000</v>
          </cell>
          <cell r="CA777">
            <v>0</v>
          </cell>
          <cell r="CB777">
            <v>0</v>
          </cell>
          <cell r="CC777">
            <v>0</v>
          </cell>
          <cell r="CD777">
            <v>0</v>
          </cell>
          <cell r="CE777">
            <v>0</v>
          </cell>
          <cell r="CF777">
            <v>0</v>
          </cell>
          <cell r="CG777">
            <v>0</v>
          </cell>
          <cell r="CI777">
            <v>0</v>
          </cell>
          <cell r="CK777">
            <v>0</v>
          </cell>
          <cell r="CM777">
            <v>0</v>
          </cell>
          <cell r="CO777">
            <v>0</v>
          </cell>
          <cell r="CQ777">
            <v>0</v>
          </cell>
          <cell r="CS777">
            <v>0</v>
          </cell>
          <cell r="CT777">
            <v>3</v>
          </cell>
          <cell r="CU777" t="str">
            <v>上代単価×掛率</v>
          </cell>
          <cell r="CV777">
            <v>48</v>
          </cell>
        </row>
        <row r="778">
          <cell r="A778" t="str">
            <v>216331</v>
          </cell>
          <cell r="B778" t="str">
            <v>(株)ﾑﾗｻｷｽﾎﾟｰﾂ</v>
          </cell>
          <cell r="C778" t="str">
            <v>神戸ﾊｰﾊﾞｰﾗﾝﾄﾞ</v>
          </cell>
          <cell r="D778" t="str">
            <v>ﾑﾗｻｷ神戸ﾊｰﾊﾞｰﾗﾝﾄﾞ</v>
          </cell>
          <cell r="E778" t="str">
            <v>722</v>
          </cell>
          <cell r="F778" t="str">
            <v>650-0044</v>
          </cell>
          <cell r="G778" t="str">
            <v>兵庫県神戸市中央区東川崎町</v>
          </cell>
          <cell r="H778" t="str">
            <v>1-7-2-14010 4F</v>
          </cell>
          <cell r="K778" t="str">
            <v>078-335-6331</v>
          </cell>
          <cell r="L778" t="str">
            <v>078-335-6332</v>
          </cell>
          <cell r="M778" t="str">
            <v>000000</v>
          </cell>
          <cell r="O778" t="str">
            <v>000211</v>
          </cell>
          <cell r="P778" t="str">
            <v>Murasaki</v>
          </cell>
          <cell r="Q778" t="str">
            <v>110867</v>
          </cell>
          <cell r="R778" t="str">
            <v>ﾑﾗｻｷ</v>
          </cell>
          <cell r="S778" t="str">
            <v>000000</v>
          </cell>
          <cell r="U778" t="str">
            <v>000000</v>
          </cell>
          <cell r="W778" t="str">
            <v>000000</v>
          </cell>
          <cell r="Y778" t="str">
            <v>000000</v>
          </cell>
          <cell r="AA778" t="str">
            <v>000000</v>
          </cell>
          <cell r="AC778" t="str">
            <v>000000</v>
          </cell>
          <cell r="AE778" t="str">
            <v>000000</v>
          </cell>
          <cell r="AG778" t="str">
            <v>110867</v>
          </cell>
          <cell r="AH778" t="str">
            <v>ﾑﾗｻｷ</v>
          </cell>
          <cell r="AI778">
            <v>1</v>
          </cell>
          <cell r="AJ778" t="str">
            <v>支店</v>
          </cell>
          <cell r="AK778" t="str">
            <v>000000</v>
          </cell>
          <cell r="AM778" t="str">
            <v>000211</v>
          </cell>
          <cell r="AN778" t="str">
            <v>Murasaki</v>
          </cell>
          <cell r="AO778" t="str">
            <v>110867</v>
          </cell>
          <cell r="AP778" t="str">
            <v>ﾑﾗｻｷ</v>
          </cell>
          <cell r="AQ778" t="str">
            <v>000001</v>
          </cell>
          <cell r="AR778" t="str">
            <v>専伝必要</v>
          </cell>
          <cell r="AS778" t="str">
            <v>000000</v>
          </cell>
          <cell r="AU778" t="str">
            <v>000000</v>
          </cell>
          <cell r="AW778" t="str">
            <v>000000</v>
          </cell>
          <cell r="AY778" t="str">
            <v>000000</v>
          </cell>
          <cell r="BA778" t="str">
            <v>000000</v>
          </cell>
          <cell r="BC778" t="str">
            <v>000000</v>
          </cell>
          <cell r="BE778" t="str">
            <v>000017</v>
          </cell>
          <cell r="BF778" t="str">
            <v>南山龍一</v>
          </cell>
          <cell r="BG778" t="str">
            <v>000000</v>
          </cell>
          <cell r="BI778" t="str">
            <v>000000</v>
          </cell>
          <cell r="BK778" t="str">
            <v>000000</v>
          </cell>
          <cell r="BM778" t="str">
            <v>000000</v>
          </cell>
          <cell r="BO778" t="str">
            <v>000000</v>
          </cell>
          <cell r="BQ778" t="str">
            <v>000000</v>
          </cell>
          <cell r="BS778" t="str">
            <v>000000</v>
          </cell>
          <cell r="BU778" t="str">
            <v>000000</v>
          </cell>
          <cell r="BW778" t="str">
            <v>000000</v>
          </cell>
          <cell r="BY778" t="str">
            <v>000000</v>
          </cell>
          <cell r="CA778">
            <v>0</v>
          </cell>
          <cell r="CB778">
            <v>0</v>
          </cell>
          <cell r="CC778">
            <v>0</v>
          </cell>
          <cell r="CD778">
            <v>0</v>
          </cell>
          <cell r="CE778">
            <v>0</v>
          </cell>
          <cell r="CF778">
            <v>0</v>
          </cell>
          <cell r="CG778">
            <v>0</v>
          </cell>
          <cell r="CI778">
            <v>0</v>
          </cell>
          <cell r="CK778">
            <v>0</v>
          </cell>
          <cell r="CM778">
            <v>0</v>
          </cell>
          <cell r="CO778">
            <v>0</v>
          </cell>
          <cell r="CQ778">
            <v>0</v>
          </cell>
          <cell r="CS778">
            <v>0</v>
          </cell>
          <cell r="CT778">
            <v>3</v>
          </cell>
          <cell r="CU778" t="str">
            <v>上代単価×掛率</v>
          </cell>
          <cell r="CV778">
            <v>48</v>
          </cell>
        </row>
        <row r="779">
          <cell r="A779" t="str">
            <v>216332</v>
          </cell>
          <cell r="B779" t="str">
            <v>(株)ﾑﾗｻｷｽﾎﾟｰﾂ</v>
          </cell>
          <cell r="C779" t="str">
            <v>梅田NU茶屋町</v>
          </cell>
          <cell r="D779" t="str">
            <v>ﾑﾗｻｷ梅田NU茶屋町</v>
          </cell>
          <cell r="E779" t="str">
            <v>724</v>
          </cell>
          <cell r="F779" t="str">
            <v>530-0013</v>
          </cell>
          <cell r="G779" t="str">
            <v>大阪府大阪市北区茶屋町10-12 5F</v>
          </cell>
          <cell r="K779" t="str">
            <v>06-6147-3381</v>
          </cell>
          <cell r="L779" t="str">
            <v>06-6147-3382</v>
          </cell>
          <cell r="M779" t="str">
            <v>000000</v>
          </cell>
          <cell r="O779" t="str">
            <v>000211</v>
          </cell>
          <cell r="P779" t="str">
            <v>Murasaki</v>
          </cell>
          <cell r="Q779" t="str">
            <v>110867</v>
          </cell>
          <cell r="R779" t="str">
            <v>ﾑﾗｻｷ</v>
          </cell>
          <cell r="S779" t="str">
            <v>000000</v>
          </cell>
          <cell r="U779" t="str">
            <v>000000</v>
          </cell>
          <cell r="W779" t="str">
            <v>000000</v>
          </cell>
          <cell r="Y779" t="str">
            <v>000000</v>
          </cell>
          <cell r="AA779" t="str">
            <v>000000</v>
          </cell>
          <cell r="AC779" t="str">
            <v>000000</v>
          </cell>
          <cell r="AE779" t="str">
            <v>000000</v>
          </cell>
          <cell r="AG779" t="str">
            <v>110867</v>
          </cell>
          <cell r="AH779" t="str">
            <v>ﾑﾗｻｷ</v>
          </cell>
          <cell r="AI779">
            <v>1</v>
          </cell>
          <cell r="AJ779" t="str">
            <v>支店</v>
          </cell>
          <cell r="AK779" t="str">
            <v>000000</v>
          </cell>
          <cell r="AM779" t="str">
            <v>000211</v>
          </cell>
          <cell r="AN779" t="str">
            <v>Murasaki</v>
          </cell>
          <cell r="AO779" t="str">
            <v>110867</v>
          </cell>
          <cell r="AP779" t="str">
            <v>ﾑﾗｻｷ</v>
          </cell>
          <cell r="AQ779" t="str">
            <v>000001</v>
          </cell>
          <cell r="AR779" t="str">
            <v>専伝必要</v>
          </cell>
          <cell r="AS779" t="str">
            <v>000000</v>
          </cell>
          <cell r="AU779" t="str">
            <v>000000</v>
          </cell>
          <cell r="AW779" t="str">
            <v>000000</v>
          </cell>
          <cell r="AY779" t="str">
            <v>000000</v>
          </cell>
          <cell r="BA779" t="str">
            <v>000000</v>
          </cell>
          <cell r="BC779" t="str">
            <v>000000</v>
          </cell>
          <cell r="BE779" t="str">
            <v>000017</v>
          </cell>
          <cell r="BF779" t="str">
            <v>南山龍一</v>
          </cell>
          <cell r="BG779" t="str">
            <v>000000</v>
          </cell>
          <cell r="BI779" t="str">
            <v>000000</v>
          </cell>
          <cell r="BK779" t="str">
            <v>000000</v>
          </cell>
          <cell r="BM779" t="str">
            <v>000000</v>
          </cell>
          <cell r="BO779" t="str">
            <v>000000</v>
          </cell>
          <cell r="BQ779" t="str">
            <v>000000</v>
          </cell>
          <cell r="BS779" t="str">
            <v>000000</v>
          </cell>
          <cell r="BU779" t="str">
            <v>000000</v>
          </cell>
          <cell r="BW779" t="str">
            <v>000000</v>
          </cell>
          <cell r="BY779" t="str">
            <v>000000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0</v>
          </cell>
          <cell r="CF779">
            <v>0</v>
          </cell>
          <cell r="CG779">
            <v>0</v>
          </cell>
          <cell r="CI779">
            <v>0</v>
          </cell>
          <cell r="CK779">
            <v>0</v>
          </cell>
          <cell r="CM779">
            <v>0</v>
          </cell>
          <cell r="CO779">
            <v>0</v>
          </cell>
          <cell r="CQ779">
            <v>0</v>
          </cell>
          <cell r="CS779">
            <v>0</v>
          </cell>
          <cell r="CT779">
            <v>3</v>
          </cell>
          <cell r="CU779" t="str">
            <v>上代単価×掛率</v>
          </cell>
          <cell r="CV779">
            <v>48</v>
          </cell>
        </row>
        <row r="780">
          <cell r="A780" t="str">
            <v>216333</v>
          </cell>
          <cell r="B780" t="str">
            <v>(株)ﾑﾗｻｷｽﾎﾟｰﾂ</v>
          </cell>
          <cell r="C780" t="str">
            <v>ｲｵﾝﾓｰﾙ岡山</v>
          </cell>
          <cell r="D780" t="str">
            <v>ﾑﾗｻｷｲｵﾝﾓｰﾙ岡山</v>
          </cell>
          <cell r="E780" t="str">
            <v>802</v>
          </cell>
          <cell r="F780" t="str">
            <v>700-0907</v>
          </cell>
          <cell r="G780" t="str">
            <v>岡山県岡山市北区下石井1-2-1 3F</v>
          </cell>
          <cell r="K780" t="str">
            <v>086-212-3688</v>
          </cell>
          <cell r="L780" t="str">
            <v>086-212-3689</v>
          </cell>
          <cell r="M780" t="str">
            <v>000000</v>
          </cell>
          <cell r="O780" t="str">
            <v>000211</v>
          </cell>
          <cell r="P780" t="str">
            <v>Murasaki</v>
          </cell>
          <cell r="Q780" t="str">
            <v>110867</v>
          </cell>
          <cell r="R780" t="str">
            <v>ﾑﾗｻｷ</v>
          </cell>
          <cell r="S780" t="str">
            <v>000000</v>
          </cell>
          <cell r="U780" t="str">
            <v>000000</v>
          </cell>
          <cell r="W780" t="str">
            <v>000000</v>
          </cell>
          <cell r="Y780" t="str">
            <v>000000</v>
          </cell>
          <cell r="AA780" t="str">
            <v>000000</v>
          </cell>
          <cell r="AC780" t="str">
            <v>000000</v>
          </cell>
          <cell r="AE780" t="str">
            <v>000000</v>
          </cell>
          <cell r="AG780" t="str">
            <v>110867</v>
          </cell>
          <cell r="AH780" t="str">
            <v>ﾑﾗｻｷ</v>
          </cell>
          <cell r="AI780">
            <v>1</v>
          </cell>
          <cell r="AJ780" t="str">
            <v>支店</v>
          </cell>
          <cell r="AK780" t="str">
            <v>000000</v>
          </cell>
          <cell r="AM780" t="str">
            <v>000211</v>
          </cell>
          <cell r="AN780" t="str">
            <v>Murasaki</v>
          </cell>
          <cell r="AO780" t="str">
            <v>110867</v>
          </cell>
          <cell r="AP780" t="str">
            <v>ﾑﾗｻｷ</v>
          </cell>
          <cell r="AQ780" t="str">
            <v>000001</v>
          </cell>
          <cell r="AR780" t="str">
            <v>専伝必要</v>
          </cell>
          <cell r="AS780" t="str">
            <v>000000</v>
          </cell>
          <cell r="AU780" t="str">
            <v>000000</v>
          </cell>
          <cell r="AW780" t="str">
            <v>000000</v>
          </cell>
          <cell r="AY780" t="str">
            <v>000000</v>
          </cell>
          <cell r="BA780" t="str">
            <v>000000</v>
          </cell>
          <cell r="BC780" t="str">
            <v>000000</v>
          </cell>
          <cell r="BE780" t="str">
            <v>000017</v>
          </cell>
          <cell r="BF780" t="str">
            <v>南山龍一</v>
          </cell>
          <cell r="BG780" t="str">
            <v>000000</v>
          </cell>
          <cell r="BI780" t="str">
            <v>000000</v>
          </cell>
          <cell r="BK780" t="str">
            <v>000000</v>
          </cell>
          <cell r="BM780" t="str">
            <v>000000</v>
          </cell>
          <cell r="BO780" t="str">
            <v>000000</v>
          </cell>
          <cell r="BQ780" t="str">
            <v>000000</v>
          </cell>
          <cell r="BS780" t="str">
            <v>000000</v>
          </cell>
          <cell r="BU780" t="str">
            <v>000000</v>
          </cell>
          <cell r="BW780" t="str">
            <v>000000</v>
          </cell>
          <cell r="BY780" t="str">
            <v>000000</v>
          </cell>
          <cell r="CA780">
            <v>0</v>
          </cell>
          <cell r="CB780">
            <v>0</v>
          </cell>
          <cell r="CC780">
            <v>0</v>
          </cell>
          <cell r="CD780">
            <v>0</v>
          </cell>
          <cell r="CE780">
            <v>0</v>
          </cell>
          <cell r="CF780">
            <v>0</v>
          </cell>
          <cell r="CG780">
            <v>0</v>
          </cell>
          <cell r="CI780">
            <v>0</v>
          </cell>
          <cell r="CK780">
            <v>0</v>
          </cell>
          <cell r="CM780">
            <v>0</v>
          </cell>
          <cell r="CO780">
            <v>0</v>
          </cell>
          <cell r="CQ780">
            <v>0</v>
          </cell>
          <cell r="CS780">
            <v>0</v>
          </cell>
          <cell r="CT780">
            <v>3</v>
          </cell>
          <cell r="CU780" t="str">
            <v>上代単価×掛率</v>
          </cell>
          <cell r="CV780">
            <v>48</v>
          </cell>
        </row>
        <row r="781">
          <cell r="A781" t="str">
            <v>216334</v>
          </cell>
          <cell r="B781" t="str">
            <v>(株)ﾑﾗｻｷｽﾎﾟｰﾂ</v>
          </cell>
          <cell r="C781" t="str">
            <v>広島ﾊﾟﾙｺ</v>
          </cell>
          <cell r="D781" t="str">
            <v>ﾑﾗｻｷ広島ﾊﾟﾙｺ</v>
          </cell>
          <cell r="E781" t="str">
            <v>803</v>
          </cell>
          <cell r="F781" t="str">
            <v>730-0034</v>
          </cell>
          <cell r="G781" t="str">
            <v>広島県広島市中区新天地</v>
          </cell>
          <cell r="H781" t="str">
            <v>2丁目1番地 広島ﾊﾟﾙｺ新館6階</v>
          </cell>
          <cell r="K781" t="str">
            <v>082-545-5420</v>
          </cell>
          <cell r="L781" t="str">
            <v>082-545-5423</v>
          </cell>
          <cell r="M781" t="str">
            <v>000000</v>
          </cell>
          <cell r="O781" t="str">
            <v>000211</v>
          </cell>
          <cell r="P781" t="str">
            <v>Murasaki</v>
          </cell>
          <cell r="Q781" t="str">
            <v>110867</v>
          </cell>
          <cell r="R781" t="str">
            <v>ﾑﾗｻｷ</v>
          </cell>
          <cell r="S781" t="str">
            <v>000000</v>
          </cell>
          <cell r="U781" t="str">
            <v>000000</v>
          </cell>
          <cell r="W781" t="str">
            <v>000000</v>
          </cell>
          <cell r="Y781" t="str">
            <v>000000</v>
          </cell>
          <cell r="AA781" t="str">
            <v>000000</v>
          </cell>
          <cell r="AC781" t="str">
            <v>000000</v>
          </cell>
          <cell r="AE781" t="str">
            <v>000000</v>
          </cell>
          <cell r="AG781" t="str">
            <v>110867</v>
          </cell>
          <cell r="AH781" t="str">
            <v>ﾑﾗｻｷ</v>
          </cell>
          <cell r="AI781">
            <v>1</v>
          </cell>
          <cell r="AJ781" t="str">
            <v>支店</v>
          </cell>
          <cell r="AK781" t="str">
            <v>000000</v>
          </cell>
          <cell r="AM781" t="str">
            <v>000211</v>
          </cell>
          <cell r="AN781" t="str">
            <v>Murasaki</v>
          </cell>
          <cell r="AO781" t="str">
            <v>110867</v>
          </cell>
          <cell r="AP781" t="str">
            <v>ﾑﾗｻｷ</v>
          </cell>
          <cell r="AQ781" t="str">
            <v>000001</v>
          </cell>
          <cell r="AR781" t="str">
            <v>専伝必要</v>
          </cell>
          <cell r="AS781" t="str">
            <v>000000</v>
          </cell>
          <cell r="AU781" t="str">
            <v>000000</v>
          </cell>
          <cell r="AW781" t="str">
            <v>000000</v>
          </cell>
          <cell r="AY781" t="str">
            <v>000000</v>
          </cell>
          <cell r="BA781" t="str">
            <v>000000</v>
          </cell>
          <cell r="BC781" t="str">
            <v>000000</v>
          </cell>
          <cell r="BE781" t="str">
            <v>000017</v>
          </cell>
          <cell r="BF781" t="str">
            <v>南山龍一</v>
          </cell>
          <cell r="BG781" t="str">
            <v>000000</v>
          </cell>
          <cell r="BI781" t="str">
            <v>000000</v>
          </cell>
          <cell r="BK781" t="str">
            <v>000000</v>
          </cell>
          <cell r="BM781" t="str">
            <v>000000</v>
          </cell>
          <cell r="BO781" t="str">
            <v>000000</v>
          </cell>
          <cell r="BQ781" t="str">
            <v>000000</v>
          </cell>
          <cell r="BS781" t="str">
            <v>000000</v>
          </cell>
          <cell r="BU781" t="str">
            <v>000000</v>
          </cell>
          <cell r="BW781" t="str">
            <v>000000</v>
          </cell>
          <cell r="BY781" t="str">
            <v>000000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0</v>
          </cell>
          <cell r="CG781">
            <v>0</v>
          </cell>
          <cell r="CI781">
            <v>0</v>
          </cell>
          <cell r="CK781">
            <v>0</v>
          </cell>
          <cell r="CM781">
            <v>0</v>
          </cell>
          <cell r="CO781">
            <v>0</v>
          </cell>
          <cell r="CQ781">
            <v>0</v>
          </cell>
          <cell r="CS781">
            <v>0</v>
          </cell>
          <cell r="CT781">
            <v>3</v>
          </cell>
          <cell r="CU781" t="str">
            <v>上代単価×掛率</v>
          </cell>
          <cell r="CV781">
            <v>48</v>
          </cell>
        </row>
        <row r="782">
          <cell r="A782" t="str">
            <v>216335</v>
          </cell>
          <cell r="B782" t="str">
            <v>(株)ﾑﾗｻｷｽﾎﾟｰﾂ</v>
          </cell>
          <cell r="C782" t="str">
            <v>ゆめﾀｳﾝ高松</v>
          </cell>
          <cell r="D782" t="str">
            <v>ﾑﾗｻｷゆめﾀｳﾝ高松</v>
          </cell>
          <cell r="E782" t="str">
            <v>804</v>
          </cell>
          <cell r="F782" t="str">
            <v>761-8072</v>
          </cell>
          <cell r="G782" t="str">
            <v>香川県高松市三条町608-1</v>
          </cell>
          <cell r="H782" t="str">
            <v>ゆめﾀｳﾝ高松2F</v>
          </cell>
          <cell r="K782" t="str">
            <v>087-815-3272</v>
          </cell>
          <cell r="L782" t="str">
            <v>087-815-3273</v>
          </cell>
          <cell r="M782" t="str">
            <v>000000</v>
          </cell>
          <cell r="O782" t="str">
            <v>000211</v>
          </cell>
          <cell r="P782" t="str">
            <v>Murasaki</v>
          </cell>
          <cell r="Q782" t="str">
            <v>110867</v>
          </cell>
          <cell r="R782" t="str">
            <v>ﾑﾗｻｷ</v>
          </cell>
          <cell r="S782" t="str">
            <v>000000</v>
          </cell>
          <cell r="U782" t="str">
            <v>000000</v>
          </cell>
          <cell r="W782" t="str">
            <v>000000</v>
          </cell>
          <cell r="Y782" t="str">
            <v>000000</v>
          </cell>
          <cell r="AA782" t="str">
            <v>000000</v>
          </cell>
          <cell r="AC782" t="str">
            <v>000000</v>
          </cell>
          <cell r="AE782" t="str">
            <v>000000</v>
          </cell>
          <cell r="AG782" t="str">
            <v>110867</v>
          </cell>
          <cell r="AH782" t="str">
            <v>ﾑﾗｻｷ</v>
          </cell>
          <cell r="AI782">
            <v>1</v>
          </cell>
          <cell r="AJ782" t="str">
            <v>支店</v>
          </cell>
          <cell r="AK782" t="str">
            <v>000000</v>
          </cell>
          <cell r="AM782" t="str">
            <v>000211</v>
          </cell>
          <cell r="AN782" t="str">
            <v>Murasaki</v>
          </cell>
          <cell r="AO782" t="str">
            <v>110867</v>
          </cell>
          <cell r="AP782" t="str">
            <v>ﾑﾗｻｷ</v>
          </cell>
          <cell r="AQ782" t="str">
            <v>000001</v>
          </cell>
          <cell r="AR782" t="str">
            <v>専伝必要</v>
          </cell>
          <cell r="AS782" t="str">
            <v>000000</v>
          </cell>
          <cell r="AU782" t="str">
            <v>000000</v>
          </cell>
          <cell r="AW782" t="str">
            <v>000000</v>
          </cell>
          <cell r="AY782" t="str">
            <v>000000</v>
          </cell>
          <cell r="BA782" t="str">
            <v>000000</v>
          </cell>
          <cell r="BC782" t="str">
            <v>000000</v>
          </cell>
          <cell r="BE782" t="str">
            <v>000017</v>
          </cell>
          <cell r="BF782" t="str">
            <v>南山龍一</v>
          </cell>
          <cell r="BG782" t="str">
            <v>000000</v>
          </cell>
          <cell r="BI782" t="str">
            <v>000000</v>
          </cell>
          <cell r="BK782" t="str">
            <v>000000</v>
          </cell>
          <cell r="BM782" t="str">
            <v>000000</v>
          </cell>
          <cell r="BO782" t="str">
            <v>000000</v>
          </cell>
          <cell r="BQ782" t="str">
            <v>000000</v>
          </cell>
          <cell r="BS782" t="str">
            <v>000000</v>
          </cell>
          <cell r="BU782" t="str">
            <v>000000</v>
          </cell>
          <cell r="BW782" t="str">
            <v>000000</v>
          </cell>
          <cell r="BY782" t="str">
            <v>000000</v>
          </cell>
          <cell r="CA782">
            <v>0</v>
          </cell>
          <cell r="CB782">
            <v>0</v>
          </cell>
          <cell r="CC782">
            <v>0</v>
          </cell>
          <cell r="CD782">
            <v>0</v>
          </cell>
          <cell r="CE782">
            <v>0</v>
          </cell>
          <cell r="CF782">
            <v>0</v>
          </cell>
          <cell r="CG782">
            <v>0</v>
          </cell>
          <cell r="CI782">
            <v>0</v>
          </cell>
          <cell r="CK782">
            <v>0</v>
          </cell>
          <cell r="CM782">
            <v>0</v>
          </cell>
          <cell r="CO782">
            <v>0</v>
          </cell>
          <cell r="CQ782">
            <v>0</v>
          </cell>
          <cell r="CS782">
            <v>0</v>
          </cell>
          <cell r="CT782">
            <v>3</v>
          </cell>
          <cell r="CU782" t="str">
            <v>上代単価×掛率</v>
          </cell>
          <cell r="CV782">
            <v>48</v>
          </cell>
        </row>
        <row r="783">
          <cell r="A783" t="str">
            <v>216336</v>
          </cell>
          <cell r="B783" t="str">
            <v>(株)ﾑﾗｻｷｽﾎﾟｰﾂ</v>
          </cell>
          <cell r="C783" t="str">
            <v>ｲｵﾝ広島府中</v>
          </cell>
          <cell r="D783" t="str">
            <v>ﾑﾗｻｷｲｵﾝ広島府中</v>
          </cell>
          <cell r="E783" t="str">
            <v>805</v>
          </cell>
          <cell r="F783" t="str">
            <v>735-0021</v>
          </cell>
          <cell r="G783" t="str">
            <v>広島県安芸郡府中町大須2-1-1</v>
          </cell>
          <cell r="H783" t="str">
            <v>ｲｵﾝﾓｰﾙ広島府中ｿﾚｲﾕ3F</v>
          </cell>
          <cell r="K783" t="str">
            <v>082-561-0008</v>
          </cell>
          <cell r="L783" t="str">
            <v>082-561-0035</v>
          </cell>
          <cell r="M783" t="str">
            <v>000000</v>
          </cell>
          <cell r="O783" t="str">
            <v>000211</v>
          </cell>
          <cell r="P783" t="str">
            <v>Murasaki</v>
          </cell>
          <cell r="Q783" t="str">
            <v>110867</v>
          </cell>
          <cell r="R783" t="str">
            <v>ﾑﾗｻｷ</v>
          </cell>
          <cell r="S783" t="str">
            <v>000000</v>
          </cell>
          <cell r="U783" t="str">
            <v>000000</v>
          </cell>
          <cell r="W783" t="str">
            <v>000000</v>
          </cell>
          <cell r="Y783" t="str">
            <v>000000</v>
          </cell>
          <cell r="AA783" t="str">
            <v>000000</v>
          </cell>
          <cell r="AC783" t="str">
            <v>000000</v>
          </cell>
          <cell r="AE783" t="str">
            <v>000000</v>
          </cell>
          <cell r="AG783" t="str">
            <v>110867</v>
          </cell>
          <cell r="AH783" t="str">
            <v>ﾑﾗｻｷ</v>
          </cell>
          <cell r="AI783">
            <v>1</v>
          </cell>
          <cell r="AJ783" t="str">
            <v>支店</v>
          </cell>
          <cell r="AK783" t="str">
            <v>000000</v>
          </cell>
          <cell r="AM783" t="str">
            <v>000211</v>
          </cell>
          <cell r="AN783" t="str">
            <v>Murasaki</v>
          </cell>
          <cell r="AO783" t="str">
            <v>110867</v>
          </cell>
          <cell r="AP783" t="str">
            <v>ﾑﾗｻｷ</v>
          </cell>
          <cell r="AQ783" t="str">
            <v>000001</v>
          </cell>
          <cell r="AR783" t="str">
            <v>専伝必要</v>
          </cell>
          <cell r="AS783" t="str">
            <v>000000</v>
          </cell>
          <cell r="AU783" t="str">
            <v>000000</v>
          </cell>
          <cell r="AW783" t="str">
            <v>000000</v>
          </cell>
          <cell r="AY783" t="str">
            <v>000000</v>
          </cell>
          <cell r="BA783" t="str">
            <v>000000</v>
          </cell>
          <cell r="BC783" t="str">
            <v>000000</v>
          </cell>
          <cell r="BE783" t="str">
            <v>000017</v>
          </cell>
          <cell r="BF783" t="str">
            <v>南山龍一</v>
          </cell>
          <cell r="BG783" t="str">
            <v>000000</v>
          </cell>
          <cell r="BI783" t="str">
            <v>000000</v>
          </cell>
          <cell r="BK783" t="str">
            <v>000000</v>
          </cell>
          <cell r="BM783" t="str">
            <v>000000</v>
          </cell>
          <cell r="BO783" t="str">
            <v>000000</v>
          </cell>
          <cell r="BQ783" t="str">
            <v>000000</v>
          </cell>
          <cell r="BS783" t="str">
            <v>000000</v>
          </cell>
          <cell r="BU783" t="str">
            <v>000000</v>
          </cell>
          <cell r="BW783" t="str">
            <v>000000</v>
          </cell>
          <cell r="BY783" t="str">
            <v>000000</v>
          </cell>
          <cell r="CA783">
            <v>0</v>
          </cell>
          <cell r="CB783">
            <v>0</v>
          </cell>
          <cell r="CC783">
            <v>0</v>
          </cell>
          <cell r="CD783">
            <v>0</v>
          </cell>
          <cell r="CE783">
            <v>0</v>
          </cell>
          <cell r="CF783">
            <v>0</v>
          </cell>
          <cell r="CG783">
            <v>0</v>
          </cell>
          <cell r="CI783">
            <v>0</v>
          </cell>
          <cell r="CK783">
            <v>0</v>
          </cell>
          <cell r="CM783">
            <v>0</v>
          </cell>
          <cell r="CO783">
            <v>0</v>
          </cell>
          <cell r="CQ783">
            <v>0</v>
          </cell>
          <cell r="CS783">
            <v>0</v>
          </cell>
          <cell r="CT783">
            <v>3</v>
          </cell>
          <cell r="CU783" t="str">
            <v>上代単価×掛率</v>
          </cell>
          <cell r="CV783">
            <v>48</v>
          </cell>
        </row>
        <row r="784">
          <cell r="A784" t="str">
            <v>216337</v>
          </cell>
          <cell r="B784" t="str">
            <v>(株)ﾑﾗｻｷｽﾎﾟｰﾂ</v>
          </cell>
          <cell r="C784" t="str">
            <v>ｴﾐﾌﾙMASAKI</v>
          </cell>
          <cell r="D784" t="str">
            <v>ﾑﾗｻｷｴﾐﾌﾙMASAKI</v>
          </cell>
          <cell r="E784" t="str">
            <v>806</v>
          </cell>
          <cell r="F784" t="str">
            <v>791-3120</v>
          </cell>
          <cell r="G784" t="str">
            <v>愛媛県伊予郡松前町筒井850番地</v>
          </cell>
          <cell r="H784" t="str">
            <v>ｴﾐﾌﾙMASAKI 2F</v>
          </cell>
          <cell r="K784" t="str">
            <v>089-961-7201</v>
          </cell>
          <cell r="L784" t="str">
            <v>089-961-7202</v>
          </cell>
          <cell r="M784" t="str">
            <v>000000</v>
          </cell>
          <cell r="O784" t="str">
            <v>000211</v>
          </cell>
          <cell r="P784" t="str">
            <v>Murasaki</v>
          </cell>
          <cell r="Q784" t="str">
            <v>110867</v>
          </cell>
          <cell r="R784" t="str">
            <v>ﾑﾗｻｷ</v>
          </cell>
          <cell r="S784" t="str">
            <v>000000</v>
          </cell>
          <cell r="U784" t="str">
            <v>000000</v>
          </cell>
          <cell r="W784" t="str">
            <v>000000</v>
          </cell>
          <cell r="Y784" t="str">
            <v>000000</v>
          </cell>
          <cell r="AA784" t="str">
            <v>000000</v>
          </cell>
          <cell r="AC784" t="str">
            <v>000000</v>
          </cell>
          <cell r="AE784" t="str">
            <v>000000</v>
          </cell>
          <cell r="AG784" t="str">
            <v>110867</v>
          </cell>
          <cell r="AH784" t="str">
            <v>ﾑﾗｻｷ</v>
          </cell>
          <cell r="AI784">
            <v>1</v>
          </cell>
          <cell r="AJ784" t="str">
            <v>支店</v>
          </cell>
          <cell r="AK784" t="str">
            <v>000000</v>
          </cell>
          <cell r="AM784" t="str">
            <v>000211</v>
          </cell>
          <cell r="AN784" t="str">
            <v>Murasaki</v>
          </cell>
          <cell r="AO784" t="str">
            <v>110867</v>
          </cell>
          <cell r="AP784" t="str">
            <v>ﾑﾗｻｷ</v>
          </cell>
          <cell r="AQ784" t="str">
            <v>000001</v>
          </cell>
          <cell r="AR784" t="str">
            <v>専伝必要</v>
          </cell>
          <cell r="AS784" t="str">
            <v>000000</v>
          </cell>
          <cell r="AU784" t="str">
            <v>000000</v>
          </cell>
          <cell r="AW784" t="str">
            <v>000000</v>
          </cell>
          <cell r="AY784" t="str">
            <v>000000</v>
          </cell>
          <cell r="BA784" t="str">
            <v>000000</v>
          </cell>
          <cell r="BC784" t="str">
            <v>000000</v>
          </cell>
          <cell r="BE784" t="str">
            <v>000017</v>
          </cell>
          <cell r="BF784" t="str">
            <v>南山龍一</v>
          </cell>
          <cell r="BG784" t="str">
            <v>000000</v>
          </cell>
          <cell r="BI784" t="str">
            <v>000000</v>
          </cell>
          <cell r="BK784" t="str">
            <v>000000</v>
          </cell>
          <cell r="BM784" t="str">
            <v>000000</v>
          </cell>
          <cell r="BO784" t="str">
            <v>000000</v>
          </cell>
          <cell r="BQ784" t="str">
            <v>000000</v>
          </cell>
          <cell r="BS784" t="str">
            <v>000000</v>
          </cell>
          <cell r="BU784" t="str">
            <v>000000</v>
          </cell>
          <cell r="BW784" t="str">
            <v>000000</v>
          </cell>
          <cell r="BY784" t="str">
            <v>000000</v>
          </cell>
          <cell r="CA784">
            <v>0</v>
          </cell>
          <cell r="CB784">
            <v>0</v>
          </cell>
          <cell r="CC784">
            <v>0</v>
          </cell>
          <cell r="CD784">
            <v>0</v>
          </cell>
          <cell r="CE784">
            <v>0</v>
          </cell>
          <cell r="CF784">
            <v>0</v>
          </cell>
          <cell r="CG784">
            <v>0</v>
          </cell>
          <cell r="CI784">
            <v>0</v>
          </cell>
          <cell r="CK784">
            <v>0</v>
          </cell>
          <cell r="CM784">
            <v>0</v>
          </cell>
          <cell r="CO784">
            <v>0</v>
          </cell>
          <cell r="CQ784">
            <v>0</v>
          </cell>
          <cell r="CS784">
            <v>0</v>
          </cell>
          <cell r="CT784">
            <v>3</v>
          </cell>
          <cell r="CU784" t="str">
            <v>上代単価×掛率</v>
          </cell>
          <cell r="CV784">
            <v>48</v>
          </cell>
        </row>
        <row r="785">
          <cell r="A785" t="str">
            <v>216338</v>
          </cell>
          <cell r="B785" t="str">
            <v>(株)ﾑﾗｻｷｽﾎﾟｰﾂ</v>
          </cell>
          <cell r="C785" t="str">
            <v>ゆめｼﾃｨ下関</v>
          </cell>
          <cell r="D785" t="str">
            <v>ﾑﾗｻｷゆめｼﾃｨ下関</v>
          </cell>
          <cell r="E785" t="str">
            <v>807</v>
          </cell>
          <cell r="F785" t="str">
            <v>751-0869</v>
          </cell>
          <cell r="G785" t="str">
            <v>山口県下関市伊倉新町3-1-1</v>
          </cell>
          <cell r="H785" t="str">
            <v>ゆめｼﾃｨ3F</v>
          </cell>
          <cell r="K785" t="str">
            <v>083-250-1061</v>
          </cell>
          <cell r="L785" t="str">
            <v>083-250-1062</v>
          </cell>
          <cell r="M785" t="str">
            <v>000000</v>
          </cell>
          <cell r="O785" t="str">
            <v>000211</v>
          </cell>
          <cell r="P785" t="str">
            <v>Murasaki</v>
          </cell>
          <cell r="Q785" t="str">
            <v>110867</v>
          </cell>
          <cell r="R785" t="str">
            <v>ﾑﾗｻｷ</v>
          </cell>
          <cell r="S785" t="str">
            <v>000000</v>
          </cell>
          <cell r="U785" t="str">
            <v>000000</v>
          </cell>
          <cell r="W785" t="str">
            <v>000000</v>
          </cell>
          <cell r="Y785" t="str">
            <v>000000</v>
          </cell>
          <cell r="AA785" t="str">
            <v>000000</v>
          </cell>
          <cell r="AC785" t="str">
            <v>000000</v>
          </cell>
          <cell r="AE785" t="str">
            <v>000000</v>
          </cell>
          <cell r="AG785" t="str">
            <v>110867</v>
          </cell>
          <cell r="AH785" t="str">
            <v>ﾑﾗｻｷ</v>
          </cell>
          <cell r="AI785">
            <v>1</v>
          </cell>
          <cell r="AJ785" t="str">
            <v>支店</v>
          </cell>
          <cell r="AK785" t="str">
            <v>000000</v>
          </cell>
          <cell r="AM785" t="str">
            <v>000211</v>
          </cell>
          <cell r="AN785" t="str">
            <v>Murasaki</v>
          </cell>
          <cell r="AO785" t="str">
            <v>110867</v>
          </cell>
          <cell r="AP785" t="str">
            <v>ﾑﾗｻｷ</v>
          </cell>
          <cell r="AQ785" t="str">
            <v>000001</v>
          </cell>
          <cell r="AR785" t="str">
            <v>専伝必要</v>
          </cell>
          <cell r="AS785" t="str">
            <v>000000</v>
          </cell>
          <cell r="AU785" t="str">
            <v>000000</v>
          </cell>
          <cell r="AW785" t="str">
            <v>000000</v>
          </cell>
          <cell r="AY785" t="str">
            <v>000000</v>
          </cell>
          <cell r="BA785" t="str">
            <v>000000</v>
          </cell>
          <cell r="BC785" t="str">
            <v>000000</v>
          </cell>
          <cell r="BE785" t="str">
            <v>000017</v>
          </cell>
          <cell r="BF785" t="str">
            <v>南山龍一</v>
          </cell>
          <cell r="BG785" t="str">
            <v>000000</v>
          </cell>
          <cell r="BI785" t="str">
            <v>000000</v>
          </cell>
          <cell r="BK785" t="str">
            <v>000000</v>
          </cell>
          <cell r="BM785" t="str">
            <v>000000</v>
          </cell>
          <cell r="BO785" t="str">
            <v>000000</v>
          </cell>
          <cell r="BQ785" t="str">
            <v>000000</v>
          </cell>
          <cell r="BS785" t="str">
            <v>000000</v>
          </cell>
          <cell r="BU785" t="str">
            <v>000000</v>
          </cell>
          <cell r="BW785" t="str">
            <v>000000</v>
          </cell>
          <cell r="BY785" t="str">
            <v>000000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0</v>
          </cell>
          <cell r="CF785">
            <v>0</v>
          </cell>
          <cell r="CG785">
            <v>0</v>
          </cell>
          <cell r="CI785">
            <v>0</v>
          </cell>
          <cell r="CK785">
            <v>0</v>
          </cell>
          <cell r="CM785">
            <v>0</v>
          </cell>
          <cell r="CO785">
            <v>0</v>
          </cell>
          <cell r="CQ785">
            <v>0</v>
          </cell>
          <cell r="CS785">
            <v>0</v>
          </cell>
          <cell r="CT785">
            <v>3</v>
          </cell>
          <cell r="CU785" t="str">
            <v>上代単価×掛率</v>
          </cell>
          <cell r="CV785">
            <v>48</v>
          </cell>
        </row>
        <row r="786">
          <cell r="A786" t="str">
            <v>216339</v>
          </cell>
          <cell r="B786" t="str">
            <v>(株)ﾑﾗｻｷｽﾎﾟｰﾂ</v>
          </cell>
          <cell r="C786" t="str">
            <v>広島ｱﾙﾊﾟｰｸ</v>
          </cell>
          <cell r="D786" t="str">
            <v>ﾑﾗｻｷ広島ｱﾙﾊﾟｰｸ</v>
          </cell>
          <cell r="E786" t="str">
            <v>808</v>
          </cell>
          <cell r="F786" t="str">
            <v>733-0834</v>
          </cell>
          <cell r="G786" t="str">
            <v>広島県広島市西区草津新町2-26-1</v>
          </cell>
          <cell r="H786" t="str">
            <v>ｱﾙﾊﾟｰｸ東棟3F</v>
          </cell>
          <cell r="K786" t="str">
            <v>082-501-1372</v>
          </cell>
          <cell r="L786" t="str">
            <v>082-501-1379</v>
          </cell>
          <cell r="M786" t="str">
            <v>000000</v>
          </cell>
          <cell r="O786" t="str">
            <v>000211</v>
          </cell>
          <cell r="P786" t="str">
            <v>Murasaki</v>
          </cell>
          <cell r="Q786" t="str">
            <v>110867</v>
          </cell>
          <cell r="R786" t="str">
            <v>ﾑﾗｻｷ</v>
          </cell>
          <cell r="S786" t="str">
            <v>000000</v>
          </cell>
          <cell r="U786" t="str">
            <v>000000</v>
          </cell>
          <cell r="W786" t="str">
            <v>000000</v>
          </cell>
          <cell r="Y786" t="str">
            <v>000000</v>
          </cell>
          <cell r="AA786" t="str">
            <v>000000</v>
          </cell>
          <cell r="AC786" t="str">
            <v>000000</v>
          </cell>
          <cell r="AE786" t="str">
            <v>000000</v>
          </cell>
          <cell r="AG786" t="str">
            <v>110867</v>
          </cell>
          <cell r="AH786" t="str">
            <v>ﾑﾗｻｷ</v>
          </cell>
          <cell r="AI786">
            <v>1</v>
          </cell>
          <cell r="AJ786" t="str">
            <v>支店</v>
          </cell>
          <cell r="AK786" t="str">
            <v>000000</v>
          </cell>
          <cell r="AM786" t="str">
            <v>000211</v>
          </cell>
          <cell r="AN786" t="str">
            <v>Murasaki</v>
          </cell>
          <cell r="AO786" t="str">
            <v>110867</v>
          </cell>
          <cell r="AP786" t="str">
            <v>ﾑﾗｻｷ</v>
          </cell>
          <cell r="AQ786" t="str">
            <v>000001</v>
          </cell>
          <cell r="AR786" t="str">
            <v>専伝必要</v>
          </cell>
          <cell r="AS786" t="str">
            <v>000000</v>
          </cell>
          <cell r="AU786" t="str">
            <v>000000</v>
          </cell>
          <cell r="AW786" t="str">
            <v>000000</v>
          </cell>
          <cell r="AY786" t="str">
            <v>000000</v>
          </cell>
          <cell r="BA786" t="str">
            <v>000000</v>
          </cell>
          <cell r="BC786" t="str">
            <v>000000</v>
          </cell>
          <cell r="BE786" t="str">
            <v>000017</v>
          </cell>
          <cell r="BF786" t="str">
            <v>南山龍一</v>
          </cell>
          <cell r="BG786" t="str">
            <v>000000</v>
          </cell>
          <cell r="BI786" t="str">
            <v>000000</v>
          </cell>
          <cell r="BK786" t="str">
            <v>000000</v>
          </cell>
          <cell r="BM786" t="str">
            <v>000000</v>
          </cell>
          <cell r="BO786" t="str">
            <v>000000</v>
          </cell>
          <cell r="BQ786" t="str">
            <v>000000</v>
          </cell>
          <cell r="BS786" t="str">
            <v>000000</v>
          </cell>
          <cell r="BU786" t="str">
            <v>000000</v>
          </cell>
          <cell r="BW786" t="str">
            <v>000000</v>
          </cell>
          <cell r="BY786" t="str">
            <v>000000</v>
          </cell>
          <cell r="CA786">
            <v>0</v>
          </cell>
          <cell r="CB786">
            <v>0</v>
          </cell>
          <cell r="CC786">
            <v>0</v>
          </cell>
          <cell r="CD786">
            <v>0</v>
          </cell>
          <cell r="CE786">
            <v>0</v>
          </cell>
          <cell r="CF786">
            <v>0</v>
          </cell>
          <cell r="CG786">
            <v>0</v>
          </cell>
          <cell r="CI786">
            <v>0</v>
          </cell>
          <cell r="CK786">
            <v>0</v>
          </cell>
          <cell r="CM786">
            <v>0</v>
          </cell>
          <cell r="CO786">
            <v>0</v>
          </cell>
          <cell r="CQ786">
            <v>0</v>
          </cell>
          <cell r="CS786">
            <v>0</v>
          </cell>
          <cell r="CT786">
            <v>3</v>
          </cell>
          <cell r="CU786" t="str">
            <v>上代単価×掛率</v>
          </cell>
          <cell r="CV786">
            <v>48</v>
          </cell>
        </row>
        <row r="787">
          <cell r="A787" t="str">
            <v>216340</v>
          </cell>
          <cell r="B787" t="str">
            <v>(株)ﾑﾗｻｷｽﾎﾟｰﾂ</v>
          </cell>
          <cell r="C787" t="str">
            <v>ｲｵﾝ倉敷</v>
          </cell>
          <cell r="D787" t="str">
            <v>ﾑﾗｻｷｲｵﾝ倉敷</v>
          </cell>
          <cell r="E787" t="str">
            <v>809</v>
          </cell>
          <cell r="F787" t="str">
            <v>710-0802</v>
          </cell>
          <cell r="G787" t="str">
            <v>岡山県倉敷市水江1番地</v>
          </cell>
          <cell r="H787" t="str">
            <v>ｲｵﾝﾓｰﾙ倉敷 2F</v>
          </cell>
          <cell r="K787" t="str">
            <v>086-435-5551</v>
          </cell>
          <cell r="L787" t="str">
            <v>086-435-5552</v>
          </cell>
          <cell r="M787" t="str">
            <v>000000</v>
          </cell>
          <cell r="O787" t="str">
            <v>000211</v>
          </cell>
          <cell r="P787" t="str">
            <v>Murasaki</v>
          </cell>
          <cell r="Q787" t="str">
            <v>110867</v>
          </cell>
          <cell r="R787" t="str">
            <v>ﾑﾗｻｷ</v>
          </cell>
          <cell r="S787" t="str">
            <v>000000</v>
          </cell>
          <cell r="U787" t="str">
            <v>000000</v>
          </cell>
          <cell r="W787" t="str">
            <v>000000</v>
          </cell>
          <cell r="Y787" t="str">
            <v>000000</v>
          </cell>
          <cell r="AA787" t="str">
            <v>000000</v>
          </cell>
          <cell r="AC787" t="str">
            <v>000000</v>
          </cell>
          <cell r="AE787" t="str">
            <v>000000</v>
          </cell>
          <cell r="AG787" t="str">
            <v>110867</v>
          </cell>
          <cell r="AH787" t="str">
            <v>ﾑﾗｻｷ</v>
          </cell>
          <cell r="AI787">
            <v>1</v>
          </cell>
          <cell r="AJ787" t="str">
            <v>支店</v>
          </cell>
          <cell r="AK787" t="str">
            <v>000000</v>
          </cell>
          <cell r="AM787" t="str">
            <v>000211</v>
          </cell>
          <cell r="AN787" t="str">
            <v>Murasaki</v>
          </cell>
          <cell r="AO787" t="str">
            <v>110867</v>
          </cell>
          <cell r="AP787" t="str">
            <v>ﾑﾗｻｷ</v>
          </cell>
          <cell r="AQ787" t="str">
            <v>000001</v>
          </cell>
          <cell r="AR787" t="str">
            <v>専伝必要</v>
          </cell>
          <cell r="AS787" t="str">
            <v>000000</v>
          </cell>
          <cell r="AU787" t="str">
            <v>000000</v>
          </cell>
          <cell r="AW787" t="str">
            <v>000000</v>
          </cell>
          <cell r="AY787" t="str">
            <v>000000</v>
          </cell>
          <cell r="BA787" t="str">
            <v>000000</v>
          </cell>
          <cell r="BC787" t="str">
            <v>000000</v>
          </cell>
          <cell r="BE787" t="str">
            <v>000017</v>
          </cell>
          <cell r="BF787" t="str">
            <v>南山龍一</v>
          </cell>
          <cell r="BG787" t="str">
            <v>000000</v>
          </cell>
          <cell r="BI787" t="str">
            <v>000000</v>
          </cell>
          <cell r="BK787" t="str">
            <v>000000</v>
          </cell>
          <cell r="BM787" t="str">
            <v>000000</v>
          </cell>
          <cell r="BO787" t="str">
            <v>000000</v>
          </cell>
          <cell r="BQ787" t="str">
            <v>000000</v>
          </cell>
          <cell r="BS787" t="str">
            <v>000000</v>
          </cell>
          <cell r="BU787" t="str">
            <v>000000</v>
          </cell>
          <cell r="BW787" t="str">
            <v>000000</v>
          </cell>
          <cell r="BY787" t="str">
            <v>000000</v>
          </cell>
          <cell r="CA787">
            <v>0</v>
          </cell>
          <cell r="CB787">
            <v>0</v>
          </cell>
          <cell r="CC787">
            <v>0</v>
          </cell>
          <cell r="CD787">
            <v>0</v>
          </cell>
          <cell r="CE787">
            <v>0</v>
          </cell>
          <cell r="CF787">
            <v>0</v>
          </cell>
          <cell r="CG787">
            <v>0</v>
          </cell>
          <cell r="CI787">
            <v>0</v>
          </cell>
          <cell r="CK787">
            <v>0</v>
          </cell>
          <cell r="CM787">
            <v>0</v>
          </cell>
          <cell r="CO787">
            <v>0</v>
          </cell>
          <cell r="CQ787">
            <v>0</v>
          </cell>
          <cell r="CS787">
            <v>0</v>
          </cell>
          <cell r="CT787">
            <v>3</v>
          </cell>
          <cell r="CU787" t="str">
            <v>上代単価×掛率</v>
          </cell>
          <cell r="CV787">
            <v>48</v>
          </cell>
        </row>
        <row r="788">
          <cell r="A788" t="str">
            <v>216341</v>
          </cell>
          <cell r="B788" t="str">
            <v>(株)ﾑﾗｻｷｽﾎﾟｰﾂ</v>
          </cell>
          <cell r="C788" t="str">
            <v>ゆめﾀｳﾝ徳島</v>
          </cell>
          <cell r="D788" t="str">
            <v>ﾑﾗｻｷゆめﾀｳﾝ徳島</v>
          </cell>
          <cell r="E788" t="str">
            <v>810</v>
          </cell>
          <cell r="F788" t="str">
            <v>771-1211</v>
          </cell>
          <cell r="G788" t="str">
            <v>徳島県板野郡藍住町</v>
          </cell>
          <cell r="H788" t="str">
            <v>奥野字東中須88-1 2F</v>
          </cell>
          <cell r="K788" t="str">
            <v>088-693-3171</v>
          </cell>
          <cell r="L788" t="str">
            <v>088-693-3172</v>
          </cell>
          <cell r="M788" t="str">
            <v>000000</v>
          </cell>
          <cell r="O788" t="str">
            <v>000211</v>
          </cell>
          <cell r="P788" t="str">
            <v>Murasaki</v>
          </cell>
          <cell r="Q788" t="str">
            <v>110867</v>
          </cell>
          <cell r="R788" t="str">
            <v>ﾑﾗｻｷ</v>
          </cell>
          <cell r="S788" t="str">
            <v>000000</v>
          </cell>
          <cell r="U788" t="str">
            <v>000000</v>
          </cell>
          <cell r="W788" t="str">
            <v>000000</v>
          </cell>
          <cell r="Y788" t="str">
            <v>000000</v>
          </cell>
          <cell r="AA788" t="str">
            <v>000000</v>
          </cell>
          <cell r="AC788" t="str">
            <v>000000</v>
          </cell>
          <cell r="AE788" t="str">
            <v>000000</v>
          </cell>
          <cell r="AG788" t="str">
            <v>110867</v>
          </cell>
          <cell r="AH788" t="str">
            <v>ﾑﾗｻｷ</v>
          </cell>
          <cell r="AI788">
            <v>1</v>
          </cell>
          <cell r="AJ788" t="str">
            <v>支店</v>
          </cell>
          <cell r="AK788" t="str">
            <v>000000</v>
          </cell>
          <cell r="AM788" t="str">
            <v>000211</v>
          </cell>
          <cell r="AN788" t="str">
            <v>Murasaki</v>
          </cell>
          <cell r="AO788" t="str">
            <v>110867</v>
          </cell>
          <cell r="AP788" t="str">
            <v>ﾑﾗｻｷ</v>
          </cell>
          <cell r="AQ788" t="str">
            <v>000001</v>
          </cell>
          <cell r="AR788" t="str">
            <v>専伝必要</v>
          </cell>
          <cell r="AS788" t="str">
            <v>000000</v>
          </cell>
          <cell r="AU788" t="str">
            <v>000000</v>
          </cell>
          <cell r="AW788" t="str">
            <v>000000</v>
          </cell>
          <cell r="AY788" t="str">
            <v>000000</v>
          </cell>
          <cell r="BA788" t="str">
            <v>000000</v>
          </cell>
          <cell r="BC788" t="str">
            <v>000000</v>
          </cell>
          <cell r="BE788" t="str">
            <v>000017</v>
          </cell>
          <cell r="BF788" t="str">
            <v>南山龍一</v>
          </cell>
          <cell r="BG788" t="str">
            <v>000000</v>
          </cell>
          <cell r="BI788" t="str">
            <v>000000</v>
          </cell>
          <cell r="BK788" t="str">
            <v>000000</v>
          </cell>
          <cell r="BM788" t="str">
            <v>000000</v>
          </cell>
          <cell r="BO788" t="str">
            <v>000000</v>
          </cell>
          <cell r="BQ788" t="str">
            <v>000000</v>
          </cell>
          <cell r="BS788" t="str">
            <v>000000</v>
          </cell>
          <cell r="BU788" t="str">
            <v>000000</v>
          </cell>
          <cell r="BW788" t="str">
            <v>000000</v>
          </cell>
          <cell r="BY788" t="str">
            <v>000000</v>
          </cell>
          <cell r="CA788">
            <v>0</v>
          </cell>
          <cell r="CB788">
            <v>0</v>
          </cell>
          <cell r="CC788">
            <v>0</v>
          </cell>
          <cell r="CD788">
            <v>0</v>
          </cell>
          <cell r="CE788">
            <v>0</v>
          </cell>
          <cell r="CF788">
            <v>0</v>
          </cell>
          <cell r="CG788">
            <v>0</v>
          </cell>
          <cell r="CI788">
            <v>0</v>
          </cell>
          <cell r="CK788">
            <v>0</v>
          </cell>
          <cell r="CM788">
            <v>0</v>
          </cell>
          <cell r="CO788">
            <v>0</v>
          </cell>
          <cell r="CQ788">
            <v>0</v>
          </cell>
          <cell r="CS788">
            <v>0</v>
          </cell>
          <cell r="CT788">
            <v>3</v>
          </cell>
          <cell r="CU788" t="str">
            <v>上代単価×掛率</v>
          </cell>
          <cell r="CV788">
            <v>48</v>
          </cell>
        </row>
        <row r="789">
          <cell r="A789" t="str">
            <v>216342</v>
          </cell>
          <cell r="B789" t="str">
            <v>(株)ﾑﾗｻｷｽﾎﾟｰﾂ</v>
          </cell>
          <cell r="C789" t="str">
            <v>ｷｬﾅﾙ博多</v>
          </cell>
          <cell r="D789" t="str">
            <v>ﾑﾗｻｷｷｬﾅﾙ博多</v>
          </cell>
          <cell r="E789" t="str">
            <v>901</v>
          </cell>
          <cell r="F789" t="str">
            <v>812-0018</v>
          </cell>
          <cell r="G789" t="str">
            <v>福岡県福岡市博多区住吉1-2-22</v>
          </cell>
          <cell r="H789" t="str">
            <v>ｷｬﾅﾙｼﾃｨOPA3F</v>
          </cell>
          <cell r="K789" t="str">
            <v>092-263-2330</v>
          </cell>
          <cell r="L789" t="str">
            <v>092-263-2331</v>
          </cell>
          <cell r="M789" t="str">
            <v>000000</v>
          </cell>
          <cell r="O789" t="str">
            <v>000211</v>
          </cell>
          <cell r="P789" t="str">
            <v>Murasaki</v>
          </cell>
          <cell r="Q789" t="str">
            <v>110867</v>
          </cell>
          <cell r="R789" t="str">
            <v>ﾑﾗｻｷ</v>
          </cell>
          <cell r="S789" t="str">
            <v>000000</v>
          </cell>
          <cell r="U789" t="str">
            <v>000000</v>
          </cell>
          <cell r="W789" t="str">
            <v>000000</v>
          </cell>
          <cell r="Y789" t="str">
            <v>000000</v>
          </cell>
          <cell r="AA789" t="str">
            <v>000000</v>
          </cell>
          <cell r="AC789" t="str">
            <v>000000</v>
          </cell>
          <cell r="AE789" t="str">
            <v>000000</v>
          </cell>
          <cell r="AG789" t="str">
            <v>110867</v>
          </cell>
          <cell r="AH789" t="str">
            <v>ﾑﾗｻｷ</v>
          </cell>
          <cell r="AI789">
            <v>1</v>
          </cell>
          <cell r="AJ789" t="str">
            <v>支店</v>
          </cell>
          <cell r="AK789" t="str">
            <v>000000</v>
          </cell>
          <cell r="AM789" t="str">
            <v>000211</v>
          </cell>
          <cell r="AN789" t="str">
            <v>Murasaki</v>
          </cell>
          <cell r="AO789" t="str">
            <v>110867</v>
          </cell>
          <cell r="AP789" t="str">
            <v>ﾑﾗｻｷ</v>
          </cell>
          <cell r="AQ789" t="str">
            <v>000001</v>
          </cell>
          <cell r="AR789" t="str">
            <v>専伝必要</v>
          </cell>
          <cell r="AS789" t="str">
            <v>000000</v>
          </cell>
          <cell r="AU789" t="str">
            <v>000000</v>
          </cell>
          <cell r="AW789" t="str">
            <v>000000</v>
          </cell>
          <cell r="AY789" t="str">
            <v>000000</v>
          </cell>
          <cell r="BA789" t="str">
            <v>000000</v>
          </cell>
          <cell r="BC789" t="str">
            <v>000000</v>
          </cell>
          <cell r="BE789" t="str">
            <v>000017</v>
          </cell>
          <cell r="BF789" t="str">
            <v>南山龍一</v>
          </cell>
          <cell r="BG789" t="str">
            <v>000000</v>
          </cell>
          <cell r="BI789" t="str">
            <v>000000</v>
          </cell>
          <cell r="BK789" t="str">
            <v>000000</v>
          </cell>
          <cell r="BM789" t="str">
            <v>000000</v>
          </cell>
          <cell r="BO789" t="str">
            <v>000000</v>
          </cell>
          <cell r="BQ789" t="str">
            <v>000000</v>
          </cell>
          <cell r="BS789" t="str">
            <v>000000</v>
          </cell>
          <cell r="BU789" t="str">
            <v>000000</v>
          </cell>
          <cell r="BW789" t="str">
            <v>000000</v>
          </cell>
          <cell r="BY789" t="str">
            <v>000000</v>
          </cell>
          <cell r="CA789">
            <v>0</v>
          </cell>
          <cell r="CB789">
            <v>0</v>
          </cell>
          <cell r="CC789">
            <v>0</v>
          </cell>
          <cell r="CD789">
            <v>0</v>
          </cell>
          <cell r="CE789">
            <v>0</v>
          </cell>
          <cell r="CF789">
            <v>0</v>
          </cell>
          <cell r="CG789">
            <v>0</v>
          </cell>
          <cell r="CI789">
            <v>0</v>
          </cell>
          <cell r="CK789">
            <v>0</v>
          </cell>
          <cell r="CM789">
            <v>0</v>
          </cell>
          <cell r="CO789">
            <v>0</v>
          </cell>
          <cell r="CQ789">
            <v>0</v>
          </cell>
          <cell r="CS789">
            <v>0</v>
          </cell>
          <cell r="CT789">
            <v>3</v>
          </cell>
          <cell r="CU789" t="str">
            <v>上代単価×掛率</v>
          </cell>
          <cell r="CV789">
            <v>48</v>
          </cell>
        </row>
        <row r="790">
          <cell r="A790" t="str">
            <v>216344</v>
          </cell>
          <cell r="B790" t="str">
            <v>(株)ﾑﾗｻｷｽﾎﾟｰﾂ</v>
          </cell>
          <cell r="C790" t="str">
            <v>熊本ﾊﾟﾙｺ</v>
          </cell>
          <cell r="D790" t="str">
            <v>ﾑﾗｻｷ熊本ﾊﾟﾙｺ</v>
          </cell>
          <cell r="E790" t="str">
            <v>903</v>
          </cell>
          <cell r="F790" t="str">
            <v>860-0808</v>
          </cell>
          <cell r="G790" t="str">
            <v>熊本県熊本市中央区手取本町</v>
          </cell>
          <cell r="H790" t="str">
            <v>５－１熊本パルコ９Ｆ</v>
          </cell>
          <cell r="K790" t="str">
            <v>096-211-1788</v>
          </cell>
          <cell r="L790" t="str">
            <v>096-211-1790</v>
          </cell>
          <cell r="M790" t="str">
            <v>000000</v>
          </cell>
          <cell r="O790" t="str">
            <v>000211</v>
          </cell>
          <cell r="P790" t="str">
            <v>Murasaki</v>
          </cell>
          <cell r="Q790" t="str">
            <v>110867</v>
          </cell>
          <cell r="R790" t="str">
            <v>ﾑﾗｻｷ</v>
          </cell>
          <cell r="S790" t="str">
            <v>000000</v>
          </cell>
          <cell r="U790" t="str">
            <v>000000</v>
          </cell>
          <cell r="W790" t="str">
            <v>000000</v>
          </cell>
          <cell r="Y790" t="str">
            <v>000000</v>
          </cell>
          <cell r="AA790" t="str">
            <v>000000</v>
          </cell>
          <cell r="AC790" t="str">
            <v>000000</v>
          </cell>
          <cell r="AE790" t="str">
            <v>000000</v>
          </cell>
          <cell r="AG790" t="str">
            <v>110867</v>
          </cell>
          <cell r="AH790" t="str">
            <v>ﾑﾗｻｷ</v>
          </cell>
          <cell r="AI790">
            <v>1</v>
          </cell>
          <cell r="AJ790" t="str">
            <v>支店</v>
          </cell>
          <cell r="AK790" t="str">
            <v>000000</v>
          </cell>
          <cell r="AM790" t="str">
            <v>000211</v>
          </cell>
          <cell r="AN790" t="str">
            <v>Murasaki</v>
          </cell>
          <cell r="AO790" t="str">
            <v>110867</v>
          </cell>
          <cell r="AP790" t="str">
            <v>ﾑﾗｻｷ</v>
          </cell>
          <cell r="AQ790" t="str">
            <v>000001</v>
          </cell>
          <cell r="AR790" t="str">
            <v>専伝必要</v>
          </cell>
          <cell r="AS790" t="str">
            <v>000000</v>
          </cell>
          <cell r="AU790" t="str">
            <v>000000</v>
          </cell>
          <cell r="AW790" t="str">
            <v>000000</v>
          </cell>
          <cell r="AY790" t="str">
            <v>000000</v>
          </cell>
          <cell r="BA790" t="str">
            <v>000000</v>
          </cell>
          <cell r="BC790" t="str">
            <v>000000</v>
          </cell>
          <cell r="BE790" t="str">
            <v>000017</v>
          </cell>
          <cell r="BF790" t="str">
            <v>南山龍一</v>
          </cell>
          <cell r="BG790" t="str">
            <v>000000</v>
          </cell>
          <cell r="BI790" t="str">
            <v>000000</v>
          </cell>
          <cell r="BK790" t="str">
            <v>000000</v>
          </cell>
          <cell r="BM790" t="str">
            <v>000000</v>
          </cell>
          <cell r="BO790" t="str">
            <v>000000</v>
          </cell>
          <cell r="BQ790" t="str">
            <v>000000</v>
          </cell>
          <cell r="BS790" t="str">
            <v>000000</v>
          </cell>
          <cell r="BU790" t="str">
            <v>000000</v>
          </cell>
          <cell r="BW790" t="str">
            <v>000000</v>
          </cell>
          <cell r="BY790" t="str">
            <v>000000</v>
          </cell>
          <cell r="CA790">
            <v>0</v>
          </cell>
          <cell r="CB790">
            <v>0</v>
          </cell>
          <cell r="CC790">
            <v>0</v>
          </cell>
          <cell r="CD790">
            <v>0</v>
          </cell>
          <cell r="CE790">
            <v>0</v>
          </cell>
          <cell r="CF790">
            <v>0</v>
          </cell>
          <cell r="CG790">
            <v>0</v>
          </cell>
          <cell r="CI790">
            <v>0</v>
          </cell>
          <cell r="CK790">
            <v>0</v>
          </cell>
          <cell r="CM790">
            <v>0</v>
          </cell>
          <cell r="CO790">
            <v>0</v>
          </cell>
          <cell r="CQ790">
            <v>0</v>
          </cell>
          <cell r="CS790">
            <v>0</v>
          </cell>
          <cell r="CT790">
            <v>3</v>
          </cell>
          <cell r="CU790" t="str">
            <v>上代単価×掛率</v>
          </cell>
          <cell r="CV790">
            <v>48</v>
          </cell>
        </row>
        <row r="791">
          <cell r="A791" t="str">
            <v>216345</v>
          </cell>
          <cell r="B791" t="str">
            <v>(株)ﾑﾗｻｷｽﾎﾟｰﾂ</v>
          </cell>
          <cell r="C791" t="str">
            <v>天神ｿﾗﾘｱ</v>
          </cell>
          <cell r="D791" t="str">
            <v>ﾑﾗｻｷ天神ｿﾗﾘｱ</v>
          </cell>
          <cell r="E791" t="str">
            <v>904</v>
          </cell>
          <cell r="F791" t="str">
            <v>810-0001</v>
          </cell>
          <cell r="G791" t="str">
            <v>福岡県福岡市中央区天神2-2-43</v>
          </cell>
          <cell r="H791" t="str">
            <v>ｿﾗﾘｱﾌﾟﾗｻﾞﾋﾞﾙ5F</v>
          </cell>
          <cell r="K791" t="str">
            <v>092-737-5761</v>
          </cell>
          <cell r="L791" t="str">
            <v>092-737-5763</v>
          </cell>
          <cell r="M791" t="str">
            <v>000000</v>
          </cell>
          <cell r="O791" t="str">
            <v>000211</v>
          </cell>
          <cell r="P791" t="str">
            <v>Murasaki</v>
          </cell>
          <cell r="Q791" t="str">
            <v>110867</v>
          </cell>
          <cell r="R791" t="str">
            <v>ﾑﾗｻｷ</v>
          </cell>
          <cell r="S791" t="str">
            <v>000000</v>
          </cell>
          <cell r="U791" t="str">
            <v>000000</v>
          </cell>
          <cell r="W791" t="str">
            <v>000000</v>
          </cell>
          <cell r="Y791" t="str">
            <v>000000</v>
          </cell>
          <cell r="AA791" t="str">
            <v>000000</v>
          </cell>
          <cell r="AC791" t="str">
            <v>000000</v>
          </cell>
          <cell r="AE791" t="str">
            <v>000000</v>
          </cell>
          <cell r="AG791" t="str">
            <v>110867</v>
          </cell>
          <cell r="AH791" t="str">
            <v>ﾑﾗｻｷ</v>
          </cell>
          <cell r="AI791">
            <v>1</v>
          </cell>
          <cell r="AJ791" t="str">
            <v>支店</v>
          </cell>
          <cell r="AK791" t="str">
            <v>000000</v>
          </cell>
          <cell r="AM791" t="str">
            <v>000211</v>
          </cell>
          <cell r="AN791" t="str">
            <v>Murasaki</v>
          </cell>
          <cell r="AO791" t="str">
            <v>110867</v>
          </cell>
          <cell r="AP791" t="str">
            <v>ﾑﾗｻｷ</v>
          </cell>
          <cell r="AQ791" t="str">
            <v>000001</v>
          </cell>
          <cell r="AR791" t="str">
            <v>専伝必要</v>
          </cell>
          <cell r="AS791" t="str">
            <v>000000</v>
          </cell>
          <cell r="AU791" t="str">
            <v>000000</v>
          </cell>
          <cell r="AW791" t="str">
            <v>000000</v>
          </cell>
          <cell r="AY791" t="str">
            <v>000000</v>
          </cell>
          <cell r="BA791" t="str">
            <v>000000</v>
          </cell>
          <cell r="BC791" t="str">
            <v>000000</v>
          </cell>
          <cell r="BE791" t="str">
            <v>000017</v>
          </cell>
          <cell r="BF791" t="str">
            <v>南山龍一</v>
          </cell>
          <cell r="BG791" t="str">
            <v>000000</v>
          </cell>
          <cell r="BI791" t="str">
            <v>000000</v>
          </cell>
          <cell r="BK791" t="str">
            <v>000000</v>
          </cell>
          <cell r="BM791" t="str">
            <v>000000</v>
          </cell>
          <cell r="BO791" t="str">
            <v>000000</v>
          </cell>
          <cell r="BQ791" t="str">
            <v>000000</v>
          </cell>
          <cell r="BS791" t="str">
            <v>000000</v>
          </cell>
          <cell r="BU791" t="str">
            <v>000000</v>
          </cell>
          <cell r="BW791" t="str">
            <v>000000</v>
          </cell>
          <cell r="BY791" t="str">
            <v>000000</v>
          </cell>
          <cell r="CA791">
            <v>0</v>
          </cell>
          <cell r="CB791">
            <v>0</v>
          </cell>
          <cell r="CC791">
            <v>0</v>
          </cell>
          <cell r="CD791">
            <v>0</v>
          </cell>
          <cell r="CE791">
            <v>0</v>
          </cell>
          <cell r="CF791">
            <v>0</v>
          </cell>
          <cell r="CG791">
            <v>0</v>
          </cell>
          <cell r="CI791">
            <v>0</v>
          </cell>
          <cell r="CK791">
            <v>0</v>
          </cell>
          <cell r="CM791">
            <v>0</v>
          </cell>
          <cell r="CO791">
            <v>0</v>
          </cell>
          <cell r="CQ791">
            <v>0</v>
          </cell>
          <cell r="CS791">
            <v>0</v>
          </cell>
          <cell r="CT791">
            <v>3</v>
          </cell>
          <cell r="CU791" t="str">
            <v>上代単価×掛率</v>
          </cell>
          <cell r="CV791">
            <v>48</v>
          </cell>
        </row>
        <row r="792">
          <cell r="A792" t="str">
            <v>216346</v>
          </cell>
          <cell r="B792" t="str">
            <v>(株)ﾑﾗｻｷｽﾎﾟｰﾂ</v>
          </cell>
          <cell r="C792" t="str">
            <v>ｱﾐｭ長崎</v>
          </cell>
          <cell r="D792" t="str">
            <v>ﾑﾗｻｷｱﾐｭ長崎</v>
          </cell>
          <cell r="E792" t="str">
            <v>905</v>
          </cell>
          <cell r="F792" t="str">
            <v>850-0058</v>
          </cell>
          <cell r="G792" t="str">
            <v>長崎県長崎市尾上町1-1</v>
          </cell>
          <cell r="H792" t="str">
            <v>ｱﾐｭﾌﾟﾗｻﾞ長崎3F</v>
          </cell>
          <cell r="K792" t="str">
            <v>095-818-2510</v>
          </cell>
          <cell r="L792" t="str">
            <v>095-818-2513</v>
          </cell>
          <cell r="M792" t="str">
            <v>000000</v>
          </cell>
          <cell r="O792" t="str">
            <v>000211</v>
          </cell>
          <cell r="P792" t="str">
            <v>Murasaki</v>
          </cell>
          <cell r="Q792" t="str">
            <v>110867</v>
          </cell>
          <cell r="R792" t="str">
            <v>ﾑﾗｻｷ</v>
          </cell>
          <cell r="S792" t="str">
            <v>000000</v>
          </cell>
          <cell r="U792" t="str">
            <v>000000</v>
          </cell>
          <cell r="W792" t="str">
            <v>000000</v>
          </cell>
          <cell r="Y792" t="str">
            <v>000000</v>
          </cell>
          <cell r="AA792" t="str">
            <v>000000</v>
          </cell>
          <cell r="AC792" t="str">
            <v>000000</v>
          </cell>
          <cell r="AE792" t="str">
            <v>000000</v>
          </cell>
          <cell r="AG792" t="str">
            <v>110867</v>
          </cell>
          <cell r="AH792" t="str">
            <v>ﾑﾗｻｷ</v>
          </cell>
          <cell r="AI792">
            <v>1</v>
          </cell>
          <cell r="AJ792" t="str">
            <v>支店</v>
          </cell>
          <cell r="AK792" t="str">
            <v>000000</v>
          </cell>
          <cell r="AM792" t="str">
            <v>000211</v>
          </cell>
          <cell r="AN792" t="str">
            <v>Murasaki</v>
          </cell>
          <cell r="AO792" t="str">
            <v>110867</v>
          </cell>
          <cell r="AP792" t="str">
            <v>ﾑﾗｻｷ</v>
          </cell>
          <cell r="AQ792" t="str">
            <v>000001</v>
          </cell>
          <cell r="AR792" t="str">
            <v>専伝必要</v>
          </cell>
          <cell r="AS792" t="str">
            <v>000000</v>
          </cell>
          <cell r="AU792" t="str">
            <v>000000</v>
          </cell>
          <cell r="AW792" t="str">
            <v>000000</v>
          </cell>
          <cell r="AY792" t="str">
            <v>000000</v>
          </cell>
          <cell r="BA792" t="str">
            <v>000000</v>
          </cell>
          <cell r="BC792" t="str">
            <v>000000</v>
          </cell>
          <cell r="BE792" t="str">
            <v>000017</v>
          </cell>
          <cell r="BF792" t="str">
            <v>南山龍一</v>
          </cell>
          <cell r="BG792" t="str">
            <v>000000</v>
          </cell>
          <cell r="BI792" t="str">
            <v>000000</v>
          </cell>
          <cell r="BK792" t="str">
            <v>000000</v>
          </cell>
          <cell r="BM792" t="str">
            <v>000000</v>
          </cell>
          <cell r="BO792" t="str">
            <v>000000</v>
          </cell>
          <cell r="BQ792" t="str">
            <v>000000</v>
          </cell>
          <cell r="BS792" t="str">
            <v>000000</v>
          </cell>
          <cell r="BU792" t="str">
            <v>000000</v>
          </cell>
          <cell r="BW792" t="str">
            <v>000000</v>
          </cell>
          <cell r="BY792" t="str">
            <v>000000</v>
          </cell>
          <cell r="CA792">
            <v>0</v>
          </cell>
          <cell r="CB792">
            <v>0</v>
          </cell>
          <cell r="CC792">
            <v>0</v>
          </cell>
          <cell r="CD792">
            <v>0</v>
          </cell>
          <cell r="CE792">
            <v>0</v>
          </cell>
          <cell r="CF792">
            <v>0</v>
          </cell>
          <cell r="CG792">
            <v>0</v>
          </cell>
          <cell r="CI792">
            <v>0</v>
          </cell>
          <cell r="CK792">
            <v>0</v>
          </cell>
          <cell r="CM792">
            <v>0</v>
          </cell>
          <cell r="CO792">
            <v>0</v>
          </cell>
          <cell r="CQ792">
            <v>0</v>
          </cell>
          <cell r="CS792">
            <v>0</v>
          </cell>
          <cell r="CT792">
            <v>3</v>
          </cell>
          <cell r="CU792" t="str">
            <v>上代単価×掛率</v>
          </cell>
          <cell r="CV792">
            <v>48</v>
          </cell>
        </row>
        <row r="793">
          <cell r="A793" t="str">
            <v>216347</v>
          </cell>
          <cell r="B793" t="str">
            <v>(株)ﾑﾗｻｷｽﾎﾟｰﾂ</v>
          </cell>
          <cell r="C793" t="str">
            <v>ｻﾝｴｰ那覇</v>
          </cell>
          <cell r="D793" t="str">
            <v>ﾑﾗｻｷｻﾝｴｰ那覇</v>
          </cell>
          <cell r="E793" t="str">
            <v>906</v>
          </cell>
          <cell r="F793" t="str">
            <v>900-0006</v>
          </cell>
          <cell r="G793" t="str">
            <v>沖縄県那覇市おもろまち4-4-9</v>
          </cell>
          <cell r="H793" t="str">
            <v>ｻﾝｴｰ那覇ﾒｲﾝﾌﾟﾚｲｽ2F</v>
          </cell>
          <cell r="K793" t="str">
            <v>098-951-0050</v>
          </cell>
          <cell r="L793" t="str">
            <v>098-951-0052</v>
          </cell>
          <cell r="M793" t="str">
            <v>000000</v>
          </cell>
          <cell r="O793" t="str">
            <v>000211</v>
          </cell>
          <cell r="P793" t="str">
            <v>Murasaki</v>
          </cell>
          <cell r="Q793" t="str">
            <v>110867</v>
          </cell>
          <cell r="R793" t="str">
            <v>ﾑﾗｻｷ</v>
          </cell>
          <cell r="S793" t="str">
            <v>000000</v>
          </cell>
          <cell r="U793" t="str">
            <v>000000</v>
          </cell>
          <cell r="W793" t="str">
            <v>000000</v>
          </cell>
          <cell r="Y793" t="str">
            <v>000000</v>
          </cell>
          <cell r="AA793" t="str">
            <v>000000</v>
          </cell>
          <cell r="AC793" t="str">
            <v>000000</v>
          </cell>
          <cell r="AE793" t="str">
            <v>000000</v>
          </cell>
          <cell r="AG793" t="str">
            <v>110867</v>
          </cell>
          <cell r="AH793" t="str">
            <v>ﾑﾗｻｷ</v>
          </cell>
          <cell r="AI793">
            <v>1</v>
          </cell>
          <cell r="AJ793" t="str">
            <v>支店</v>
          </cell>
          <cell r="AK793" t="str">
            <v>000000</v>
          </cell>
          <cell r="AM793" t="str">
            <v>000211</v>
          </cell>
          <cell r="AN793" t="str">
            <v>Murasaki</v>
          </cell>
          <cell r="AO793" t="str">
            <v>110867</v>
          </cell>
          <cell r="AP793" t="str">
            <v>ﾑﾗｻｷ</v>
          </cell>
          <cell r="AQ793" t="str">
            <v>000001</v>
          </cell>
          <cell r="AR793" t="str">
            <v>専伝必要</v>
          </cell>
          <cell r="AS793" t="str">
            <v>000000</v>
          </cell>
          <cell r="AU793" t="str">
            <v>000000</v>
          </cell>
          <cell r="AW793" t="str">
            <v>000000</v>
          </cell>
          <cell r="AY793" t="str">
            <v>000000</v>
          </cell>
          <cell r="BA793" t="str">
            <v>000000</v>
          </cell>
          <cell r="BC793" t="str">
            <v>000000</v>
          </cell>
          <cell r="BE793" t="str">
            <v>000017</v>
          </cell>
          <cell r="BF793" t="str">
            <v>南山龍一</v>
          </cell>
          <cell r="BG793" t="str">
            <v>000000</v>
          </cell>
          <cell r="BI793" t="str">
            <v>000000</v>
          </cell>
          <cell r="BK793" t="str">
            <v>000000</v>
          </cell>
          <cell r="BM793" t="str">
            <v>000000</v>
          </cell>
          <cell r="BO793" t="str">
            <v>000000</v>
          </cell>
          <cell r="BQ793" t="str">
            <v>000000</v>
          </cell>
          <cell r="BS793" t="str">
            <v>000000</v>
          </cell>
          <cell r="BU793" t="str">
            <v>000000</v>
          </cell>
          <cell r="BW793" t="str">
            <v>000000</v>
          </cell>
          <cell r="BY793" t="str">
            <v>000000</v>
          </cell>
          <cell r="CA793">
            <v>0</v>
          </cell>
          <cell r="CB793">
            <v>0</v>
          </cell>
          <cell r="CC793">
            <v>0</v>
          </cell>
          <cell r="CD793">
            <v>0</v>
          </cell>
          <cell r="CE793">
            <v>0</v>
          </cell>
          <cell r="CF793">
            <v>0</v>
          </cell>
          <cell r="CG793">
            <v>0</v>
          </cell>
          <cell r="CI793">
            <v>0</v>
          </cell>
          <cell r="CK793">
            <v>0</v>
          </cell>
          <cell r="CM793">
            <v>0</v>
          </cell>
          <cell r="CO793">
            <v>0</v>
          </cell>
          <cell r="CQ793">
            <v>0</v>
          </cell>
          <cell r="CS793">
            <v>0</v>
          </cell>
          <cell r="CT793">
            <v>3</v>
          </cell>
          <cell r="CU793" t="str">
            <v>上代単価×掛率</v>
          </cell>
          <cell r="CV793">
            <v>48</v>
          </cell>
        </row>
        <row r="794">
          <cell r="A794" t="str">
            <v>216348</v>
          </cell>
          <cell r="B794" t="str">
            <v>(株)ﾑﾗｻｷｽﾎﾟｰﾂ</v>
          </cell>
          <cell r="C794" t="str">
            <v>ｲｵﾝ福岡</v>
          </cell>
          <cell r="D794" t="str">
            <v>ﾑﾗｻｷｲｵﾝ福岡</v>
          </cell>
          <cell r="E794" t="str">
            <v>907</v>
          </cell>
          <cell r="F794" t="str">
            <v>811-2303</v>
          </cell>
          <cell r="G794" t="str">
            <v>福岡県糟屋郡粕屋町</v>
          </cell>
          <cell r="H794" t="str">
            <v>大字酒殿字老ﾉ木192-1</v>
          </cell>
          <cell r="I794" t="str">
            <v>ｲｵﾝ福岡ﾙｸﾙ2F</v>
          </cell>
          <cell r="K794" t="str">
            <v>092-939-7080</v>
          </cell>
          <cell r="L794" t="str">
            <v>092-939-7090</v>
          </cell>
          <cell r="M794" t="str">
            <v>000000</v>
          </cell>
          <cell r="O794" t="str">
            <v>000211</v>
          </cell>
          <cell r="P794" t="str">
            <v>Murasaki</v>
          </cell>
          <cell r="Q794" t="str">
            <v>110867</v>
          </cell>
          <cell r="R794" t="str">
            <v>ﾑﾗｻｷ</v>
          </cell>
          <cell r="S794" t="str">
            <v>000000</v>
          </cell>
          <cell r="U794" t="str">
            <v>000000</v>
          </cell>
          <cell r="W794" t="str">
            <v>000000</v>
          </cell>
          <cell r="Y794" t="str">
            <v>000000</v>
          </cell>
          <cell r="AA794" t="str">
            <v>000000</v>
          </cell>
          <cell r="AC794" t="str">
            <v>000000</v>
          </cell>
          <cell r="AE794" t="str">
            <v>000000</v>
          </cell>
          <cell r="AG794" t="str">
            <v>110867</v>
          </cell>
          <cell r="AH794" t="str">
            <v>ﾑﾗｻｷ</v>
          </cell>
          <cell r="AI794">
            <v>1</v>
          </cell>
          <cell r="AJ794" t="str">
            <v>支店</v>
          </cell>
          <cell r="AK794" t="str">
            <v>000000</v>
          </cell>
          <cell r="AM794" t="str">
            <v>000211</v>
          </cell>
          <cell r="AN794" t="str">
            <v>Murasaki</v>
          </cell>
          <cell r="AO794" t="str">
            <v>110867</v>
          </cell>
          <cell r="AP794" t="str">
            <v>ﾑﾗｻｷ</v>
          </cell>
          <cell r="AQ794" t="str">
            <v>000001</v>
          </cell>
          <cell r="AR794" t="str">
            <v>専伝必要</v>
          </cell>
          <cell r="AS794" t="str">
            <v>000000</v>
          </cell>
          <cell r="AU794" t="str">
            <v>000000</v>
          </cell>
          <cell r="AW794" t="str">
            <v>000000</v>
          </cell>
          <cell r="AY794" t="str">
            <v>000000</v>
          </cell>
          <cell r="BA794" t="str">
            <v>000000</v>
          </cell>
          <cell r="BC794" t="str">
            <v>000000</v>
          </cell>
          <cell r="BE794" t="str">
            <v>000017</v>
          </cell>
          <cell r="BF794" t="str">
            <v>南山龍一</v>
          </cell>
          <cell r="BG794" t="str">
            <v>000000</v>
          </cell>
          <cell r="BI794" t="str">
            <v>000000</v>
          </cell>
          <cell r="BK794" t="str">
            <v>000000</v>
          </cell>
          <cell r="BM794" t="str">
            <v>000000</v>
          </cell>
          <cell r="BO794" t="str">
            <v>000000</v>
          </cell>
          <cell r="BQ794" t="str">
            <v>000000</v>
          </cell>
          <cell r="BS794" t="str">
            <v>000000</v>
          </cell>
          <cell r="BU794" t="str">
            <v>000000</v>
          </cell>
          <cell r="BW794" t="str">
            <v>000000</v>
          </cell>
          <cell r="BY794" t="str">
            <v>000000</v>
          </cell>
          <cell r="CA794">
            <v>0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0</v>
          </cell>
          <cell r="CI794">
            <v>0</v>
          </cell>
          <cell r="CK794">
            <v>0</v>
          </cell>
          <cell r="CM794">
            <v>0</v>
          </cell>
          <cell r="CO794">
            <v>0</v>
          </cell>
          <cell r="CQ794">
            <v>0</v>
          </cell>
          <cell r="CS794">
            <v>0</v>
          </cell>
          <cell r="CT794">
            <v>3</v>
          </cell>
          <cell r="CU794" t="str">
            <v>上代単価×掛率</v>
          </cell>
          <cell r="CV794">
            <v>48</v>
          </cell>
        </row>
        <row r="795">
          <cell r="A795" t="str">
            <v>216349</v>
          </cell>
          <cell r="B795" t="str">
            <v>(株)ﾑﾗｻｷｽﾎﾟｰﾂ</v>
          </cell>
          <cell r="C795" t="str">
            <v>ｲｵﾝ直方</v>
          </cell>
          <cell r="D795" t="str">
            <v>ﾑﾗｻｷｲｵﾝ直方</v>
          </cell>
          <cell r="E795" t="str">
            <v>908</v>
          </cell>
          <cell r="F795" t="str">
            <v>822-0008</v>
          </cell>
          <cell r="G795" t="str">
            <v>福岡県直方市湯野原2-1-1</v>
          </cell>
          <cell r="H795" t="str">
            <v>ｲｵﾝ直方 2F</v>
          </cell>
          <cell r="K795" t="str">
            <v>0949-29-2200</v>
          </cell>
          <cell r="L795" t="str">
            <v>0949-29-2201</v>
          </cell>
          <cell r="M795" t="str">
            <v>000000</v>
          </cell>
          <cell r="O795" t="str">
            <v>000211</v>
          </cell>
          <cell r="P795" t="str">
            <v>Murasaki</v>
          </cell>
          <cell r="Q795" t="str">
            <v>110867</v>
          </cell>
          <cell r="R795" t="str">
            <v>ﾑﾗｻｷ</v>
          </cell>
          <cell r="S795" t="str">
            <v>000000</v>
          </cell>
          <cell r="U795" t="str">
            <v>000000</v>
          </cell>
          <cell r="W795" t="str">
            <v>000000</v>
          </cell>
          <cell r="Y795" t="str">
            <v>000000</v>
          </cell>
          <cell r="AA795" t="str">
            <v>000000</v>
          </cell>
          <cell r="AC795" t="str">
            <v>000000</v>
          </cell>
          <cell r="AE795" t="str">
            <v>000000</v>
          </cell>
          <cell r="AG795" t="str">
            <v>110867</v>
          </cell>
          <cell r="AH795" t="str">
            <v>ﾑﾗｻｷ</v>
          </cell>
          <cell r="AI795">
            <v>1</v>
          </cell>
          <cell r="AJ795" t="str">
            <v>支店</v>
          </cell>
          <cell r="AK795" t="str">
            <v>000000</v>
          </cell>
          <cell r="AM795" t="str">
            <v>000211</v>
          </cell>
          <cell r="AN795" t="str">
            <v>Murasaki</v>
          </cell>
          <cell r="AO795" t="str">
            <v>110867</v>
          </cell>
          <cell r="AP795" t="str">
            <v>ﾑﾗｻｷ</v>
          </cell>
          <cell r="AQ795" t="str">
            <v>000001</v>
          </cell>
          <cell r="AR795" t="str">
            <v>専伝必要</v>
          </cell>
          <cell r="AS795" t="str">
            <v>000000</v>
          </cell>
          <cell r="AU795" t="str">
            <v>000000</v>
          </cell>
          <cell r="AW795" t="str">
            <v>000000</v>
          </cell>
          <cell r="AY795" t="str">
            <v>000000</v>
          </cell>
          <cell r="BA795" t="str">
            <v>000000</v>
          </cell>
          <cell r="BC795" t="str">
            <v>000000</v>
          </cell>
          <cell r="BE795" t="str">
            <v>000017</v>
          </cell>
          <cell r="BF795" t="str">
            <v>南山龍一</v>
          </cell>
          <cell r="BG795" t="str">
            <v>000000</v>
          </cell>
          <cell r="BI795" t="str">
            <v>000000</v>
          </cell>
          <cell r="BK795" t="str">
            <v>000000</v>
          </cell>
          <cell r="BM795" t="str">
            <v>000000</v>
          </cell>
          <cell r="BO795" t="str">
            <v>000000</v>
          </cell>
          <cell r="BQ795" t="str">
            <v>000000</v>
          </cell>
          <cell r="BS795" t="str">
            <v>000000</v>
          </cell>
          <cell r="BU795" t="str">
            <v>000000</v>
          </cell>
          <cell r="BW795" t="str">
            <v>000000</v>
          </cell>
          <cell r="BY795" t="str">
            <v>000000</v>
          </cell>
          <cell r="CA795">
            <v>0</v>
          </cell>
          <cell r="CB795">
            <v>0</v>
          </cell>
          <cell r="CC795">
            <v>0</v>
          </cell>
          <cell r="CD795">
            <v>0</v>
          </cell>
          <cell r="CE795">
            <v>0</v>
          </cell>
          <cell r="CF795">
            <v>0</v>
          </cell>
          <cell r="CG795">
            <v>0</v>
          </cell>
          <cell r="CI795">
            <v>0</v>
          </cell>
          <cell r="CK795">
            <v>0</v>
          </cell>
          <cell r="CM795">
            <v>0</v>
          </cell>
          <cell r="CO795">
            <v>0</v>
          </cell>
          <cell r="CQ795">
            <v>0</v>
          </cell>
          <cell r="CS795">
            <v>0</v>
          </cell>
          <cell r="CT795">
            <v>3</v>
          </cell>
          <cell r="CU795" t="str">
            <v>上代単価×掛率</v>
          </cell>
          <cell r="CV795">
            <v>48</v>
          </cell>
        </row>
        <row r="796">
          <cell r="A796" t="str">
            <v>216350</v>
          </cell>
          <cell r="B796" t="str">
            <v>(株)ﾑﾗｻｷｽﾎﾟｰﾂ</v>
          </cell>
          <cell r="C796" t="str">
            <v>ｲｵﾝ宮崎</v>
          </cell>
          <cell r="D796" t="str">
            <v>ﾑﾗｻｷｲｵﾝ宮崎</v>
          </cell>
          <cell r="E796" t="str">
            <v>909</v>
          </cell>
          <cell r="F796" t="str">
            <v>880-0834</v>
          </cell>
          <cell r="G796" t="str">
            <v>宮崎県宮崎市新別府町江口862-1</v>
          </cell>
          <cell r="H796" t="str">
            <v>ｲｵﾝ宮崎SC2F-253</v>
          </cell>
          <cell r="K796" t="str">
            <v>0985-60-3850</v>
          </cell>
          <cell r="L796" t="str">
            <v>0985-60-3851</v>
          </cell>
          <cell r="M796" t="str">
            <v>000000</v>
          </cell>
          <cell r="O796" t="str">
            <v>000211</v>
          </cell>
          <cell r="P796" t="str">
            <v>Murasaki</v>
          </cell>
          <cell r="Q796" t="str">
            <v>110867</v>
          </cell>
          <cell r="R796" t="str">
            <v>ﾑﾗｻｷ</v>
          </cell>
          <cell r="S796" t="str">
            <v>000000</v>
          </cell>
          <cell r="U796" t="str">
            <v>000000</v>
          </cell>
          <cell r="W796" t="str">
            <v>000000</v>
          </cell>
          <cell r="Y796" t="str">
            <v>000000</v>
          </cell>
          <cell r="AA796" t="str">
            <v>000000</v>
          </cell>
          <cell r="AC796" t="str">
            <v>000000</v>
          </cell>
          <cell r="AE796" t="str">
            <v>000000</v>
          </cell>
          <cell r="AG796" t="str">
            <v>110867</v>
          </cell>
          <cell r="AH796" t="str">
            <v>ﾑﾗｻｷ</v>
          </cell>
          <cell r="AI796">
            <v>1</v>
          </cell>
          <cell r="AJ796" t="str">
            <v>支店</v>
          </cell>
          <cell r="AK796" t="str">
            <v>000000</v>
          </cell>
          <cell r="AM796" t="str">
            <v>000211</v>
          </cell>
          <cell r="AN796" t="str">
            <v>Murasaki</v>
          </cell>
          <cell r="AO796" t="str">
            <v>110867</v>
          </cell>
          <cell r="AP796" t="str">
            <v>ﾑﾗｻｷ</v>
          </cell>
          <cell r="AQ796" t="str">
            <v>000001</v>
          </cell>
          <cell r="AR796" t="str">
            <v>専伝必要</v>
          </cell>
          <cell r="AS796" t="str">
            <v>000000</v>
          </cell>
          <cell r="AU796" t="str">
            <v>000000</v>
          </cell>
          <cell r="AW796" t="str">
            <v>000000</v>
          </cell>
          <cell r="AY796" t="str">
            <v>000000</v>
          </cell>
          <cell r="BA796" t="str">
            <v>000000</v>
          </cell>
          <cell r="BC796" t="str">
            <v>000000</v>
          </cell>
          <cell r="BE796" t="str">
            <v>000017</v>
          </cell>
          <cell r="BF796" t="str">
            <v>南山龍一</v>
          </cell>
          <cell r="BG796" t="str">
            <v>000000</v>
          </cell>
          <cell r="BI796" t="str">
            <v>000000</v>
          </cell>
          <cell r="BK796" t="str">
            <v>000000</v>
          </cell>
          <cell r="BM796" t="str">
            <v>000000</v>
          </cell>
          <cell r="BO796" t="str">
            <v>000000</v>
          </cell>
          <cell r="BQ796" t="str">
            <v>000000</v>
          </cell>
          <cell r="BS796" t="str">
            <v>000000</v>
          </cell>
          <cell r="BU796" t="str">
            <v>000000</v>
          </cell>
          <cell r="BW796" t="str">
            <v>000000</v>
          </cell>
          <cell r="BY796" t="str">
            <v>000000</v>
          </cell>
          <cell r="CA796">
            <v>0</v>
          </cell>
          <cell r="CB796">
            <v>0</v>
          </cell>
          <cell r="CC796">
            <v>0</v>
          </cell>
          <cell r="CD796">
            <v>0</v>
          </cell>
          <cell r="CE796">
            <v>0</v>
          </cell>
          <cell r="CF796">
            <v>0</v>
          </cell>
          <cell r="CG796">
            <v>0</v>
          </cell>
          <cell r="CI796">
            <v>0</v>
          </cell>
          <cell r="CK796">
            <v>0</v>
          </cell>
          <cell r="CM796">
            <v>0</v>
          </cell>
          <cell r="CO796">
            <v>0</v>
          </cell>
          <cell r="CQ796">
            <v>0</v>
          </cell>
          <cell r="CS796">
            <v>0</v>
          </cell>
          <cell r="CT796">
            <v>3</v>
          </cell>
          <cell r="CU796" t="str">
            <v>上代単価×掛率</v>
          </cell>
          <cell r="CV796">
            <v>48</v>
          </cell>
        </row>
        <row r="797">
          <cell r="A797" t="str">
            <v>216351</v>
          </cell>
          <cell r="B797" t="str">
            <v>(株)ﾑﾗｻｷｽﾎﾟｰﾂ</v>
          </cell>
          <cell r="C797" t="str">
            <v>ｲｵﾝ筑紫野</v>
          </cell>
          <cell r="D797" t="str">
            <v>ﾑﾗｻｷｲｵﾝ筑紫野</v>
          </cell>
          <cell r="E797" t="str">
            <v>910</v>
          </cell>
          <cell r="F797" t="str">
            <v>818-0042</v>
          </cell>
          <cell r="G797" t="str">
            <v>福岡県筑紫野市立明寺434-1</v>
          </cell>
          <cell r="H797" t="str">
            <v>ｲｵﾝﾓｰﾙ筑紫野2F</v>
          </cell>
          <cell r="K797" t="str">
            <v>092-918-3291</v>
          </cell>
          <cell r="L797" t="str">
            <v>092-918-3292</v>
          </cell>
          <cell r="M797" t="str">
            <v>000000</v>
          </cell>
          <cell r="O797" t="str">
            <v>000211</v>
          </cell>
          <cell r="P797" t="str">
            <v>Murasaki</v>
          </cell>
          <cell r="Q797" t="str">
            <v>110867</v>
          </cell>
          <cell r="R797" t="str">
            <v>ﾑﾗｻｷ</v>
          </cell>
          <cell r="S797" t="str">
            <v>000000</v>
          </cell>
          <cell r="U797" t="str">
            <v>000000</v>
          </cell>
          <cell r="W797" t="str">
            <v>000000</v>
          </cell>
          <cell r="Y797" t="str">
            <v>000000</v>
          </cell>
          <cell r="AA797" t="str">
            <v>000000</v>
          </cell>
          <cell r="AC797" t="str">
            <v>000000</v>
          </cell>
          <cell r="AE797" t="str">
            <v>000000</v>
          </cell>
          <cell r="AG797" t="str">
            <v>110867</v>
          </cell>
          <cell r="AH797" t="str">
            <v>ﾑﾗｻｷ</v>
          </cell>
          <cell r="AI797">
            <v>1</v>
          </cell>
          <cell r="AJ797" t="str">
            <v>支店</v>
          </cell>
          <cell r="AK797" t="str">
            <v>000000</v>
          </cell>
          <cell r="AM797" t="str">
            <v>000211</v>
          </cell>
          <cell r="AN797" t="str">
            <v>Murasaki</v>
          </cell>
          <cell r="AO797" t="str">
            <v>110867</v>
          </cell>
          <cell r="AP797" t="str">
            <v>ﾑﾗｻｷ</v>
          </cell>
          <cell r="AQ797" t="str">
            <v>000001</v>
          </cell>
          <cell r="AR797" t="str">
            <v>専伝必要</v>
          </cell>
          <cell r="AS797" t="str">
            <v>000000</v>
          </cell>
          <cell r="AU797" t="str">
            <v>000000</v>
          </cell>
          <cell r="AW797" t="str">
            <v>000000</v>
          </cell>
          <cell r="AY797" t="str">
            <v>000000</v>
          </cell>
          <cell r="BA797" t="str">
            <v>000000</v>
          </cell>
          <cell r="BC797" t="str">
            <v>000000</v>
          </cell>
          <cell r="BE797" t="str">
            <v>000017</v>
          </cell>
          <cell r="BF797" t="str">
            <v>南山龍一</v>
          </cell>
          <cell r="BG797" t="str">
            <v>000000</v>
          </cell>
          <cell r="BI797" t="str">
            <v>000000</v>
          </cell>
          <cell r="BK797" t="str">
            <v>000000</v>
          </cell>
          <cell r="BM797" t="str">
            <v>000000</v>
          </cell>
          <cell r="BO797" t="str">
            <v>000000</v>
          </cell>
          <cell r="BQ797" t="str">
            <v>000000</v>
          </cell>
          <cell r="BS797" t="str">
            <v>000000</v>
          </cell>
          <cell r="BU797" t="str">
            <v>000000</v>
          </cell>
          <cell r="BW797" t="str">
            <v>000000</v>
          </cell>
          <cell r="BY797" t="str">
            <v>000000</v>
          </cell>
          <cell r="CA797">
            <v>0</v>
          </cell>
          <cell r="CB797">
            <v>0</v>
          </cell>
          <cell r="CC797">
            <v>0</v>
          </cell>
          <cell r="CD797">
            <v>0</v>
          </cell>
          <cell r="CE797">
            <v>0</v>
          </cell>
          <cell r="CF797">
            <v>0</v>
          </cell>
          <cell r="CG797">
            <v>0</v>
          </cell>
          <cell r="CI797">
            <v>0</v>
          </cell>
          <cell r="CK797">
            <v>0</v>
          </cell>
          <cell r="CM797">
            <v>0</v>
          </cell>
          <cell r="CO797">
            <v>0</v>
          </cell>
          <cell r="CQ797">
            <v>0</v>
          </cell>
          <cell r="CS797">
            <v>0</v>
          </cell>
          <cell r="CT797">
            <v>3</v>
          </cell>
          <cell r="CU797" t="str">
            <v>上代単価×掛率</v>
          </cell>
          <cell r="CV797">
            <v>48</v>
          </cell>
        </row>
        <row r="798">
          <cell r="A798" t="str">
            <v>216352</v>
          </cell>
          <cell r="B798" t="str">
            <v>(株)ﾑﾗｻｷｽﾎﾟｰﾂ</v>
          </cell>
          <cell r="C798" t="str">
            <v>ｲｵﾝ福津</v>
          </cell>
          <cell r="D798" t="str">
            <v>ﾑﾗｻｷｲｵﾝ福津</v>
          </cell>
          <cell r="E798" t="str">
            <v>911</v>
          </cell>
          <cell r="F798" t="str">
            <v>811-3208</v>
          </cell>
          <cell r="G798" t="str">
            <v>福岡県福津市</v>
          </cell>
          <cell r="H798" t="str">
            <v>(福間駅東地区100街区1)</v>
          </cell>
          <cell r="I798" t="str">
            <v>793 ｲｵﾝﾓｰﾙ3F</v>
          </cell>
          <cell r="K798" t="str">
            <v>0940-38-5081</v>
          </cell>
          <cell r="L798" t="str">
            <v>0940-38-5082</v>
          </cell>
          <cell r="M798" t="str">
            <v>000000</v>
          </cell>
          <cell r="O798" t="str">
            <v>000211</v>
          </cell>
          <cell r="P798" t="str">
            <v>Murasaki</v>
          </cell>
          <cell r="Q798" t="str">
            <v>110867</v>
          </cell>
          <cell r="R798" t="str">
            <v>ﾑﾗｻｷ</v>
          </cell>
          <cell r="S798" t="str">
            <v>000000</v>
          </cell>
          <cell r="U798" t="str">
            <v>000000</v>
          </cell>
          <cell r="W798" t="str">
            <v>000000</v>
          </cell>
          <cell r="Y798" t="str">
            <v>000000</v>
          </cell>
          <cell r="AA798" t="str">
            <v>000000</v>
          </cell>
          <cell r="AC798" t="str">
            <v>000000</v>
          </cell>
          <cell r="AE798" t="str">
            <v>000000</v>
          </cell>
          <cell r="AG798" t="str">
            <v>110867</v>
          </cell>
          <cell r="AH798" t="str">
            <v>ﾑﾗｻｷ</v>
          </cell>
          <cell r="AI798">
            <v>1</v>
          </cell>
          <cell r="AJ798" t="str">
            <v>支店</v>
          </cell>
          <cell r="AK798" t="str">
            <v>000000</v>
          </cell>
          <cell r="AM798" t="str">
            <v>000211</v>
          </cell>
          <cell r="AN798" t="str">
            <v>Murasaki</v>
          </cell>
          <cell r="AO798" t="str">
            <v>110867</v>
          </cell>
          <cell r="AP798" t="str">
            <v>ﾑﾗｻｷ</v>
          </cell>
          <cell r="AQ798" t="str">
            <v>000001</v>
          </cell>
          <cell r="AR798" t="str">
            <v>専伝必要</v>
          </cell>
          <cell r="AS798" t="str">
            <v>000000</v>
          </cell>
          <cell r="AU798" t="str">
            <v>000000</v>
          </cell>
          <cell r="AW798" t="str">
            <v>000000</v>
          </cell>
          <cell r="AY798" t="str">
            <v>000000</v>
          </cell>
          <cell r="BA798" t="str">
            <v>000000</v>
          </cell>
          <cell r="BC798" t="str">
            <v>000000</v>
          </cell>
          <cell r="BE798" t="str">
            <v>000017</v>
          </cell>
          <cell r="BF798" t="str">
            <v>南山龍一</v>
          </cell>
          <cell r="BG798" t="str">
            <v>000000</v>
          </cell>
          <cell r="BI798" t="str">
            <v>000000</v>
          </cell>
          <cell r="BK798" t="str">
            <v>000000</v>
          </cell>
          <cell r="BM798" t="str">
            <v>000000</v>
          </cell>
          <cell r="BO798" t="str">
            <v>000000</v>
          </cell>
          <cell r="BQ798" t="str">
            <v>000000</v>
          </cell>
          <cell r="BS798" t="str">
            <v>000000</v>
          </cell>
          <cell r="BU798" t="str">
            <v>000000</v>
          </cell>
          <cell r="BW798" t="str">
            <v>000000</v>
          </cell>
          <cell r="BY798" t="str">
            <v>000000</v>
          </cell>
          <cell r="CA798">
            <v>0</v>
          </cell>
          <cell r="CB798">
            <v>0</v>
          </cell>
          <cell r="CC798">
            <v>0</v>
          </cell>
          <cell r="CD798">
            <v>0</v>
          </cell>
          <cell r="CE798">
            <v>0</v>
          </cell>
          <cell r="CF798">
            <v>0</v>
          </cell>
          <cell r="CG798">
            <v>0</v>
          </cell>
          <cell r="CI798">
            <v>0</v>
          </cell>
          <cell r="CK798">
            <v>0</v>
          </cell>
          <cell r="CM798">
            <v>0</v>
          </cell>
          <cell r="CO798">
            <v>0</v>
          </cell>
          <cell r="CQ798">
            <v>0</v>
          </cell>
          <cell r="CS798">
            <v>0</v>
          </cell>
          <cell r="CT798">
            <v>3</v>
          </cell>
          <cell r="CU798" t="str">
            <v>上代単価×掛率</v>
          </cell>
          <cell r="CV798">
            <v>48</v>
          </cell>
        </row>
        <row r="799">
          <cell r="A799" t="str">
            <v>216353</v>
          </cell>
          <cell r="B799" t="str">
            <v>(株)ﾑﾗｻｷｽﾎﾟｰﾂ</v>
          </cell>
          <cell r="C799" t="str">
            <v>沖縄宜野湾</v>
          </cell>
          <cell r="D799" t="str">
            <v>ﾑﾗｻｷ沖縄宜野湾</v>
          </cell>
          <cell r="E799" t="str">
            <v>912</v>
          </cell>
          <cell r="F799" t="str">
            <v>901-2227</v>
          </cell>
          <cell r="G799" t="str">
            <v>沖縄県宜野湾市字字地泊558-10</v>
          </cell>
          <cell r="H799" t="str">
            <v>ｻﾝｴｰ宜野湾ｺﾝﾍﾞﾝｼｮﾝｼﾃｨ内2階</v>
          </cell>
          <cell r="K799" t="str">
            <v>098-897-3421</v>
          </cell>
          <cell r="L799" t="str">
            <v>098-897-3422</v>
          </cell>
          <cell r="M799" t="str">
            <v>000000</v>
          </cell>
          <cell r="O799" t="str">
            <v>000211</v>
          </cell>
          <cell r="P799" t="str">
            <v>Murasaki</v>
          </cell>
          <cell r="Q799" t="str">
            <v>110867</v>
          </cell>
          <cell r="R799" t="str">
            <v>ﾑﾗｻｷ</v>
          </cell>
          <cell r="S799" t="str">
            <v>000000</v>
          </cell>
          <cell r="U799" t="str">
            <v>000000</v>
          </cell>
          <cell r="W799" t="str">
            <v>000000</v>
          </cell>
          <cell r="Y799" t="str">
            <v>000000</v>
          </cell>
          <cell r="AA799" t="str">
            <v>000000</v>
          </cell>
          <cell r="AC799" t="str">
            <v>000000</v>
          </cell>
          <cell r="AE799" t="str">
            <v>000000</v>
          </cell>
          <cell r="AG799" t="str">
            <v>110867</v>
          </cell>
          <cell r="AH799" t="str">
            <v>ﾑﾗｻｷ</v>
          </cell>
          <cell r="AI799">
            <v>1</v>
          </cell>
          <cell r="AJ799" t="str">
            <v>支店</v>
          </cell>
          <cell r="AK799" t="str">
            <v>000000</v>
          </cell>
          <cell r="AM799" t="str">
            <v>000211</v>
          </cell>
          <cell r="AN799" t="str">
            <v>Murasaki</v>
          </cell>
          <cell r="AO799" t="str">
            <v>110867</v>
          </cell>
          <cell r="AP799" t="str">
            <v>ﾑﾗｻｷ</v>
          </cell>
          <cell r="AQ799" t="str">
            <v>000001</v>
          </cell>
          <cell r="AR799" t="str">
            <v>専伝必要</v>
          </cell>
          <cell r="AS799" t="str">
            <v>000000</v>
          </cell>
          <cell r="AU799" t="str">
            <v>000000</v>
          </cell>
          <cell r="AW799" t="str">
            <v>000000</v>
          </cell>
          <cell r="AY799" t="str">
            <v>000000</v>
          </cell>
          <cell r="BA799" t="str">
            <v>000000</v>
          </cell>
          <cell r="BC799" t="str">
            <v>000000</v>
          </cell>
          <cell r="BE799" t="str">
            <v>000017</v>
          </cell>
          <cell r="BF799" t="str">
            <v>南山龍一</v>
          </cell>
          <cell r="BG799" t="str">
            <v>000000</v>
          </cell>
          <cell r="BI799" t="str">
            <v>000000</v>
          </cell>
          <cell r="BK799" t="str">
            <v>000000</v>
          </cell>
          <cell r="BM799" t="str">
            <v>000000</v>
          </cell>
          <cell r="BO799" t="str">
            <v>000000</v>
          </cell>
          <cell r="BQ799" t="str">
            <v>000000</v>
          </cell>
          <cell r="BS799" t="str">
            <v>000000</v>
          </cell>
          <cell r="BU799" t="str">
            <v>000000</v>
          </cell>
          <cell r="BW799" t="str">
            <v>000000</v>
          </cell>
          <cell r="BY799" t="str">
            <v>000000</v>
          </cell>
          <cell r="CA799">
            <v>0</v>
          </cell>
          <cell r="CB799">
            <v>0</v>
          </cell>
          <cell r="CC799">
            <v>0</v>
          </cell>
          <cell r="CD799">
            <v>0</v>
          </cell>
          <cell r="CE799">
            <v>0</v>
          </cell>
          <cell r="CF799">
            <v>0</v>
          </cell>
          <cell r="CG799">
            <v>0</v>
          </cell>
          <cell r="CI799">
            <v>0</v>
          </cell>
          <cell r="CK799">
            <v>0</v>
          </cell>
          <cell r="CM799">
            <v>0</v>
          </cell>
          <cell r="CO799">
            <v>0</v>
          </cell>
          <cell r="CQ799">
            <v>0</v>
          </cell>
          <cell r="CS799">
            <v>0</v>
          </cell>
          <cell r="CT799">
            <v>3</v>
          </cell>
          <cell r="CU799" t="str">
            <v>上代単価×掛率</v>
          </cell>
          <cell r="CV799">
            <v>48</v>
          </cell>
        </row>
        <row r="800">
          <cell r="A800" t="str">
            <v>216354</v>
          </cell>
          <cell r="B800" t="str">
            <v>(株)ﾑﾗｻｷｽﾎﾟｰﾂ</v>
          </cell>
          <cell r="C800" t="str">
            <v>ｲｵﾝ沖縄ﾗｲｶﾑ</v>
          </cell>
          <cell r="D800" t="str">
            <v>ﾑﾗｻｷｲｵﾝ沖縄ﾗｲｶﾑ</v>
          </cell>
          <cell r="E800" t="str">
            <v>914</v>
          </cell>
          <cell r="F800" t="str">
            <v>901-2306</v>
          </cell>
          <cell r="G800" t="str">
            <v>沖縄県中頭郡北中城村ﾗｲｶﾑ1</v>
          </cell>
          <cell r="H800" t="str">
            <v>ｲｵﾝﾓｰﾙ沖縄ﾗｲｶﾑ2F</v>
          </cell>
          <cell r="K800" t="str">
            <v>098-923-5521</v>
          </cell>
          <cell r="L800" t="str">
            <v>098-923-5522</v>
          </cell>
          <cell r="M800" t="str">
            <v>000000</v>
          </cell>
          <cell r="O800" t="str">
            <v>000211</v>
          </cell>
          <cell r="P800" t="str">
            <v>Murasaki</v>
          </cell>
          <cell r="Q800" t="str">
            <v>110867</v>
          </cell>
          <cell r="R800" t="str">
            <v>ﾑﾗｻｷ</v>
          </cell>
          <cell r="S800" t="str">
            <v>000000</v>
          </cell>
          <cell r="U800" t="str">
            <v>000000</v>
          </cell>
          <cell r="W800" t="str">
            <v>000000</v>
          </cell>
          <cell r="Y800" t="str">
            <v>000000</v>
          </cell>
          <cell r="AA800" t="str">
            <v>000000</v>
          </cell>
          <cell r="AC800" t="str">
            <v>000000</v>
          </cell>
          <cell r="AE800" t="str">
            <v>000000</v>
          </cell>
          <cell r="AG800" t="str">
            <v>110867</v>
          </cell>
          <cell r="AH800" t="str">
            <v>ﾑﾗｻｷ</v>
          </cell>
          <cell r="AI800">
            <v>1</v>
          </cell>
          <cell r="AJ800" t="str">
            <v>支店</v>
          </cell>
          <cell r="AK800" t="str">
            <v>000000</v>
          </cell>
          <cell r="AM800" t="str">
            <v>000211</v>
          </cell>
          <cell r="AN800" t="str">
            <v>Murasaki</v>
          </cell>
          <cell r="AO800" t="str">
            <v>110867</v>
          </cell>
          <cell r="AP800" t="str">
            <v>ﾑﾗｻｷ</v>
          </cell>
          <cell r="AQ800" t="str">
            <v>000001</v>
          </cell>
          <cell r="AR800" t="str">
            <v>専伝必要</v>
          </cell>
          <cell r="AS800" t="str">
            <v>000000</v>
          </cell>
          <cell r="AU800" t="str">
            <v>000000</v>
          </cell>
          <cell r="AW800" t="str">
            <v>000000</v>
          </cell>
          <cell r="AY800" t="str">
            <v>000000</v>
          </cell>
          <cell r="BA800" t="str">
            <v>000000</v>
          </cell>
          <cell r="BC800" t="str">
            <v>000000</v>
          </cell>
          <cell r="BE800" t="str">
            <v>000017</v>
          </cell>
          <cell r="BF800" t="str">
            <v>南山龍一</v>
          </cell>
          <cell r="BG800" t="str">
            <v>000000</v>
          </cell>
          <cell r="BI800" t="str">
            <v>000000</v>
          </cell>
          <cell r="BK800" t="str">
            <v>000000</v>
          </cell>
          <cell r="BM800" t="str">
            <v>000000</v>
          </cell>
          <cell r="BO800" t="str">
            <v>000000</v>
          </cell>
          <cell r="BQ800" t="str">
            <v>000000</v>
          </cell>
          <cell r="BS800" t="str">
            <v>000000</v>
          </cell>
          <cell r="BU800" t="str">
            <v>000000</v>
          </cell>
          <cell r="BW800" t="str">
            <v>000000</v>
          </cell>
          <cell r="BY800" t="str">
            <v>000000</v>
          </cell>
          <cell r="CA800">
            <v>0</v>
          </cell>
          <cell r="CB800">
            <v>0</v>
          </cell>
          <cell r="CC800">
            <v>0</v>
          </cell>
          <cell r="CD800">
            <v>0</v>
          </cell>
          <cell r="CE800">
            <v>0</v>
          </cell>
          <cell r="CF800">
            <v>0</v>
          </cell>
          <cell r="CG800">
            <v>0</v>
          </cell>
          <cell r="CI800">
            <v>0</v>
          </cell>
          <cell r="CK800">
            <v>0</v>
          </cell>
          <cell r="CM800">
            <v>0</v>
          </cell>
          <cell r="CO800">
            <v>0</v>
          </cell>
          <cell r="CQ800">
            <v>0</v>
          </cell>
          <cell r="CS800">
            <v>0</v>
          </cell>
          <cell r="CT800">
            <v>3</v>
          </cell>
          <cell r="CU800" t="str">
            <v>上代単価×掛率</v>
          </cell>
          <cell r="CV800">
            <v>48</v>
          </cell>
        </row>
        <row r="801">
          <cell r="A801" t="str">
            <v>216355</v>
          </cell>
          <cell r="B801" t="str">
            <v>(株)ﾑﾗｻｷｽﾎﾟｰﾂ</v>
          </cell>
          <cell r="C801" t="str">
            <v>本社</v>
          </cell>
          <cell r="D801" t="str">
            <v>ﾑﾗｻｷ本社</v>
          </cell>
          <cell r="E801" t="str">
            <v>399</v>
          </cell>
          <cell r="F801" t="str">
            <v>110-0005</v>
          </cell>
          <cell r="G801" t="str">
            <v>東京都台東区上野7-14-5</v>
          </cell>
          <cell r="H801" t="str">
            <v>ﾑﾗｻｷｽﾎﾟ-ﾂ本社ﾋﾞﾙ3F</v>
          </cell>
          <cell r="K801" t="str">
            <v>03-5806-1155</v>
          </cell>
          <cell r="L801" t="str">
            <v>03-3842-3424</v>
          </cell>
          <cell r="M801" t="str">
            <v>000000</v>
          </cell>
          <cell r="O801" t="str">
            <v>000211</v>
          </cell>
          <cell r="P801" t="str">
            <v>Murasaki</v>
          </cell>
          <cell r="Q801" t="str">
            <v>110867</v>
          </cell>
          <cell r="R801" t="str">
            <v>ﾑﾗｻｷ</v>
          </cell>
          <cell r="S801" t="str">
            <v>000000</v>
          </cell>
          <cell r="U801" t="str">
            <v>000000</v>
          </cell>
          <cell r="W801" t="str">
            <v>000000</v>
          </cell>
          <cell r="Y801" t="str">
            <v>000000</v>
          </cell>
          <cell r="AA801" t="str">
            <v>000000</v>
          </cell>
          <cell r="AC801" t="str">
            <v>000000</v>
          </cell>
          <cell r="AE801" t="str">
            <v>000000</v>
          </cell>
          <cell r="AG801" t="str">
            <v>110867</v>
          </cell>
          <cell r="AH801" t="str">
            <v>ﾑﾗｻｷ</v>
          </cell>
          <cell r="AI801">
            <v>1</v>
          </cell>
          <cell r="AJ801" t="str">
            <v>支店</v>
          </cell>
          <cell r="AK801" t="str">
            <v>000000</v>
          </cell>
          <cell r="AM801" t="str">
            <v>000211</v>
          </cell>
          <cell r="AN801" t="str">
            <v>Murasaki</v>
          </cell>
          <cell r="AO801" t="str">
            <v>110867</v>
          </cell>
          <cell r="AP801" t="str">
            <v>ﾑﾗｻｷ</v>
          </cell>
          <cell r="AQ801" t="str">
            <v>000001</v>
          </cell>
          <cell r="AR801" t="str">
            <v>専伝必要</v>
          </cell>
          <cell r="AS801" t="str">
            <v>000000</v>
          </cell>
          <cell r="AU801" t="str">
            <v>000000</v>
          </cell>
          <cell r="AW801" t="str">
            <v>000000</v>
          </cell>
          <cell r="AY801" t="str">
            <v>000000</v>
          </cell>
          <cell r="BA801" t="str">
            <v>000000</v>
          </cell>
          <cell r="BC801" t="str">
            <v>000000</v>
          </cell>
          <cell r="BE801" t="str">
            <v>000017</v>
          </cell>
          <cell r="BF801" t="str">
            <v>南山龍一</v>
          </cell>
          <cell r="BG801" t="str">
            <v>000000</v>
          </cell>
          <cell r="BI801" t="str">
            <v>000000</v>
          </cell>
          <cell r="BK801" t="str">
            <v>000000</v>
          </cell>
          <cell r="BM801" t="str">
            <v>000000</v>
          </cell>
          <cell r="BO801" t="str">
            <v>000000</v>
          </cell>
          <cell r="BQ801" t="str">
            <v>000000</v>
          </cell>
          <cell r="BS801" t="str">
            <v>000000</v>
          </cell>
          <cell r="BU801" t="str">
            <v>000000</v>
          </cell>
          <cell r="BW801" t="str">
            <v>000000</v>
          </cell>
          <cell r="BY801" t="str">
            <v>000000</v>
          </cell>
          <cell r="CA801">
            <v>0</v>
          </cell>
          <cell r="CB801">
            <v>0</v>
          </cell>
          <cell r="CC801">
            <v>0</v>
          </cell>
          <cell r="CD801">
            <v>0</v>
          </cell>
          <cell r="CE801">
            <v>0</v>
          </cell>
          <cell r="CF801">
            <v>0</v>
          </cell>
          <cell r="CG801">
            <v>0</v>
          </cell>
          <cell r="CI801">
            <v>0</v>
          </cell>
          <cell r="CK801">
            <v>0</v>
          </cell>
          <cell r="CM801">
            <v>0</v>
          </cell>
          <cell r="CO801">
            <v>0</v>
          </cell>
          <cell r="CQ801">
            <v>0</v>
          </cell>
          <cell r="CS801">
            <v>0</v>
          </cell>
          <cell r="CT801">
            <v>3</v>
          </cell>
          <cell r="CU801" t="str">
            <v>上代単価×掛率</v>
          </cell>
          <cell r="CV801">
            <v>48</v>
          </cell>
        </row>
        <row r="802">
          <cell r="A802" t="str">
            <v>216356</v>
          </cell>
          <cell r="B802" t="str">
            <v>(株)名鉄生活創研</v>
          </cell>
          <cell r="C802" t="str">
            <v>ロフト名古屋</v>
          </cell>
          <cell r="D802" t="str">
            <v>ロフト名古屋</v>
          </cell>
          <cell r="E802" t="str">
            <v>841</v>
          </cell>
          <cell r="F802" t="str">
            <v>460-0008</v>
          </cell>
          <cell r="G802" t="str">
            <v>愛知県名古屋市中区栄3-18-1</v>
          </cell>
          <cell r="H802" t="str">
            <v>ﾅﾃﾞｨｱﾊﾟｰｸ内</v>
          </cell>
          <cell r="K802" t="str">
            <v>052-219-3000</v>
          </cell>
          <cell r="L802" t="str">
            <v>052-219-3059</v>
          </cell>
          <cell r="M802" t="str">
            <v>000000</v>
          </cell>
          <cell r="O802" t="str">
            <v>000000</v>
          </cell>
          <cell r="Q802" t="str">
            <v>110868</v>
          </cell>
          <cell r="R802" t="str">
            <v>名鉄</v>
          </cell>
          <cell r="S802" t="str">
            <v>000000</v>
          </cell>
          <cell r="U802" t="str">
            <v>000000</v>
          </cell>
          <cell r="W802" t="str">
            <v>000000</v>
          </cell>
          <cell r="Y802" t="str">
            <v>000000</v>
          </cell>
          <cell r="AA802" t="str">
            <v>000000</v>
          </cell>
          <cell r="AC802" t="str">
            <v>000000</v>
          </cell>
          <cell r="AE802" t="str">
            <v>000000</v>
          </cell>
          <cell r="AG802" t="str">
            <v>110868</v>
          </cell>
          <cell r="AH802" t="str">
            <v>名鉄</v>
          </cell>
          <cell r="AI802">
            <v>1</v>
          </cell>
          <cell r="AJ802" t="str">
            <v>支店</v>
          </cell>
          <cell r="AK802" t="str">
            <v>000000</v>
          </cell>
          <cell r="AM802" t="str">
            <v>000000</v>
          </cell>
          <cell r="AO802" t="str">
            <v>110868</v>
          </cell>
          <cell r="AP802" t="str">
            <v>名鉄</v>
          </cell>
          <cell r="AQ802" t="str">
            <v>000000</v>
          </cell>
          <cell r="AS802" t="str">
            <v>000000</v>
          </cell>
          <cell r="AU802" t="str">
            <v>000000</v>
          </cell>
          <cell r="AW802" t="str">
            <v>000000</v>
          </cell>
          <cell r="AY802" t="str">
            <v>000000</v>
          </cell>
          <cell r="BA802" t="str">
            <v>000000</v>
          </cell>
          <cell r="BC802" t="str">
            <v>000000</v>
          </cell>
          <cell r="BE802" t="str">
            <v>000005</v>
          </cell>
          <cell r="BF802" t="str">
            <v>真壁毅</v>
          </cell>
          <cell r="BG802" t="str">
            <v>000000</v>
          </cell>
          <cell r="BI802" t="str">
            <v>000000</v>
          </cell>
          <cell r="BK802" t="str">
            <v>000000</v>
          </cell>
          <cell r="BM802" t="str">
            <v>000000</v>
          </cell>
          <cell r="BO802" t="str">
            <v>000000</v>
          </cell>
          <cell r="BQ802" t="str">
            <v>000000</v>
          </cell>
          <cell r="BS802" t="str">
            <v>000000</v>
          </cell>
          <cell r="BU802" t="str">
            <v>000000</v>
          </cell>
          <cell r="BW802" t="str">
            <v>000000</v>
          </cell>
          <cell r="BY802" t="str">
            <v>000000</v>
          </cell>
          <cell r="CA802">
            <v>0</v>
          </cell>
          <cell r="CB802">
            <v>0</v>
          </cell>
          <cell r="CC802">
            <v>0</v>
          </cell>
          <cell r="CD802">
            <v>0</v>
          </cell>
          <cell r="CE802">
            <v>0</v>
          </cell>
          <cell r="CF802">
            <v>0</v>
          </cell>
          <cell r="CG802">
            <v>0</v>
          </cell>
          <cell r="CI802">
            <v>0</v>
          </cell>
          <cell r="CK802">
            <v>0</v>
          </cell>
          <cell r="CM802">
            <v>0</v>
          </cell>
          <cell r="CO802">
            <v>0</v>
          </cell>
          <cell r="CQ802">
            <v>0</v>
          </cell>
          <cell r="CS802">
            <v>0</v>
          </cell>
          <cell r="CT802">
            <v>3</v>
          </cell>
          <cell r="CU802" t="str">
            <v>上代単価×掛率</v>
          </cell>
          <cell r="CV802">
            <v>57</v>
          </cell>
        </row>
        <row r="803">
          <cell r="A803" t="str">
            <v>216357</v>
          </cell>
          <cell r="B803" t="str">
            <v>(株)ﾑﾗｻｷｽﾎﾟｰﾂ</v>
          </cell>
          <cell r="C803" t="str">
            <v>ゆめﾀｳﾝ光の森</v>
          </cell>
          <cell r="D803" t="str">
            <v>ﾑﾗｻｷゆめﾀｳﾝ光の森</v>
          </cell>
          <cell r="E803" t="str">
            <v>915</v>
          </cell>
          <cell r="F803" t="str">
            <v>869-1108</v>
          </cell>
          <cell r="G803" t="str">
            <v>熊本県菊池郡菊陽町光の森</v>
          </cell>
          <cell r="H803" t="str">
            <v>7丁目３３番地1</v>
          </cell>
          <cell r="I803" t="str">
            <v>ゆめタウン光の森2F</v>
          </cell>
          <cell r="K803" t="str">
            <v>096-237-6461</v>
          </cell>
          <cell r="L803" t="str">
            <v>096-237-6362</v>
          </cell>
          <cell r="M803" t="str">
            <v>000000</v>
          </cell>
          <cell r="O803" t="str">
            <v>000211</v>
          </cell>
          <cell r="P803" t="str">
            <v>Murasaki</v>
          </cell>
          <cell r="Q803" t="str">
            <v>110867</v>
          </cell>
          <cell r="R803" t="str">
            <v>ﾑﾗｻｷ</v>
          </cell>
          <cell r="S803" t="str">
            <v>000000</v>
          </cell>
          <cell r="U803" t="str">
            <v>000000</v>
          </cell>
          <cell r="W803" t="str">
            <v>000000</v>
          </cell>
          <cell r="Y803" t="str">
            <v>000000</v>
          </cell>
          <cell r="AA803" t="str">
            <v>000000</v>
          </cell>
          <cell r="AC803" t="str">
            <v>000000</v>
          </cell>
          <cell r="AE803" t="str">
            <v>000000</v>
          </cell>
          <cell r="AG803" t="str">
            <v>110867</v>
          </cell>
          <cell r="AH803" t="str">
            <v>ﾑﾗｻｷ</v>
          </cell>
          <cell r="AI803">
            <v>1</v>
          </cell>
          <cell r="AJ803" t="str">
            <v>支店</v>
          </cell>
          <cell r="AK803" t="str">
            <v>000000</v>
          </cell>
          <cell r="AM803" t="str">
            <v>000211</v>
          </cell>
          <cell r="AN803" t="str">
            <v>Murasaki</v>
          </cell>
          <cell r="AO803" t="str">
            <v>110867</v>
          </cell>
          <cell r="AP803" t="str">
            <v>ﾑﾗｻｷ</v>
          </cell>
          <cell r="AQ803" t="str">
            <v>000001</v>
          </cell>
          <cell r="AR803" t="str">
            <v>専伝必要</v>
          </cell>
          <cell r="AS803" t="str">
            <v>000000</v>
          </cell>
          <cell r="AU803" t="str">
            <v>000000</v>
          </cell>
          <cell r="AW803" t="str">
            <v>000000</v>
          </cell>
          <cell r="AY803" t="str">
            <v>000000</v>
          </cell>
          <cell r="BA803" t="str">
            <v>000000</v>
          </cell>
          <cell r="BC803" t="str">
            <v>000000</v>
          </cell>
          <cell r="BE803" t="str">
            <v>000017</v>
          </cell>
          <cell r="BF803" t="str">
            <v>南山龍一</v>
          </cell>
          <cell r="BG803" t="str">
            <v>000000</v>
          </cell>
          <cell r="BI803" t="str">
            <v>000000</v>
          </cell>
          <cell r="BK803" t="str">
            <v>000000</v>
          </cell>
          <cell r="BM803" t="str">
            <v>000000</v>
          </cell>
          <cell r="BO803" t="str">
            <v>000000</v>
          </cell>
          <cell r="BQ803" t="str">
            <v>000000</v>
          </cell>
          <cell r="BS803" t="str">
            <v>000000</v>
          </cell>
          <cell r="BU803" t="str">
            <v>000000</v>
          </cell>
          <cell r="BW803" t="str">
            <v>000000</v>
          </cell>
          <cell r="BY803" t="str">
            <v>000000</v>
          </cell>
          <cell r="CA803">
            <v>0</v>
          </cell>
          <cell r="CB803">
            <v>0</v>
          </cell>
          <cell r="CC803">
            <v>0</v>
          </cell>
          <cell r="CD803">
            <v>0</v>
          </cell>
          <cell r="CE803">
            <v>0</v>
          </cell>
          <cell r="CF803">
            <v>0</v>
          </cell>
          <cell r="CG803">
            <v>0</v>
          </cell>
          <cell r="CI803">
            <v>0</v>
          </cell>
          <cell r="CK803">
            <v>0</v>
          </cell>
          <cell r="CM803">
            <v>0</v>
          </cell>
          <cell r="CO803">
            <v>0</v>
          </cell>
          <cell r="CQ803">
            <v>0</v>
          </cell>
          <cell r="CS803">
            <v>0</v>
          </cell>
          <cell r="CT803">
            <v>3</v>
          </cell>
          <cell r="CU803" t="str">
            <v>上代単価×掛率</v>
          </cell>
          <cell r="CV803">
            <v>48</v>
          </cell>
        </row>
        <row r="804">
          <cell r="A804" t="str">
            <v>216358</v>
          </cell>
          <cell r="B804" t="str">
            <v>(株)ﾑﾗｻｷｽﾎﾟｰﾂ</v>
          </cell>
          <cell r="C804" t="str">
            <v>ｺｸｰﾝｼﾃｨ</v>
          </cell>
          <cell r="D804" t="str">
            <v>ﾑﾗｻｷｺｸｰﾝｼﾃｨ</v>
          </cell>
          <cell r="E804" t="str">
            <v>420</v>
          </cell>
          <cell r="F804" t="str">
            <v>330-9559</v>
          </cell>
          <cell r="G804" t="str">
            <v>埼玉県さいたま市大宮区吉敷町</v>
          </cell>
          <cell r="H804" t="str">
            <v>４丁目２６３－１</v>
          </cell>
          <cell r="I804" t="str">
            <v>コクーン２　３Ｆ</v>
          </cell>
          <cell r="K804" t="str">
            <v>048-729-6801</v>
          </cell>
          <cell r="L804" t="str">
            <v>048-729-6801</v>
          </cell>
          <cell r="M804" t="str">
            <v>000000</v>
          </cell>
          <cell r="O804" t="str">
            <v>000211</v>
          </cell>
          <cell r="P804" t="str">
            <v>Murasaki</v>
          </cell>
          <cell r="Q804" t="str">
            <v>110867</v>
          </cell>
          <cell r="R804" t="str">
            <v>ﾑﾗｻｷ</v>
          </cell>
          <cell r="S804" t="str">
            <v>000000</v>
          </cell>
          <cell r="U804" t="str">
            <v>000000</v>
          </cell>
          <cell r="W804" t="str">
            <v>000000</v>
          </cell>
          <cell r="Y804" t="str">
            <v>000000</v>
          </cell>
          <cell r="AA804" t="str">
            <v>000000</v>
          </cell>
          <cell r="AC804" t="str">
            <v>000000</v>
          </cell>
          <cell r="AE804" t="str">
            <v>000000</v>
          </cell>
          <cell r="AG804" t="str">
            <v>110867</v>
          </cell>
          <cell r="AH804" t="str">
            <v>ﾑﾗｻｷ</v>
          </cell>
          <cell r="AI804">
            <v>1</v>
          </cell>
          <cell r="AJ804" t="str">
            <v>支店</v>
          </cell>
          <cell r="AK804" t="str">
            <v>000000</v>
          </cell>
          <cell r="AM804" t="str">
            <v>000211</v>
          </cell>
          <cell r="AN804" t="str">
            <v>Murasaki</v>
          </cell>
          <cell r="AO804" t="str">
            <v>110867</v>
          </cell>
          <cell r="AP804" t="str">
            <v>ﾑﾗｻｷ</v>
          </cell>
          <cell r="AQ804" t="str">
            <v>000001</v>
          </cell>
          <cell r="AR804" t="str">
            <v>専伝必要</v>
          </cell>
          <cell r="AS804" t="str">
            <v>000000</v>
          </cell>
          <cell r="AU804" t="str">
            <v>000000</v>
          </cell>
          <cell r="AW804" t="str">
            <v>000000</v>
          </cell>
          <cell r="AY804" t="str">
            <v>000000</v>
          </cell>
          <cell r="BA804" t="str">
            <v>000000</v>
          </cell>
          <cell r="BC804" t="str">
            <v>000000</v>
          </cell>
          <cell r="BE804" t="str">
            <v>000017</v>
          </cell>
          <cell r="BF804" t="str">
            <v>南山龍一</v>
          </cell>
          <cell r="BG804" t="str">
            <v>000000</v>
          </cell>
          <cell r="BI804" t="str">
            <v>000000</v>
          </cell>
          <cell r="BK804" t="str">
            <v>000000</v>
          </cell>
          <cell r="BM804" t="str">
            <v>000000</v>
          </cell>
          <cell r="BO804" t="str">
            <v>000000</v>
          </cell>
          <cell r="BQ804" t="str">
            <v>000000</v>
          </cell>
          <cell r="BS804" t="str">
            <v>000000</v>
          </cell>
          <cell r="BU804" t="str">
            <v>000000</v>
          </cell>
          <cell r="BW804" t="str">
            <v>000000</v>
          </cell>
          <cell r="BY804" t="str">
            <v>000000</v>
          </cell>
          <cell r="CA804">
            <v>0</v>
          </cell>
          <cell r="CB804">
            <v>0</v>
          </cell>
          <cell r="CC804">
            <v>0</v>
          </cell>
          <cell r="CD804">
            <v>0</v>
          </cell>
          <cell r="CE804">
            <v>0</v>
          </cell>
          <cell r="CF804">
            <v>0</v>
          </cell>
          <cell r="CG804">
            <v>0</v>
          </cell>
          <cell r="CI804">
            <v>0</v>
          </cell>
          <cell r="CK804">
            <v>0</v>
          </cell>
          <cell r="CM804">
            <v>0</v>
          </cell>
          <cell r="CO804">
            <v>0</v>
          </cell>
          <cell r="CQ804">
            <v>0</v>
          </cell>
          <cell r="CS804">
            <v>0</v>
          </cell>
          <cell r="CT804">
            <v>3</v>
          </cell>
          <cell r="CU804" t="str">
            <v>上代単価×掛率</v>
          </cell>
          <cell r="CV804">
            <v>48</v>
          </cell>
        </row>
        <row r="805">
          <cell r="A805" t="str">
            <v>216359</v>
          </cell>
          <cell r="B805" t="str">
            <v>(株)ﾑﾗｻｷｽﾎﾟｰﾂ</v>
          </cell>
          <cell r="C805" t="str">
            <v>ｼﾞ ｱｳﾄﾚｯﾄ北九州店</v>
          </cell>
          <cell r="D805" t="str">
            <v>ｼﾞｱｳﾄﾚｯﾄ北九州</v>
          </cell>
          <cell r="E805" t="str">
            <v>922</v>
          </cell>
          <cell r="F805" t="str">
            <v>805-0071</v>
          </cell>
          <cell r="G805" t="str">
            <v>福岡県北九州市八幡東区東田4-1-1</v>
          </cell>
          <cell r="H805" t="str">
            <v>ｼﾞ ｱｳﾄﾚｯﾄ北九州</v>
          </cell>
          <cell r="K805" t="str">
            <v>093-482-5301</v>
          </cell>
          <cell r="L805" t="str">
            <v>093-482-5302</v>
          </cell>
          <cell r="M805" t="str">
            <v>000000</v>
          </cell>
          <cell r="O805" t="str">
            <v>000211</v>
          </cell>
          <cell r="P805" t="str">
            <v>Murasaki</v>
          </cell>
          <cell r="Q805" t="str">
            <v>110867</v>
          </cell>
          <cell r="R805" t="str">
            <v>ﾑﾗｻｷ</v>
          </cell>
          <cell r="S805" t="str">
            <v>000000</v>
          </cell>
          <cell r="U805" t="str">
            <v>000000</v>
          </cell>
          <cell r="W805" t="str">
            <v>000000</v>
          </cell>
          <cell r="Y805" t="str">
            <v>000000</v>
          </cell>
          <cell r="AA805" t="str">
            <v>000000</v>
          </cell>
          <cell r="AC805" t="str">
            <v>000000</v>
          </cell>
          <cell r="AE805" t="str">
            <v>000000</v>
          </cell>
          <cell r="AG805" t="str">
            <v>110867</v>
          </cell>
          <cell r="AH805" t="str">
            <v>ﾑﾗｻｷ</v>
          </cell>
          <cell r="AI805">
            <v>1</v>
          </cell>
          <cell r="AJ805" t="str">
            <v>支店</v>
          </cell>
          <cell r="AK805" t="str">
            <v>000000</v>
          </cell>
          <cell r="AM805" t="str">
            <v>000211</v>
          </cell>
          <cell r="AN805" t="str">
            <v>Murasaki</v>
          </cell>
          <cell r="AO805" t="str">
            <v>110867</v>
          </cell>
          <cell r="AP805" t="str">
            <v>ﾑﾗｻｷ</v>
          </cell>
          <cell r="AQ805" t="str">
            <v>000001</v>
          </cell>
          <cell r="AR805" t="str">
            <v>専伝必要</v>
          </cell>
          <cell r="AS805" t="str">
            <v>000000</v>
          </cell>
          <cell r="AU805" t="str">
            <v>000000</v>
          </cell>
          <cell r="AW805" t="str">
            <v>000000</v>
          </cell>
          <cell r="AY805" t="str">
            <v>000000</v>
          </cell>
          <cell r="BA805" t="str">
            <v>000000</v>
          </cell>
          <cell r="BC805" t="str">
            <v>000000</v>
          </cell>
          <cell r="BE805" t="str">
            <v>000017</v>
          </cell>
          <cell r="BF805" t="str">
            <v>南山龍一</v>
          </cell>
          <cell r="BG805" t="str">
            <v>000000</v>
          </cell>
          <cell r="BI805" t="str">
            <v>000000</v>
          </cell>
          <cell r="BK805" t="str">
            <v>000000</v>
          </cell>
          <cell r="BM805" t="str">
            <v>000000</v>
          </cell>
          <cell r="BO805" t="str">
            <v>000000</v>
          </cell>
          <cell r="BQ805" t="str">
            <v>000000</v>
          </cell>
          <cell r="BS805" t="str">
            <v>000000</v>
          </cell>
          <cell r="BU805" t="str">
            <v>000000</v>
          </cell>
          <cell r="BW805" t="str">
            <v>000000</v>
          </cell>
          <cell r="BY805" t="str">
            <v>000000</v>
          </cell>
          <cell r="CA805">
            <v>0</v>
          </cell>
          <cell r="CB805">
            <v>0</v>
          </cell>
          <cell r="CC805">
            <v>0</v>
          </cell>
          <cell r="CD805">
            <v>0</v>
          </cell>
          <cell r="CE805">
            <v>0</v>
          </cell>
          <cell r="CF805">
            <v>0</v>
          </cell>
          <cell r="CG805">
            <v>0</v>
          </cell>
          <cell r="CI805">
            <v>0</v>
          </cell>
          <cell r="CK805">
            <v>0</v>
          </cell>
          <cell r="CM805">
            <v>0</v>
          </cell>
          <cell r="CO805">
            <v>0</v>
          </cell>
          <cell r="CQ805">
            <v>0</v>
          </cell>
          <cell r="CS805">
            <v>0</v>
          </cell>
          <cell r="CT805">
            <v>3</v>
          </cell>
          <cell r="CU805" t="str">
            <v>上代単価×掛率</v>
          </cell>
          <cell r="CV805">
            <v>48</v>
          </cell>
        </row>
        <row r="806">
          <cell r="A806" t="str">
            <v>216360</v>
          </cell>
          <cell r="B806" t="str">
            <v>(株)ﾑﾗｻｷｽﾎﾟｰﾂ</v>
          </cell>
          <cell r="C806" t="str">
            <v>ららぽーと堺</v>
          </cell>
          <cell r="D806" t="str">
            <v>ﾑﾗｻｷららぽーと堺</v>
          </cell>
          <cell r="E806" t="str">
            <v>732</v>
          </cell>
          <cell r="F806" t="str">
            <v>587-8577</v>
          </cell>
          <cell r="G806" t="str">
            <v>大阪府堺市美原区黒山22番1</v>
          </cell>
          <cell r="H806" t="str">
            <v>2階　21380</v>
          </cell>
          <cell r="K806" t="str">
            <v>072-284-8091</v>
          </cell>
          <cell r="L806" t="str">
            <v>072-284-8092</v>
          </cell>
          <cell r="M806" t="str">
            <v>000000</v>
          </cell>
          <cell r="O806" t="str">
            <v>000211</v>
          </cell>
          <cell r="P806" t="str">
            <v>Murasaki</v>
          </cell>
          <cell r="Q806" t="str">
            <v>110867</v>
          </cell>
          <cell r="R806" t="str">
            <v>ﾑﾗｻｷ</v>
          </cell>
          <cell r="S806" t="str">
            <v>000001</v>
          </cell>
          <cell r="T806" t="str">
            <v>専伝必要</v>
          </cell>
          <cell r="U806" t="str">
            <v>000000</v>
          </cell>
          <cell r="W806" t="str">
            <v>000000</v>
          </cell>
          <cell r="Y806" t="str">
            <v>000000</v>
          </cell>
          <cell r="AA806" t="str">
            <v>000000</v>
          </cell>
          <cell r="AC806" t="str">
            <v>000000</v>
          </cell>
          <cell r="AE806" t="str">
            <v>000000</v>
          </cell>
          <cell r="AG806" t="str">
            <v>110867</v>
          </cell>
          <cell r="AH806" t="str">
            <v>ﾑﾗｻｷ</v>
          </cell>
          <cell r="AI806">
            <v>1</v>
          </cell>
          <cell r="AJ806" t="str">
            <v>支店</v>
          </cell>
          <cell r="AK806" t="str">
            <v>000000</v>
          </cell>
          <cell r="AM806" t="str">
            <v>000211</v>
          </cell>
          <cell r="AN806" t="str">
            <v>Murasaki</v>
          </cell>
          <cell r="AO806" t="str">
            <v>110867</v>
          </cell>
          <cell r="AP806" t="str">
            <v>ﾑﾗｻｷ</v>
          </cell>
          <cell r="AQ806" t="str">
            <v>000001</v>
          </cell>
          <cell r="AR806" t="str">
            <v>専伝必要</v>
          </cell>
          <cell r="AS806" t="str">
            <v>000000</v>
          </cell>
          <cell r="AU806" t="str">
            <v>000000</v>
          </cell>
          <cell r="AW806" t="str">
            <v>000000</v>
          </cell>
          <cell r="AY806" t="str">
            <v>000000</v>
          </cell>
          <cell r="BA806" t="str">
            <v>000000</v>
          </cell>
          <cell r="BC806" t="str">
            <v>000000</v>
          </cell>
          <cell r="BE806" t="str">
            <v>000017</v>
          </cell>
          <cell r="BF806" t="str">
            <v>南山龍一</v>
          </cell>
          <cell r="BG806" t="str">
            <v>000000</v>
          </cell>
          <cell r="BI806" t="str">
            <v>000000</v>
          </cell>
          <cell r="BK806" t="str">
            <v>000000</v>
          </cell>
          <cell r="BM806" t="str">
            <v>000000</v>
          </cell>
          <cell r="BO806" t="str">
            <v>000000</v>
          </cell>
          <cell r="BQ806" t="str">
            <v>000000</v>
          </cell>
          <cell r="BS806" t="str">
            <v>000000</v>
          </cell>
          <cell r="BU806" t="str">
            <v>000000</v>
          </cell>
          <cell r="BW806" t="str">
            <v>000000</v>
          </cell>
          <cell r="BY806" t="str">
            <v>000000</v>
          </cell>
          <cell r="CA806">
            <v>0</v>
          </cell>
          <cell r="CB806">
            <v>0</v>
          </cell>
          <cell r="CC806">
            <v>0</v>
          </cell>
          <cell r="CD806">
            <v>0</v>
          </cell>
          <cell r="CE806">
            <v>0</v>
          </cell>
          <cell r="CF806">
            <v>0</v>
          </cell>
          <cell r="CG806">
            <v>0</v>
          </cell>
          <cell r="CI806">
            <v>0</v>
          </cell>
          <cell r="CK806">
            <v>0</v>
          </cell>
          <cell r="CM806">
            <v>0</v>
          </cell>
          <cell r="CO806">
            <v>0</v>
          </cell>
          <cell r="CQ806">
            <v>0</v>
          </cell>
          <cell r="CS806">
            <v>0</v>
          </cell>
          <cell r="CT806">
            <v>3</v>
          </cell>
          <cell r="CU806" t="str">
            <v>上代単価×掛率</v>
          </cell>
          <cell r="CV806">
            <v>48</v>
          </cell>
        </row>
        <row r="807">
          <cell r="A807" t="str">
            <v>216361</v>
          </cell>
          <cell r="B807" t="str">
            <v>(株)ﾑﾗｻｷｽﾎﾟｰﾂ</v>
          </cell>
          <cell r="C807" t="str">
            <v>another style ｾﾌﾞﾝﾊﾟｰｸｱﾘｵ柏</v>
          </cell>
          <cell r="D807" t="str">
            <v>ﾑﾗｻｷ ｱﾅｻﾞｱﾘｵ柏</v>
          </cell>
          <cell r="E807" t="str">
            <v>529</v>
          </cell>
          <cell r="F807" t="str">
            <v>277-0922</v>
          </cell>
          <cell r="G807" t="str">
            <v>千葉県柏市大島田1-6-1</v>
          </cell>
          <cell r="H807" t="str">
            <v>セブンパーク　アリオ柏1F　1100</v>
          </cell>
          <cell r="K807" t="str">
            <v>04-7157-0091</v>
          </cell>
          <cell r="L807" t="str">
            <v>04-7157-0092</v>
          </cell>
          <cell r="M807" t="str">
            <v>000000</v>
          </cell>
          <cell r="O807" t="str">
            <v>000211</v>
          </cell>
          <cell r="P807" t="str">
            <v>Murasaki</v>
          </cell>
          <cell r="Q807" t="str">
            <v>110867</v>
          </cell>
          <cell r="R807" t="str">
            <v>ﾑﾗｻｷ</v>
          </cell>
          <cell r="S807" t="str">
            <v>000001</v>
          </cell>
          <cell r="T807" t="str">
            <v>専伝必要</v>
          </cell>
          <cell r="U807" t="str">
            <v>000000</v>
          </cell>
          <cell r="W807" t="str">
            <v>000000</v>
          </cell>
          <cell r="Y807" t="str">
            <v>000000</v>
          </cell>
          <cell r="AA807" t="str">
            <v>000000</v>
          </cell>
          <cell r="AC807" t="str">
            <v>000000</v>
          </cell>
          <cell r="AE807" t="str">
            <v>000000</v>
          </cell>
          <cell r="AG807" t="str">
            <v>110867</v>
          </cell>
          <cell r="AH807" t="str">
            <v>ﾑﾗｻｷ</v>
          </cell>
          <cell r="AI807">
            <v>1</v>
          </cell>
          <cell r="AJ807" t="str">
            <v>支店</v>
          </cell>
          <cell r="AK807" t="str">
            <v>000000</v>
          </cell>
          <cell r="AM807" t="str">
            <v>000211</v>
          </cell>
          <cell r="AN807" t="str">
            <v>Murasaki</v>
          </cell>
          <cell r="AO807" t="str">
            <v>110867</v>
          </cell>
          <cell r="AP807" t="str">
            <v>ﾑﾗｻｷ</v>
          </cell>
          <cell r="AQ807" t="str">
            <v>000001</v>
          </cell>
          <cell r="AR807" t="str">
            <v>専伝必要</v>
          </cell>
          <cell r="AS807" t="str">
            <v>000000</v>
          </cell>
          <cell r="AU807" t="str">
            <v>000000</v>
          </cell>
          <cell r="AW807" t="str">
            <v>000000</v>
          </cell>
          <cell r="AY807" t="str">
            <v>000000</v>
          </cell>
          <cell r="BA807" t="str">
            <v>000000</v>
          </cell>
          <cell r="BC807" t="str">
            <v>000000</v>
          </cell>
          <cell r="BE807" t="str">
            <v>000017</v>
          </cell>
          <cell r="BF807" t="str">
            <v>南山龍一</v>
          </cell>
          <cell r="BG807" t="str">
            <v>000000</v>
          </cell>
          <cell r="BI807" t="str">
            <v>000000</v>
          </cell>
          <cell r="BK807" t="str">
            <v>000000</v>
          </cell>
          <cell r="BM807" t="str">
            <v>000000</v>
          </cell>
          <cell r="BO807" t="str">
            <v>000000</v>
          </cell>
          <cell r="BQ807" t="str">
            <v>000000</v>
          </cell>
          <cell r="BS807" t="str">
            <v>000000</v>
          </cell>
          <cell r="BU807" t="str">
            <v>000000</v>
          </cell>
          <cell r="BW807" t="str">
            <v>000000</v>
          </cell>
          <cell r="BY807" t="str">
            <v>000000</v>
          </cell>
          <cell r="CA807">
            <v>0</v>
          </cell>
          <cell r="CB807">
            <v>0</v>
          </cell>
          <cell r="CC807">
            <v>0</v>
          </cell>
          <cell r="CD807">
            <v>0</v>
          </cell>
          <cell r="CE807">
            <v>0</v>
          </cell>
          <cell r="CF807">
            <v>0</v>
          </cell>
          <cell r="CG807">
            <v>0</v>
          </cell>
          <cell r="CI807">
            <v>0</v>
          </cell>
          <cell r="CK807">
            <v>0</v>
          </cell>
          <cell r="CM807">
            <v>0</v>
          </cell>
          <cell r="CO807">
            <v>0</v>
          </cell>
          <cell r="CQ807">
            <v>0</v>
          </cell>
          <cell r="CS807">
            <v>0</v>
          </cell>
          <cell r="CT807">
            <v>3</v>
          </cell>
          <cell r="CU807" t="str">
            <v>上代単価×掛率</v>
          </cell>
          <cell r="CV807">
            <v>48</v>
          </cell>
        </row>
        <row r="808">
          <cell r="A808" t="str">
            <v>216362</v>
          </cell>
          <cell r="B808" t="str">
            <v>(株)ﾑﾗｻｷｽﾎﾟｰﾂ</v>
          </cell>
          <cell r="C808" t="str">
            <v>another style マークイズ静岡</v>
          </cell>
          <cell r="D808" t="str">
            <v>ﾑﾗｻｷ ｱﾅｻﾞ静岡</v>
          </cell>
          <cell r="E808" t="str">
            <v>624</v>
          </cell>
          <cell r="F808" t="str">
            <v>420-0821</v>
          </cell>
          <cell r="G808" t="str">
            <v>静岡県静岡市葵区柚木1026番地</v>
          </cell>
          <cell r="H808" t="str">
            <v>マークイズ静岡　1F</v>
          </cell>
          <cell r="K808" t="str">
            <v>054-297-4591</v>
          </cell>
          <cell r="L808" t="str">
            <v>054-297-4592</v>
          </cell>
          <cell r="M808" t="str">
            <v>000000</v>
          </cell>
          <cell r="O808" t="str">
            <v>000211</v>
          </cell>
          <cell r="P808" t="str">
            <v>Murasaki</v>
          </cell>
          <cell r="Q808" t="str">
            <v>110867</v>
          </cell>
          <cell r="R808" t="str">
            <v>ﾑﾗｻｷ</v>
          </cell>
          <cell r="S808" t="str">
            <v>000001</v>
          </cell>
          <cell r="T808" t="str">
            <v>専伝必要</v>
          </cell>
          <cell r="U808" t="str">
            <v>000000</v>
          </cell>
          <cell r="W808" t="str">
            <v>000000</v>
          </cell>
          <cell r="Y808" t="str">
            <v>000000</v>
          </cell>
          <cell r="AA808" t="str">
            <v>000000</v>
          </cell>
          <cell r="AC808" t="str">
            <v>000000</v>
          </cell>
          <cell r="AE808" t="str">
            <v>000000</v>
          </cell>
          <cell r="AG808" t="str">
            <v>110867</v>
          </cell>
          <cell r="AH808" t="str">
            <v>ﾑﾗｻｷ</v>
          </cell>
          <cell r="AI808">
            <v>1</v>
          </cell>
          <cell r="AJ808" t="str">
            <v>支店</v>
          </cell>
          <cell r="AK808" t="str">
            <v>000000</v>
          </cell>
          <cell r="AM808" t="str">
            <v>000211</v>
          </cell>
          <cell r="AN808" t="str">
            <v>Murasaki</v>
          </cell>
          <cell r="AO808" t="str">
            <v>110867</v>
          </cell>
          <cell r="AP808" t="str">
            <v>ﾑﾗｻｷ</v>
          </cell>
          <cell r="AQ808" t="str">
            <v>000001</v>
          </cell>
          <cell r="AR808" t="str">
            <v>専伝必要</v>
          </cell>
          <cell r="AS808" t="str">
            <v>000000</v>
          </cell>
          <cell r="AU808" t="str">
            <v>000000</v>
          </cell>
          <cell r="AW808" t="str">
            <v>000000</v>
          </cell>
          <cell r="AY808" t="str">
            <v>000000</v>
          </cell>
          <cell r="BA808" t="str">
            <v>000000</v>
          </cell>
          <cell r="BC808" t="str">
            <v>000000</v>
          </cell>
          <cell r="BE808" t="str">
            <v>000017</v>
          </cell>
          <cell r="BF808" t="str">
            <v>南山龍一</v>
          </cell>
          <cell r="BG808" t="str">
            <v>000000</v>
          </cell>
          <cell r="BI808" t="str">
            <v>000000</v>
          </cell>
          <cell r="BK808" t="str">
            <v>000000</v>
          </cell>
          <cell r="BM808" t="str">
            <v>000000</v>
          </cell>
          <cell r="BO808" t="str">
            <v>000000</v>
          </cell>
          <cell r="BQ808" t="str">
            <v>000000</v>
          </cell>
          <cell r="BS808" t="str">
            <v>000000</v>
          </cell>
          <cell r="BU808" t="str">
            <v>000000</v>
          </cell>
          <cell r="BW808" t="str">
            <v>000000</v>
          </cell>
          <cell r="BY808" t="str">
            <v>000000</v>
          </cell>
          <cell r="CA808">
            <v>0</v>
          </cell>
          <cell r="CB808">
            <v>0</v>
          </cell>
          <cell r="CC808">
            <v>0</v>
          </cell>
          <cell r="CD808">
            <v>0</v>
          </cell>
          <cell r="CE808">
            <v>0</v>
          </cell>
          <cell r="CF808">
            <v>0</v>
          </cell>
          <cell r="CG808">
            <v>0</v>
          </cell>
          <cell r="CI808">
            <v>0</v>
          </cell>
          <cell r="CK808">
            <v>0</v>
          </cell>
          <cell r="CM808">
            <v>0</v>
          </cell>
          <cell r="CO808">
            <v>0</v>
          </cell>
          <cell r="CQ808">
            <v>0</v>
          </cell>
          <cell r="CS808">
            <v>0</v>
          </cell>
          <cell r="CT808">
            <v>3</v>
          </cell>
          <cell r="CU808" t="str">
            <v>上代単価×掛率</v>
          </cell>
          <cell r="CV808">
            <v>48</v>
          </cell>
        </row>
        <row r="809">
          <cell r="A809" t="str">
            <v>216363</v>
          </cell>
          <cell r="B809" t="str">
            <v>(株)ﾑﾗｻｷｽﾎﾟｰﾂ</v>
          </cell>
          <cell r="C809" t="str">
            <v>イオンモール豊川店</v>
          </cell>
          <cell r="D809" t="str">
            <v>ﾑﾗｻｷ ｲｵﾝﾓｰﾙ豊川</v>
          </cell>
          <cell r="E809" t="str">
            <v>633</v>
          </cell>
          <cell r="F809" t="str">
            <v>442-0848</v>
          </cell>
          <cell r="G809" t="str">
            <v>愛知県豊川市白鳥町兎足1-16</v>
          </cell>
          <cell r="H809" t="str">
            <v>イオンモール豊川1階 (区画141)</v>
          </cell>
          <cell r="K809" t="str">
            <v>0533-95-9011</v>
          </cell>
          <cell r="L809" t="str">
            <v>0533-95-9012</v>
          </cell>
          <cell r="M809" t="str">
            <v>000000</v>
          </cell>
          <cell r="O809" t="str">
            <v>000211</v>
          </cell>
          <cell r="P809" t="str">
            <v>Murasaki</v>
          </cell>
          <cell r="Q809" t="str">
            <v>110867</v>
          </cell>
          <cell r="R809" t="str">
            <v>ﾑﾗｻｷ</v>
          </cell>
          <cell r="S809" t="str">
            <v>000001</v>
          </cell>
          <cell r="T809" t="str">
            <v>専伝必要</v>
          </cell>
          <cell r="U809" t="str">
            <v>000000</v>
          </cell>
          <cell r="W809" t="str">
            <v>000000</v>
          </cell>
          <cell r="Y809" t="str">
            <v>000000</v>
          </cell>
          <cell r="AA809" t="str">
            <v>000000</v>
          </cell>
          <cell r="AC809" t="str">
            <v>000000</v>
          </cell>
          <cell r="AE809" t="str">
            <v>000000</v>
          </cell>
          <cell r="AG809" t="str">
            <v>110867</v>
          </cell>
          <cell r="AH809" t="str">
            <v>ﾑﾗｻｷ</v>
          </cell>
          <cell r="AI809">
            <v>1</v>
          </cell>
          <cell r="AJ809" t="str">
            <v>支店</v>
          </cell>
          <cell r="AK809" t="str">
            <v>000000</v>
          </cell>
          <cell r="AM809" t="str">
            <v>000211</v>
          </cell>
          <cell r="AN809" t="str">
            <v>Murasaki</v>
          </cell>
          <cell r="AO809" t="str">
            <v>110867</v>
          </cell>
          <cell r="AP809" t="str">
            <v>ﾑﾗｻｷ</v>
          </cell>
          <cell r="AQ809" t="str">
            <v>000001</v>
          </cell>
          <cell r="AR809" t="str">
            <v>専伝必要</v>
          </cell>
          <cell r="AS809" t="str">
            <v>000000</v>
          </cell>
          <cell r="AU809" t="str">
            <v>000000</v>
          </cell>
          <cell r="AW809" t="str">
            <v>000000</v>
          </cell>
          <cell r="AY809" t="str">
            <v>000000</v>
          </cell>
          <cell r="BA809" t="str">
            <v>000000</v>
          </cell>
          <cell r="BC809" t="str">
            <v>000000</v>
          </cell>
          <cell r="BE809" t="str">
            <v>000017</v>
          </cell>
          <cell r="BF809" t="str">
            <v>南山龍一</v>
          </cell>
          <cell r="BG809" t="str">
            <v>000000</v>
          </cell>
          <cell r="BI809" t="str">
            <v>000000</v>
          </cell>
          <cell r="BK809" t="str">
            <v>000000</v>
          </cell>
          <cell r="BM809" t="str">
            <v>000000</v>
          </cell>
          <cell r="BO809" t="str">
            <v>000000</v>
          </cell>
          <cell r="BQ809" t="str">
            <v>000000</v>
          </cell>
          <cell r="BS809" t="str">
            <v>000000</v>
          </cell>
          <cell r="BU809" t="str">
            <v>000000</v>
          </cell>
          <cell r="BW809" t="str">
            <v>000000</v>
          </cell>
          <cell r="BY809" t="str">
            <v>000000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0</v>
          </cell>
          <cell r="CF809">
            <v>0</v>
          </cell>
          <cell r="CG809">
            <v>0</v>
          </cell>
          <cell r="CI809">
            <v>0</v>
          </cell>
          <cell r="CK809">
            <v>0</v>
          </cell>
          <cell r="CM809">
            <v>0</v>
          </cell>
          <cell r="CO809">
            <v>0</v>
          </cell>
          <cell r="CQ809">
            <v>0</v>
          </cell>
          <cell r="CS809">
            <v>0</v>
          </cell>
          <cell r="CT809">
            <v>3</v>
          </cell>
          <cell r="CU809" t="str">
            <v>上代単価×掛率</v>
          </cell>
          <cell r="CV809">
            <v>48</v>
          </cell>
        </row>
        <row r="810">
          <cell r="A810" t="str">
            <v>216474</v>
          </cell>
          <cell r="B810" t="str">
            <v>(株)ロフト</v>
          </cell>
          <cell r="C810" t="str">
            <v>池袋ロフト</v>
          </cell>
          <cell r="D810" t="str">
            <v>池袋ロフト</v>
          </cell>
          <cell r="E810" t="str">
            <v>201</v>
          </cell>
          <cell r="F810" t="str">
            <v>171-0022</v>
          </cell>
          <cell r="G810" t="str">
            <v>東京都豊島区南池袋1-28-1</v>
          </cell>
          <cell r="H810" t="str">
            <v>池袋西武 内</v>
          </cell>
          <cell r="K810" t="str">
            <v>03-3462-3801</v>
          </cell>
          <cell r="M810" t="str">
            <v>000000</v>
          </cell>
          <cell r="O810" t="str">
            <v>000000</v>
          </cell>
          <cell r="Q810" t="str">
            <v>110881</v>
          </cell>
          <cell r="R810" t="str">
            <v>ﾛﾌﾄ</v>
          </cell>
          <cell r="S810" t="str">
            <v>000000</v>
          </cell>
          <cell r="U810" t="str">
            <v>000000</v>
          </cell>
          <cell r="W810" t="str">
            <v>000000</v>
          </cell>
          <cell r="Y810" t="str">
            <v>000000</v>
          </cell>
          <cell r="AA810" t="str">
            <v>000000</v>
          </cell>
          <cell r="AC810" t="str">
            <v>000000</v>
          </cell>
          <cell r="AE810" t="str">
            <v>000000</v>
          </cell>
          <cell r="AG810" t="str">
            <v>110881</v>
          </cell>
          <cell r="AH810" t="str">
            <v>ﾛﾌﾄ</v>
          </cell>
          <cell r="AI810">
            <v>1</v>
          </cell>
          <cell r="AJ810" t="str">
            <v>支店</v>
          </cell>
          <cell r="AK810" t="str">
            <v>000000</v>
          </cell>
          <cell r="AM810" t="str">
            <v>000000</v>
          </cell>
          <cell r="AO810" t="str">
            <v>110881</v>
          </cell>
          <cell r="AP810" t="str">
            <v>ﾛﾌﾄ</v>
          </cell>
          <cell r="AQ810" t="str">
            <v>000000</v>
          </cell>
          <cell r="AS810" t="str">
            <v>000000</v>
          </cell>
          <cell r="AU810" t="str">
            <v>000000</v>
          </cell>
          <cell r="AW810" t="str">
            <v>000000</v>
          </cell>
          <cell r="AY810" t="str">
            <v>000000</v>
          </cell>
          <cell r="BA810" t="str">
            <v>000000</v>
          </cell>
          <cell r="BC810" t="str">
            <v>000000</v>
          </cell>
          <cell r="BE810" t="str">
            <v>000004</v>
          </cell>
          <cell r="BF810" t="str">
            <v>小松美喜</v>
          </cell>
          <cell r="BG810" t="str">
            <v>000000</v>
          </cell>
          <cell r="BI810" t="str">
            <v>000000</v>
          </cell>
          <cell r="BK810" t="str">
            <v>000000</v>
          </cell>
          <cell r="BM810" t="str">
            <v>000000</v>
          </cell>
          <cell r="BO810" t="str">
            <v>000000</v>
          </cell>
          <cell r="BQ810" t="str">
            <v>000000</v>
          </cell>
          <cell r="BS810" t="str">
            <v>000000</v>
          </cell>
          <cell r="BU810" t="str">
            <v>000000</v>
          </cell>
          <cell r="BW810" t="str">
            <v>000000</v>
          </cell>
          <cell r="BY810" t="str">
            <v>000000</v>
          </cell>
          <cell r="CA810">
            <v>0</v>
          </cell>
          <cell r="CB810">
            <v>0</v>
          </cell>
          <cell r="CC810">
            <v>0</v>
          </cell>
          <cell r="CD810">
            <v>0</v>
          </cell>
          <cell r="CE810">
            <v>0</v>
          </cell>
          <cell r="CF810">
            <v>0</v>
          </cell>
          <cell r="CG810">
            <v>0</v>
          </cell>
          <cell r="CI810">
            <v>0</v>
          </cell>
          <cell r="CK810">
            <v>0</v>
          </cell>
          <cell r="CM810">
            <v>0</v>
          </cell>
          <cell r="CO810">
            <v>0</v>
          </cell>
          <cell r="CQ810">
            <v>0</v>
          </cell>
          <cell r="CS810">
            <v>0</v>
          </cell>
          <cell r="CT810">
            <v>3</v>
          </cell>
          <cell r="CU810" t="str">
            <v>上代単価×掛率</v>
          </cell>
          <cell r="CV810">
            <v>57</v>
          </cell>
        </row>
        <row r="811">
          <cell r="A811" t="str">
            <v>216475</v>
          </cell>
          <cell r="B811" t="str">
            <v>(株)ロフト</v>
          </cell>
          <cell r="C811" t="str">
            <v>渋谷ロフト</v>
          </cell>
          <cell r="D811" t="str">
            <v>渋谷ロフト</v>
          </cell>
          <cell r="E811" t="str">
            <v>202</v>
          </cell>
          <cell r="F811" t="str">
            <v>150-0042</v>
          </cell>
          <cell r="G811" t="str">
            <v>東京都渋谷区宇田川町21-1</v>
          </cell>
          <cell r="K811" t="str">
            <v>03-3462-3851</v>
          </cell>
          <cell r="L811" t="str">
            <v>03-3462-3868</v>
          </cell>
          <cell r="M811" t="str">
            <v>000000</v>
          </cell>
          <cell r="O811" t="str">
            <v>000000</v>
          </cell>
          <cell r="Q811" t="str">
            <v>110881</v>
          </cell>
          <cell r="R811" t="str">
            <v>ﾛﾌﾄ</v>
          </cell>
          <cell r="S811" t="str">
            <v>000000</v>
          </cell>
          <cell r="U811" t="str">
            <v>000000</v>
          </cell>
          <cell r="W811" t="str">
            <v>000000</v>
          </cell>
          <cell r="Y811" t="str">
            <v>000000</v>
          </cell>
          <cell r="AA811" t="str">
            <v>000000</v>
          </cell>
          <cell r="AC811" t="str">
            <v>000000</v>
          </cell>
          <cell r="AE811" t="str">
            <v>000000</v>
          </cell>
          <cell r="AG811" t="str">
            <v>110881</v>
          </cell>
          <cell r="AH811" t="str">
            <v>ﾛﾌﾄ</v>
          </cell>
          <cell r="AI811">
            <v>1</v>
          </cell>
          <cell r="AJ811" t="str">
            <v>支店</v>
          </cell>
          <cell r="AK811" t="str">
            <v>000000</v>
          </cell>
          <cell r="AM811" t="str">
            <v>000000</v>
          </cell>
          <cell r="AO811" t="str">
            <v>110881</v>
          </cell>
          <cell r="AP811" t="str">
            <v>ﾛﾌﾄ</v>
          </cell>
          <cell r="AQ811" t="str">
            <v>000000</v>
          </cell>
          <cell r="AS811" t="str">
            <v>000000</v>
          </cell>
          <cell r="AU811" t="str">
            <v>000000</v>
          </cell>
          <cell r="AW811" t="str">
            <v>000000</v>
          </cell>
          <cell r="AY811" t="str">
            <v>000000</v>
          </cell>
          <cell r="BA811" t="str">
            <v>000000</v>
          </cell>
          <cell r="BC811" t="str">
            <v>000000</v>
          </cell>
          <cell r="BE811" t="str">
            <v>000004</v>
          </cell>
          <cell r="BF811" t="str">
            <v>小松美喜</v>
          </cell>
          <cell r="BG811" t="str">
            <v>000000</v>
          </cell>
          <cell r="BI811" t="str">
            <v>000000</v>
          </cell>
          <cell r="BK811" t="str">
            <v>000000</v>
          </cell>
          <cell r="BM811" t="str">
            <v>000000</v>
          </cell>
          <cell r="BO811" t="str">
            <v>000000</v>
          </cell>
          <cell r="BQ811" t="str">
            <v>000000</v>
          </cell>
          <cell r="BS811" t="str">
            <v>000000</v>
          </cell>
          <cell r="BU811" t="str">
            <v>000000</v>
          </cell>
          <cell r="BW811" t="str">
            <v>000000</v>
          </cell>
          <cell r="BY811" t="str">
            <v>000000</v>
          </cell>
          <cell r="CA811">
            <v>0</v>
          </cell>
          <cell r="CB811">
            <v>0</v>
          </cell>
          <cell r="CC811">
            <v>0</v>
          </cell>
          <cell r="CD811">
            <v>0</v>
          </cell>
          <cell r="CE811">
            <v>0</v>
          </cell>
          <cell r="CF811">
            <v>0</v>
          </cell>
          <cell r="CG811">
            <v>0</v>
          </cell>
          <cell r="CI811">
            <v>0</v>
          </cell>
          <cell r="CK811">
            <v>0</v>
          </cell>
          <cell r="CM811">
            <v>0</v>
          </cell>
          <cell r="CO811">
            <v>0</v>
          </cell>
          <cell r="CQ811">
            <v>0</v>
          </cell>
          <cell r="CS811">
            <v>0</v>
          </cell>
          <cell r="CT811">
            <v>3</v>
          </cell>
          <cell r="CU811" t="str">
            <v>上代単価×掛率</v>
          </cell>
          <cell r="CV811">
            <v>57</v>
          </cell>
        </row>
        <row r="812">
          <cell r="A812" t="str">
            <v>216476</v>
          </cell>
          <cell r="B812" t="str">
            <v>(株)ロフト</v>
          </cell>
          <cell r="C812" t="str">
            <v>梅田ロフト</v>
          </cell>
          <cell r="D812" t="str">
            <v>梅田ロフト</v>
          </cell>
          <cell r="E812" t="str">
            <v>203</v>
          </cell>
          <cell r="F812" t="str">
            <v>530-0013</v>
          </cell>
          <cell r="G812" t="str">
            <v>大阪府大阪市北区茶屋町16-7</v>
          </cell>
          <cell r="K812" t="str">
            <v>06-6359-3228</v>
          </cell>
          <cell r="L812" t="str">
            <v>06-6359-3175</v>
          </cell>
          <cell r="M812" t="str">
            <v>000000</v>
          </cell>
          <cell r="O812" t="str">
            <v>000000</v>
          </cell>
          <cell r="Q812" t="str">
            <v>110881</v>
          </cell>
          <cell r="R812" t="str">
            <v>ﾛﾌﾄ</v>
          </cell>
          <cell r="S812" t="str">
            <v>000000</v>
          </cell>
          <cell r="U812" t="str">
            <v>000000</v>
          </cell>
          <cell r="W812" t="str">
            <v>000000</v>
          </cell>
          <cell r="Y812" t="str">
            <v>000000</v>
          </cell>
          <cell r="AA812" t="str">
            <v>000000</v>
          </cell>
          <cell r="AC812" t="str">
            <v>000000</v>
          </cell>
          <cell r="AE812" t="str">
            <v>000000</v>
          </cell>
          <cell r="AG812" t="str">
            <v>110881</v>
          </cell>
          <cell r="AH812" t="str">
            <v>ﾛﾌﾄ</v>
          </cell>
          <cell r="AI812">
            <v>1</v>
          </cell>
          <cell r="AJ812" t="str">
            <v>支店</v>
          </cell>
          <cell r="AK812" t="str">
            <v>000000</v>
          </cell>
          <cell r="AM812" t="str">
            <v>000000</v>
          </cell>
          <cell r="AO812" t="str">
            <v>110881</v>
          </cell>
          <cell r="AP812" t="str">
            <v>ﾛﾌﾄ</v>
          </cell>
          <cell r="AQ812" t="str">
            <v>000000</v>
          </cell>
          <cell r="AS812" t="str">
            <v>000000</v>
          </cell>
          <cell r="AU812" t="str">
            <v>000000</v>
          </cell>
          <cell r="AW812" t="str">
            <v>000000</v>
          </cell>
          <cell r="AY812" t="str">
            <v>000000</v>
          </cell>
          <cell r="BA812" t="str">
            <v>000000</v>
          </cell>
          <cell r="BC812" t="str">
            <v>000000</v>
          </cell>
          <cell r="BE812" t="str">
            <v>000004</v>
          </cell>
          <cell r="BF812" t="str">
            <v>小松美喜</v>
          </cell>
          <cell r="BG812" t="str">
            <v>000000</v>
          </cell>
          <cell r="BI812" t="str">
            <v>000000</v>
          </cell>
          <cell r="BK812" t="str">
            <v>000000</v>
          </cell>
          <cell r="BM812" t="str">
            <v>000000</v>
          </cell>
          <cell r="BO812" t="str">
            <v>000000</v>
          </cell>
          <cell r="BQ812" t="str">
            <v>000000</v>
          </cell>
          <cell r="BS812" t="str">
            <v>000000</v>
          </cell>
          <cell r="BU812" t="str">
            <v>000000</v>
          </cell>
          <cell r="BW812" t="str">
            <v>000000</v>
          </cell>
          <cell r="BY812" t="str">
            <v>000000</v>
          </cell>
          <cell r="CA812">
            <v>0</v>
          </cell>
          <cell r="CB812">
            <v>0</v>
          </cell>
          <cell r="CC812">
            <v>0</v>
          </cell>
          <cell r="CD812">
            <v>0</v>
          </cell>
          <cell r="CE812">
            <v>0</v>
          </cell>
          <cell r="CF812">
            <v>0</v>
          </cell>
          <cell r="CG812">
            <v>0</v>
          </cell>
          <cell r="CI812">
            <v>0</v>
          </cell>
          <cell r="CK812">
            <v>0</v>
          </cell>
          <cell r="CM812">
            <v>0</v>
          </cell>
          <cell r="CO812">
            <v>0</v>
          </cell>
          <cell r="CQ812">
            <v>0</v>
          </cell>
          <cell r="CS812">
            <v>0</v>
          </cell>
          <cell r="CT812">
            <v>3</v>
          </cell>
          <cell r="CU812" t="str">
            <v>上代単価×掛率</v>
          </cell>
          <cell r="CV812">
            <v>57</v>
          </cell>
        </row>
        <row r="813">
          <cell r="A813" t="str">
            <v>216477</v>
          </cell>
          <cell r="B813" t="str">
            <v>(株)ロフト</v>
          </cell>
          <cell r="C813" t="str">
            <v>札幌ロフト</v>
          </cell>
          <cell r="D813" t="str">
            <v>札幌ロフト</v>
          </cell>
          <cell r="E813" t="str">
            <v>204</v>
          </cell>
          <cell r="F813" t="str">
            <v>060-0005</v>
          </cell>
          <cell r="G813" t="str">
            <v>北海道札幌市中央区北5条西2丁目</v>
          </cell>
          <cell r="H813" t="str">
            <v>ｴｽﾀ6階</v>
          </cell>
          <cell r="M813" t="str">
            <v>000000</v>
          </cell>
          <cell r="O813" t="str">
            <v>000000</v>
          </cell>
          <cell r="Q813" t="str">
            <v>110881</v>
          </cell>
          <cell r="R813" t="str">
            <v>ﾛﾌﾄ</v>
          </cell>
          <cell r="S813" t="str">
            <v>000000</v>
          </cell>
          <cell r="U813" t="str">
            <v>000000</v>
          </cell>
          <cell r="W813" t="str">
            <v>000000</v>
          </cell>
          <cell r="Y813" t="str">
            <v>000000</v>
          </cell>
          <cell r="AA813" t="str">
            <v>000000</v>
          </cell>
          <cell r="AC813" t="str">
            <v>000000</v>
          </cell>
          <cell r="AE813" t="str">
            <v>000000</v>
          </cell>
          <cell r="AG813" t="str">
            <v>110881</v>
          </cell>
          <cell r="AH813" t="str">
            <v>ﾛﾌﾄ</v>
          </cell>
          <cell r="AI813">
            <v>1</v>
          </cell>
          <cell r="AJ813" t="str">
            <v>支店</v>
          </cell>
          <cell r="AK813" t="str">
            <v>000000</v>
          </cell>
          <cell r="AM813" t="str">
            <v>000000</v>
          </cell>
          <cell r="AO813" t="str">
            <v>110881</v>
          </cell>
          <cell r="AP813" t="str">
            <v>ﾛﾌﾄ</v>
          </cell>
          <cell r="AQ813" t="str">
            <v>000000</v>
          </cell>
          <cell r="AS813" t="str">
            <v>000000</v>
          </cell>
          <cell r="AU813" t="str">
            <v>000000</v>
          </cell>
          <cell r="AW813" t="str">
            <v>000000</v>
          </cell>
          <cell r="AY813" t="str">
            <v>000000</v>
          </cell>
          <cell r="BA813" t="str">
            <v>000000</v>
          </cell>
          <cell r="BC813" t="str">
            <v>000000</v>
          </cell>
          <cell r="BE813" t="str">
            <v>000004</v>
          </cell>
          <cell r="BF813" t="str">
            <v>小松美喜</v>
          </cell>
          <cell r="BG813" t="str">
            <v>000000</v>
          </cell>
          <cell r="BI813" t="str">
            <v>000000</v>
          </cell>
          <cell r="BK813" t="str">
            <v>000000</v>
          </cell>
          <cell r="BM813" t="str">
            <v>000000</v>
          </cell>
          <cell r="BO813" t="str">
            <v>000000</v>
          </cell>
          <cell r="BQ813" t="str">
            <v>000000</v>
          </cell>
          <cell r="BS813" t="str">
            <v>000000</v>
          </cell>
          <cell r="BU813" t="str">
            <v>000000</v>
          </cell>
          <cell r="BW813" t="str">
            <v>000000</v>
          </cell>
          <cell r="BY813" t="str">
            <v>000000</v>
          </cell>
          <cell r="CA813">
            <v>0</v>
          </cell>
          <cell r="CB813">
            <v>0</v>
          </cell>
          <cell r="CC813">
            <v>0</v>
          </cell>
          <cell r="CD813">
            <v>0</v>
          </cell>
          <cell r="CE813">
            <v>0</v>
          </cell>
          <cell r="CF813">
            <v>0</v>
          </cell>
          <cell r="CG813">
            <v>0</v>
          </cell>
          <cell r="CI813">
            <v>0</v>
          </cell>
          <cell r="CK813">
            <v>0</v>
          </cell>
          <cell r="CM813">
            <v>0</v>
          </cell>
          <cell r="CO813">
            <v>0</v>
          </cell>
          <cell r="CQ813">
            <v>0</v>
          </cell>
          <cell r="CS813">
            <v>0</v>
          </cell>
          <cell r="CT813">
            <v>3</v>
          </cell>
          <cell r="CU813" t="str">
            <v>上代単価×掛率</v>
          </cell>
          <cell r="CV813">
            <v>57</v>
          </cell>
        </row>
        <row r="814">
          <cell r="A814" t="str">
            <v>216478</v>
          </cell>
          <cell r="B814" t="str">
            <v>(株)ロフト</v>
          </cell>
          <cell r="C814" t="str">
            <v>船橋ロフト</v>
          </cell>
          <cell r="D814" t="str">
            <v>船橋ロフト</v>
          </cell>
          <cell r="E814" t="str">
            <v>205</v>
          </cell>
          <cell r="F814" t="str">
            <v>273-0005</v>
          </cell>
          <cell r="G814" t="str">
            <v>千葉県船橋市本町1-27-11丁目</v>
          </cell>
          <cell r="H814" t="str">
            <v>160-1</v>
          </cell>
          <cell r="K814" t="str">
            <v>047-423-6210</v>
          </cell>
          <cell r="M814" t="str">
            <v>000000</v>
          </cell>
          <cell r="O814" t="str">
            <v>000000</v>
          </cell>
          <cell r="Q814" t="str">
            <v>110881</v>
          </cell>
          <cell r="R814" t="str">
            <v>ﾛﾌﾄ</v>
          </cell>
          <cell r="S814" t="str">
            <v>000000</v>
          </cell>
          <cell r="U814" t="str">
            <v>000000</v>
          </cell>
          <cell r="W814" t="str">
            <v>000000</v>
          </cell>
          <cell r="Y814" t="str">
            <v>000000</v>
          </cell>
          <cell r="AA814" t="str">
            <v>000000</v>
          </cell>
          <cell r="AC814" t="str">
            <v>000000</v>
          </cell>
          <cell r="AE814" t="str">
            <v>000000</v>
          </cell>
          <cell r="AG814" t="str">
            <v>110881</v>
          </cell>
          <cell r="AH814" t="str">
            <v>ﾛﾌﾄ</v>
          </cell>
          <cell r="AI814">
            <v>1</v>
          </cell>
          <cell r="AJ814" t="str">
            <v>支店</v>
          </cell>
          <cell r="AK814" t="str">
            <v>000000</v>
          </cell>
          <cell r="AM814" t="str">
            <v>000000</v>
          </cell>
          <cell r="AO814" t="str">
            <v>110881</v>
          </cell>
          <cell r="AP814" t="str">
            <v>ﾛﾌﾄ</v>
          </cell>
          <cell r="AQ814" t="str">
            <v>000000</v>
          </cell>
          <cell r="AS814" t="str">
            <v>000000</v>
          </cell>
          <cell r="AU814" t="str">
            <v>000000</v>
          </cell>
          <cell r="AW814" t="str">
            <v>000000</v>
          </cell>
          <cell r="AY814" t="str">
            <v>000000</v>
          </cell>
          <cell r="BA814" t="str">
            <v>000000</v>
          </cell>
          <cell r="BC814" t="str">
            <v>000000</v>
          </cell>
          <cell r="BE814" t="str">
            <v>000004</v>
          </cell>
          <cell r="BF814" t="str">
            <v>小松美喜</v>
          </cell>
          <cell r="BG814" t="str">
            <v>000000</v>
          </cell>
          <cell r="BI814" t="str">
            <v>000000</v>
          </cell>
          <cell r="BK814" t="str">
            <v>000000</v>
          </cell>
          <cell r="BM814" t="str">
            <v>000000</v>
          </cell>
          <cell r="BO814" t="str">
            <v>000000</v>
          </cell>
          <cell r="BQ814" t="str">
            <v>000000</v>
          </cell>
          <cell r="BS814" t="str">
            <v>000000</v>
          </cell>
          <cell r="BU814" t="str">
            <v>000000</v>
          </cell>
          <cell r="BW814" t="str">
            <v>000000</v>
          </cell>
          <cell r="BY814" t="str">
            <v>000000</v>
          </cell>
          <cell r="CA814">
            <v>0</v>
          </cell>
          <cell r="CB814">
            <v>0</v>
          </cell>
          <cell r="CC814">
            <v>0</v>
          </cell>
          <cell r="CD814">
            <v>0</v>
          </cell>
          <cell r="CE814">
            <v>0</v>
          </cell>
          <cell r="CF814">
            <v>0</v>
          </cell>
          <cell r="CG814">
            <v>0</v>
          </cell>
          <cell r="CI814">
            <v>0</v>
          </cell>
          <cell r="CK814">
            <v>0</v>
          </cell>
          <cell r="CM814">
            <v>0</v>
          </cell>
          <cell r="CO814">
            <v>0</v>
          </cell>
          <cell r="CQ814">
            <v>0</v>
          </cell>
          <cell r="CS814">
            <v>0</v>
          </cell>
          <cell r="CT814">
            <v>3</v>
          </cell>
          <cell r="CU814" t="str">
            <v>上代単価×掛率</v>
          </cell>
          <cell r="CV814">
            <v>57</v>
          </cell>
        </row>
        <row r="815">
          <cell r="A815" t="str">
            <v>216479</v>
          </cell>
          <cell r="B815" t="str">
            <v>(株)ロフト</v>
          </cell>
          <cell r="C815" t="str">
            <v>大宮ロフト</v>
          </cell>
          <cell r="D815" t="str">
            <v>大宮ロフト</v>
          </cell>
          <cell r="E815" t="str">
            <v>206</v>
          </cell>
          <cell r="F815" t="str">
            <v>330-0802</v>
          </cell>
          <cell r="G815" t="str">
            <v>埼玉県さいたま市大宮区宮町1-60</v>
          </cell>
          <cell r="K815" t="str">
            <v>048-646-6210</v>
          </cell>
          <cell r="M815" t="str">
            <v>000000</v>
          </cell>
          <cell r="O815" t="str">
            <v>000000</v>
          </cell>
          <cell r="Q815" t="str">
            <v>110881</v>
          </cell>
          <cell r="R815" t="str">
            <v>ﾛﾌﾄ</v>
          </cell>
          <cell r="S815" t="str">
            <v>000000</v>
          </cell>
          <cell r="U815" t="str">
            <v>000000</v>
          </cell>
          <cell r="W815" t="str">
            <v>000000</v>
          </cell>
          <cell r="Y815" t="str">
            <v>000000</v>
          </cell>
          <cell r="AA815" t="str">
            <v>000000</v>
          </cell>
          <cell r="AC815" t="str">
            <v>000000</v>
          </cell>
          <cell r="AE815" t="str">
            <v>000000</v>
          </cell>
          <cell r="AG815" t="str">
            <v>110881</v>
          </cell>
          <cell r="AH815" t="str">
            <v>ﾛﾌﾄ</v>
          </cell>
          <cell r="AI815">
            <v>1</v>
          </cell>
          <cell r="AJ815" t="str">
            <v>支店</v>
          </cell>
          <cell r="AK815" t="str">
            <v>000000</v>
          </cell>
          <cell r="AM815" t="str">
            <v>000000</v>
          </cell>
          <cell r="AO815" t="str">
            <v>110881</v>
          </cell>
          <cell r="AP815" t="str">
            <v>ﾛﾌﾄ</v>
          </cell>
          <cell r="AQ815" t="str">
            <v>000000</v>
          </cell>
          <cell r="AS815" t="str">
            <v>000000</v>
          </cell>
          <cell r="AU815" t="str">
            <v>000000</v>
          </cell>
          <cell r="AW815" t="str">
            <v>000000</v>
          </cell>
          <cell r="AY815" t="str">
            <v>000000</v>
          </cell>
          <cell r="BA815" t="str">
            <v>000000</v>
          </cell>
          <cell r="BC815" t="str">
            <v>000000</v>
          </cell>
          <cell r="BE815" t="str">
            <v>000004</v>
          </cell>
          <cell r="BF815" t="str">
            <v>小松美喜</v>
          </cell>
          <cell r="BG815" t="str">
            <v>000000</v>
          </cell>
          <cell r="BI815" t="str">
            <v>000000</v>
          </cell>
          <cell r="BK815" t="str">
            <v>000000</v>
          </cell>
          <cell r="BM815" t="str">
            <v>000000</v>
          </cell>
          <cell r="BO815" t="str">
            <v>000000</v>
          </cell>
          <cell r="BQ815" t="str">
            <v>000000</v>
          </cell>
          <cell r="BS815" t="str">
            <v>000000</v>
          </cell>
          <cell r="BU815" t="str">
            <v>000000</v>
          </cell>
          <cell r="BW815" t="str">
            <v>000000</v>
          </cell>
          <cell r="BY815" t="str">
            <v>000000</v>
          </cell>
          <cell r="CA815">
            <v>0</v>
          </cell>
          <cell r="CB815">
            <v>0</v>
          </cell>
          <cell r="CC815">
            <v>0</v>
          </cell>
          <cell r="CD815">
            <v>0</v>
          </cell>
          <cell r="CE815">
            <v>0</v>
          </cell>
          <cell r="CF815">
            <v>0</v>
          </cell>
          <cell r="CG815">
            <v>0</v>
          </cell>
          <cell r="CI815">
            <v>0</v>
          </cell>
          <cell r="CK815">
            <v>0</v>
          </cell>
          <cell r="CM815">
            <v>0</v>
          </cell>
          <cell r="CO815">
            <v>0</v>
          </cell>
          <cell r="CQ815">
            <v>0</v>
          </cell>
          <cell r="CS815">
            <v>0</v>
          </cell>
          <cell r="CT815">
            <v>3</v>
          </cell>
          <cell r="CU815" t="str">
            <v>上代単価×掛率</v>
          </cell>
          <cell r="CV815">
            <v>57</v>
          </cell>
        </row>
        <row r="816">
          <cell r="A816" t="str">
            <v>216480</v>
          </cell>
          <cell r="B816" t="str">
            <v>(株)ロフト</v>
          </cell>
          <cell r="C816" t="str">
            <v>吉祥寺ロフト</v>
          </cell>
          <cell r="D816" t="str">
            <v>吉祥寺ロフト</v>
          </cell>
          <cell r="E816" t="str">
            <v>207</v>
          </cell>
          <cell r="F816" t="str">
            <v>180-0004</v>
          </cell>
          <cell r="G816" t="str">
            <v>東京都武蔵野市吉祥寺本町1-10-1</v>
          </cell>
          <cell r="K816" t="str">
            <v>0422-23-6210</v>
          </cell>
          <cell r="M816" t="str">
            <v>000000</v>
          </cell>
          <cell r="O816" t="str">
            <v>000000</v>
          </cell>
          <cell r="Q816" t="str">
            <v>110881</v>
          </cell>
          <cell r="R816" t="str">
            <v>ﾛﾌﾄ</v>
          </cell>
          <cell r="S816" t="str">
            <v>000000</v>
          </cell>
          <cell r="U816" t="str">
            <v>000000</v>
          </cell>
          <cell r="W816" t="str">
            <v>000000</v>
          </cell>
          <cell r="Y816" t="str">
            <v>000000</v>
          </cell>
          <cell r="AA816" t="str">
            <v>000000</v>
          </cell>
          <cell r="AC816" t="str">
            <v>000000</v>
          </cell>
          <cell r="AE816" t="str">
            <v>000000</v>
          </cell>
          <cell r="AG816" t="str">
            <v>110881</v>
          </cell>
          <cell r="AH816" t="str">
            <v>ﾛﾌﾄ</v>
          </cell>
          <cell r="AI816">
            <v>1</v>
          </cell>
          <cell r="AJ816" t="str">
            <v>支店</v>
          </cell>
          <cell r="AK816" t="str">
            <v>000000</v>
          </cell>
          <cell r="AM816" t="str">
            <v>000000</v>
          </cell>
          <cell r="AO816" t="str">
            <v>110881</v>
          </cell>
          <cell r="AP816" t="str">
            <v>ﾛﾌﾄ</v>
          </cell>
          <cell r="AQ816" t="str">
            <v>000000</v>
          </cell>
          <cell r="AS816" t="str">
            <v>000000</v>
          </cell>
          <cell r="AU816" t="str">
            <v>000000</v>
          </cell>
          <cell r="AW816" t="str">
            <v>000000</v>
          </cell>
          <cell r="AY816" t="str">
            <v>000000</v>
          </cell>
          <cell r="BA816" t="str">
            <v>000000</v>
          </cell>
          <cell r="BC816" t="str">
            <v>000000</v>
          </cell>
          <cell r="BE816" t="str">
            <v>000004</v>
          </cell>
          <cell r="BF816" t="str">
            <v>小松美喜</v>
          </cell>
          <cell r="BG816" t="str">
            <v>000000</v>
          </cell>
          <cell r="BI816" t="str">
            <v>000000</v>
          </cell>
          <cell r="BK816" t="str">
            <v>000000</v>
          </cell>
          <cell r="BM816" t="str">
            <v>000000</v>
          </cell>
          <cell r="BO816" t="str">
            <v>000000</v>
          </cell>
          <cell r="BQ816" t="str">
            <v>000000</v>
          </cell>
          <cell r="BS816" t="str">
            <v>000000</v>
          </cell>
          <cell r="BU816" t="str">
            <v>000000</v>
          </cell>
          <cell r="BW816" t="str">
            <v>000000</v>
          </cell>
          <cell r="BY816" t="str">
            <v>000000</v>
          </cell>
          <cell r="CA816">
            <v>0</v>
          </cell>
          <cell r="CB816">
            <v>0</v>
          </cell>
          <cell r="CC816">
            <v>0</v>
          </cell>
          <cell r="CD816">
            <v>0</v>
          </cell>
          <cell r="CE816">
            <v>0</v>
          </cell>
          <cell r="CF816">
            <v>0</v>
          </cell>
          <cell r="CG816">
            <v>0</v>
          </cell>
          <cell r="CI816">
            <v>0</v>
          </cell>
          <cell r="CK816">
            <v>0</v>
          </cell>
          <cell r="CM816">
            <v>0</v>
          </cell>
          <cell r="CO816">
            <v>0</v>
          </cell>
          <cell r="CQ816">
            <v>0</v>
          </cell>
          <cell r="CS816">
            <v>0</v>
          </cell>
          <cell r="CT816">
            <v>3</v>
          </cell>
          <cell r="CU816" t="str">
            <v>上代単価×掛率</v>
          </cell>
          <cell r="CV816">
            <v>57</v>
          </cell>
        </row>
        <row r="817">
          <cell r="A817" t="str">
            <v>216481</v>
          </cell>
          <cell r="B817" t="str">
            <v>(株)ロフト</v>
          </cell>
          <cell r="C817" t="str">
            <v>福井ロフト</v>
          </cell>
          <cell r="D817" t="str">
            <v>福井ロフト</v>
          </cell>
          <cell r="E817" t="str">
            <v>208</v>
          </cell>
          <cell r="F817" t="str">
            <v>910-0006</v>
          </cell>
          <cell r="G817" t="str">
            <v>福井県福井市中央1-8-1</v>
          </cell>
          <cell r="H817" t="str">
            <v>だるまや西武新館4F</v>
          </cell>
          <cell r="K817" t="str">
            <v>0776-20-6244</v>
          </cell>
          <cell r="L817" t="str">
            <v>0776-20-6249</v>
          </cell>
          <cell r="M817" t="str">
            <v>000000</v>
          </cell>
          <cell r="O817" t="str">
            <v>000000</v>
          </cell>
          <cell r="Q817" t="str">
            <v>110881</v>
          </cell>
          <cell r="R817" t="str">
            <v>ﾛﾌﾄ</v>
          </cell>
          <cell r="S817" t="str">
            <v>000000</v>
          </cell>
          <cell r="U817" t="str">
            <v>000000</v>
          </cell>
          <cell r="W817" t="str">
            <v>000000</v>
          </cell>
          <cell r="Y817" t="str">
            <v>000000</v>
          </cell>
          <cell r="AA817" t="str">
            <v>000000</v>
          </cell>
          <cell r="AC817" t="str">
            <v>000000</v>
          </cell>
          <cell r="AE817" t="str">
            <v>000000</v>
          </cell>
          <cell r="AG817" t="str">
            <v>110881</v>
          </cell>
          <cell r="AH817" t="str">
            <v>ﾛﾌﾄ</v>
          </cell>
          <cell r="AI817">
            <v>1</v>
          </cell>
          <cell r="AJ817" t="str">
            <v>支店</v>
          </cell>
          <cell r="AK817" t="str">
            <v>000000</v>
          </cell>
          <cell r="AM817" t="str">
            <v>000000</v>
          </cell>
          <cell r="AO817" t="str">
            <v>110881</v>
          </cell>
          <cell r="AP817" t="str">
            <v>ﾛﾌﾄ</v>
          </cell>
          <cell r="AQ817" t="str">
            <v>000000</v>
          </cell>
          <cell r="AS817" t="str">
            <v>000000</v>
          </cell>
          <cell r="AU817" t="str">
            <v>000000</v>
          </cell>
          <cell r="AW817" t="str">
            <v>000000</v>
          </cell>
          <cell r="AY817" t="str">
            <v>000000</v>
          </cell>
          <cell r="BA817" t="str">
            <v>000000</v>
          </cell>
          <cell r="BC817" t="str">
            <v>000000</v>
          </cell>
          <cell r="BE817" t="str">
            <v>000004</v>
          </cell>
          <cell r="BF817" t="str">
            <v>小松美喜</v>
          </cell>
          <cell r="BG817" t="str">
            <v>000000</v>
          </cell>
          <cell r="BI817" t="str">
            <v>000000</v>
          </cell>
          <cell r="BK817" t="str">
            <v>000000</v>
          </cell>
          <cell r="BM817" t="str">
            <v>000000</v>
          </cell>
          <cell r="BO817" t="str">
            <v>000000</v>
          </cell>
          <cell r="BQ817" t="str">
            <v>000000</v>
          </cell>
          <cell r="BS817" t="str">
            <v>000000</v>
          </cell>
          <cell r="BU817" t="str">
            <v>000000</v>
          </cell>
          <cell r="BW817" t="str">
            <v>000000</v>
          </cell>
          <cell r="BY817" t="str">
            <v>000000</v>
          </cell>
          <cell r="CA817">
            <v>0</v>
          </cell>
          <cell r="CB817">
            <v>0</v>
          </cell>
          <cell r="CC817">
            <v>0</v>
          </cell>
          <cell r="CD817">
            <v>0</v>
          </cell>
          <cell r="CE817">
            <v>0</v>
          </cell>
          <cell r="CF817">
            <v>0</v>
          </cell>
          <cell r="CG817">
            <v>0</v>
          </cell>
          <cell r="CI817">
            <v>0</v>
          </cell>
          <cell r="CK817">
            <v>0</v>
          </cell>
          <cell r="CM817">
            <v>0</v>
          </cell>
          <cell r="CO817">
            <v>0</v>
          </cell>
          <cell r="CQ817">
            <v>0</v>
          </cell>
          <cell r="CS817">
            <v>0</v>
          </cell>
          <cell r="CT817">
            <v>3</v>
          </cell>
          <cell r="CU817" t="str">
            <v>上代単価×掛率</v>
          </cell>
          <cell r="CV817">
            <v>57</v>
          </cell>
        </row>
        <row r="818">
          <cell r="A818" t="str">
            <v>216482</v>
          </cell>
          <cell r="B818" t="str">
            <v>(株)ロフト</v>
          </cell>
          <cell r="C818" t="str">
            <v>あべのロフト</v>
          </cell>
          <cell r="D818" t="str">
            <v>あべのロフト</v>
          </cell>
          <cell r="E818" t="str">
            <v>209</v>
          </cell>
          <cell r="F818" t="str">
            <v>545-0052</v>
          </cell>
          <cell r="G818" t="str">
            <v>大阪府大阪市阿倍野区阿倍野筋</v>
          </cell>
          <cell r="H818" t="str">
            <v>1-2-30</v>
          </cell>
          <cell r="M818" t="str">
            <v>000000</v>
          </cell>
          <cell r="O818" t="str">
            <v>000000</v>
          </cell>
          <cell r="Q818" t="str">
            <v>110881</v>
          </cell>
          <cell r="R818" t="str">
            <v>ﾛﾌﾄ</v>
          </cell>
          <cell r="S818" t="str">
            <v>000000</v>
          </cell>
          <cell r="U818" t="str">
            <v>000000</v>
          </cell>
          <cell r="W818" t="str">
            <v>000000</v>
          </cell>
          <cell r="Y818" t="str">
            <v>000000</v>
          </cell>
          <cell r="AA818" t="str">
            <v>000000</v>
          </cell>
          <cell r="AC818" t="str">
            <v>000000</v>
          </cell>
          <cell r="AE818" t="str">
            <v>000000</v>
          </cell>
          <cell r="AG818" t="str">
            <v>110881</v>
          </cell>
          <cell r="AH818" t="str">
            <v>ﾛﾌﾄ</v>
          </cell>
          <cell r="AI818">
            <v>1</v>
          </cell>
          <cell r="AJ818" t="str">
            <v>支店</v>
          </cell>
          <cell r="AK818" t="str">
            <v>000000</v>
          </cell>
          <cell r="AM818" t="str">
            <v>000000</v>
          </cell>
          <cell r="AO818" t="str">
            <v>110881</v>
          </cell>
          <cell r="AP818" t="str">
            <v>ﾛﾌﾄ</v>
          </cell>
          <cell r="AQ818" t="str">
            <v>000000</v>
          </cell>
          <cell r="AS818" t="str">
            <v>000000</v>
          </cell>
          <cell r="AU818" t="str">
            <v>000000</v>
          </cell>
          <cell r="AW818" t="str">
            <v>000000</v>
          </cell>
          <cell r="AY818" t="str">
            <v>000000</v>
          </cell>
          <cell r="BA818" t="str">
            <v>000000</v>
          </cell>
          <cell r="BC818" t="str">
            <v>000000</v>
          </cell>
          <cell r="BE818" t="str">
            <v>000004</v>
          </cell>
          <cell r="BF818" t="str">
            <v>小松美喜</v>
          </cell>
          <cell r="BG818" t="str">
            <v>000000</v>
          </cell>
          <cell r="BI818" t="str">
            <v>000000</v>
          </cell>
          <cell r="BK818" t="str">
            <v>000000</v>
          </cell>
          <cell r="BM818" t="str">
            <v>000000</v>
          </cell>
          <cell r="BO818" t="str">
            <v>000000</v>
          </cell>
          <cell r="BQ818" t="str">
            <v>000000</v>
          </cell>
          <cell r="BS818" t="str">
            <v>000000</v>
          </cell>
          <cell r="BU818" t="str">
            <v>000000</v>
          </cell>
          <cell r="BW818" t="str">
            <v>000000</v>
          </cell>
          <cell r="BY818" t="str">
            <v>000000</v>
          </cell>
          <cell r="CA818">
            <v>0</v>
          </cell>
          <cell r="CB818">
            <v>0</v>
          </cell>
          <cell r="CC818">
            <v>0</v>
          </cell>
          <cell r="CD818">
            <v>0</v>
          </cell>
          <cell r="CE818">
            <v>0</v>
          </cell>
          <cell r="CF818">
            <v>0</v>
          </cell>
          <cell r="CG818">
            <v>0</v>
          </cell>
          <cell r="CI818">
            <v>0</v>
          </cell>
          <cell r="CK818">
            <v>0</v>
          </cell>
          <cell r="CM818">
            <v>0</v>
          </cell>
          <cell r="CO818">
            <v>0</v>
          </cell>
          <cell r="CQ818">
            <v>0</v>
          </cell>
          <cell r="CS818">
            <v>0</v>
          </cell>
          <cell r="CT818">
            <v>3</v>
          </cell>
          <cell r="CU818" t="str">
            <v>上代単価×掛率</v>
          </cell>
          <cell r="CV818">
            <v>57</v>
          </cell>
        </row>
        <row r="819">
          <cell r="A819" t="str">
            <v>216483</v>
          </cell>
          <cell r="B819" t="str">
            <v>(株)ロフト</v>
          </cell>
          <cell r="C819" t="str">
            <v>川越ロフト</v>
          </cell>
          <cell r="D819" t="str">
            <v>川越ロフト</v>
          </cell>
          <cell r="E819" t="str">
            <v>210</v>
          </cell>
          <cell r="F819" t="str">
            <v>350-0043</v>
          </cell>
          <cell r="G819" t="str">
            <v>埼玉県川越市新富町2-11-2</v>
          </cell>
          <cell r="M819" t="str">
            <v>000000</v>
          </cell>
          <cell r="O819" t="str">
            <v>000000</v>
          </cell>
          <cell r="Q819" t="str">
            <v>110881</v>
          </cell>
          <cell r="R819" t="str">
            <v>ﾛﾌﾄ</v>
          </cell>
          <cell r="S819" t="str">
            <v>000000</v>
          </cell>
          <cell r="U819" t="str">
            <v>000000</v>
          </cell>
          <cell r="W819" t="str">
            <v>000000</v>
          </cell>
          <cell r="Y819" t="str">
            <v>000000</v>
          </cell>
          <cell r="AA819" t="str">
            <v>000000</v>
          </cell>
          <cell r="AC819" t="str">
            <v>000000</v>
          </cell>
          <cell r="AE819" t="str">
            <v>000000</v>
          </cell>
          <cell r="AG819" t="str">
            <v>110881</v>
          </cell>
          <cell r="AH819" t="str">
            <v>ﾛﾌﾄ</v>
          </cell>
          <cell r="AI819">
            <v>1</v>
          </cell>
          <cell r="AJ819" t="str">
            <v>支店</v>
          </cell>
          <cell r="AK819" t="str">
            <v>000000</v>
          </cell>
          <cell r="AM819" t="str">
            <v>000000</v>
          </cell>
          <cell r="AO819" t="str">
            <v>110881</v>
          </cell>
          <cell r="AP819" t="str">
            <v>ﾛﾌﾄ</v>
          </cell>
          <cell r="AQ819" t="str">
            <v>000000</v>
          </cell>
          <cell r="AS819" t="str">
            <v>000000</v>
          </cell>
          <cell r="AU819" t="str">
            <v>000000</v>
          </cell>
          <cell r="AW819" t="str">
            <v>000000</v>
          </cell>
          <cell r="AY819" t="str">
            <v>000000</v>
          </cell>
          <cell r="BA819" t="str">
            <v>000000</v>
          </cell>
          <cell r="BC819" t="str">
            <v>000000</v>
          </cell>
          <cell r="BE819" t="str">
            <v>000004</v>
          </cell>
          <cell r="BF819" t="str">
            <v>小松美喜</v>
          </cell>
          <cell r="BG819" t="str">
            <v>000000</v>
          </cell>
          <cell r="BI819" t="str">
            <v>000000</v>
          </cell>
          <cell r="BK819" t="str">
            <v>000000</v>
          </cell>
          <cell r="BM819" t="str">
            <v>000000</v>
          </cell>
          <cell r="BO819" t="str">
            <v>000000</v>
          </cell>
          <cell r="BQ819" t="str">
            <v>000000</v>
          </cell>
          <cell r="BS819" t="str">
            <v>000000</v>
          </cell>
          <cell r="BU819" t="str">
            <v>000000</v>
          </cell>
          <cell r="BW819" t="str">
            <v>000000</v>
          </cell>
          <cell r="BY819" t="str">
            <v>000000</v>
          </cell>
          <cell r="CA819">
            <v>0</v>
          </cell>
          <cell r="CB819">
            <v>0</v>
          </cell>
          <cell r="CC819">
            <v>0</v>
          </cell>
          <cell r="CD819">
            <v>0</v>
          </cell>
          <cell r="CE819">
            <v>0</v>
          </cell>
          <cell r="CF819">
            <v>0</v>
          </cell>
          <cell r="CG819">
            <v>0</v>
          </cell>
          <cell r="CI819">
            <v>0</v>
          </cell>
          <cell r="CK819">
            <v>0</v>
          </cell>
          <cell r="CM819">
            <v>0</v>
          </cell>
          <cell r="CO819">
            <v>0</v>
          </cell>
          <cell r="CQ819">
            <v>0</v>
          </cell>
          <cell r="CS819">
            <v>0</v>
          </cell>
          <cell r="CT819">
            <v>3</v>
          </cell>
          <cell r="CU819" t="str">
            <v>上代単価×掛率</v>
          </cell>
          <cell r="CV819">
            <v>57</v>
          </cell>
        </row>
        <row r="820">
          <cell r="A820" t="str">
            <v>216484</v>
          </cell>
          <cell r="B820" t="str">
            <v>(株)ロフト</v>
          </cell>
          <cell r="C820" t="str">
            <v>心斎橋ロフト</v>
          </cell>
          <cell r="D820" t="str">
            <v>心斎橋ロフト</v>
          </cell>
          <cell r="E820" t="str">
            <v>211</v>
          </cell>
          <cell r="F820" t="str">
            <v>542-0085</v>
          </cell>
          <cell r="G820" t="str">
            <v>大阪府大阪市中央区</v>
          </cell>
          <cell r="H820" t="str">
            <v>心斎橋筋心斎橋ﾊﾟﾙｺ3F</v>
          </cell>
          <cell r="K820" t="str">
            <v>06-6245-6210</v>
          </cell>
          <cell r="M820" t="str">
            <v>000000</v>
          </cell>
          <cell r="O820" t="str">
            <v>000000</v>
          </cell>
          <cell r="Q820" t="str">
            <v>110881</v>
          </cell>
          <cell r="R820" t="str">
            <v>ﾛﾌﾄ</v>
          </cell>
          <cell r="S820" t="str">
            <v>000000</v>
          </cell>
          <cell r="U820" t="str">
            <v>000000</v>
          </cell>
          <cell r="W820" t="str">
            <v>000000</v>
          </cell>
          <cell r="Y820" t="str">
            <v>000000</v>
          </cell>
          <cell r="AA820" t="str">
            <v>000000</v>
          </cell>
          <cell r="AC820" t="str">
            <v>000000</v>
          </cell>
          <cell r="AE820" t="str">
            <v>000000</v>
          </cell>
          <cell r="AG820" t="str">
            <v>110881</v>
          </cell>
          <cell r="AH820" t="str">
            <v>ﾛﾌﾄ</v>
          </cell>
          <cell r="AI820">
            <v>1</v>
          </cell>
          <cell r="AJ820" t="str">
            <v>支店</v>
          </cell>
          <cell r="AK820" t="str">
            <v>000000</v>
          </cell>
          <cell r="AM820" t="str">
            <v>000000</v>
          </cell>
          <cell r="AO820" t="str">
            <v>110881</v>
          </cell>
          <cell r="AP820" t="str">
            <v>ﾛﾌﾄ</v>
          </cell>
          <cell r="AQ820" t="str">
            <v>000000</v>
          </cell>
          <cell r="AS820" t="str">
            <v>000000</v>
          </cell>
          <cell r="AU820" t="str">
            <v>000000</v>
          </cell>
          <cell r="AW820" t="str">
            <v>000000</v>
          </cell>
          <cell r="AY820" t="str">
            <v>000000</v>
          </cell>
          <cell r="BA820" t="str">
            <v>000000</v>
          </cell>
          <cell r="BC820" t="str">
            <v>000000</v>
          </cell>
          <cell r="BE820" t="str">
            <v>000004</v>
          </cell>
          <cell r="BF820" t="str">
            <v>小松美喜</v>
          </cell>
          <cell r="BG820" t="str">
            <v>000000</v>
          </cell>
          <cell r="BI820" t="str">
            <v>000000</v>
          </cell>
          <cell r="BK820" t="str">
            <v>000000</v>
          </cell>
          <cell r="BM820" t="str">
            <v>000000</v>
          </cell>
          <cell r="BO820" t="str">
            <v>000000</v>
          </cell>
          <cell r="BQ820" t="str">
            <v>000000</v>
          </cell>
          <cell r="BS820" t="str">
            <v>000000</v>
          </cell>
          <cell r="BU820" t="str">
            <v>000000</v>
          </cell>
          <cell r="BW820" t="str">
            <v>000000</v>
          </cell>
          <cell r="BY820" t="str">
            <v>000000</v>
          </cell>
          <cell r="CA820">
            <v>0</v>
          </cell>
          <cell r="CB820">
            <v>0</v>
          </cell>
          <cell r="CC820">
            <v>0</v>
          </cell>
          <cell r="CD820">
            <v>0</v>
          </cell>
          <cell r="CE820">
            <v>0</v>
          </cell>
          <cell r="CF820">
            <v>0</v>
          </cell>
          <cell r="CG820">
            <v>0</v>
          </cell>
          <cell r="CI820">
            <v>0</v>
          </cell>
          <cell r="CK820">
            <v>0</v>
          </cell>
          <cell r="CM820">
            <v>0</v>
          </cell>
          <cell r="CO820">
            <v>0</v>
          </cell>
          <cell r="CQ820">
            <v>0</v>
          </cell>
          <cell r="CS820">
            <v>0</v>
          </cell>
          <cell r="CT820">
            <v>3</v>
          </cell>
          <cell r="CU820" t="str">
            <v>上代単価×掛率</v>
          </cell>
          <cell r="CV820">
            <v>57</v>
          </cell>
        </row>
        <row r="821">
          <cell r="A821" t="str">
            <v>216485</v>
          </cell>
          <cell r="B821" t="str">
            <v>(株)ロフト</v>
          </cell>
          <cell r="C821" t="str">
            <v>神戸ロフト</v>
          </cell>
          <cell r="D821" t="str">
            <v>神戸ロフト</v>
          </cell>
          <cell r="E821" t="str">
            <v>212</v>
          </cell>
          <cell r="F821" t="str">
            <v>651-0088</v>
          </cell>
          <cell r="G821" t="str">
            <v>兵庫県神戸市中央区小野柄通</v>
          </cell>
          <cell r="H821" t="str">
            <v>8-1-8 そごう神戸店新館</v>
          </cell>
          <cell r="M821" t="str">
            <v>000000</v>
          </cell>
          <cell r="O821" t="str">
            <v>000000</v>
          </cell>
          <cell r="Q821" t="str">
            <v>110881</v>
          </cell>
          <cell r="R821" t="str">
            <v>ﾛﾌﾄ</v>
          </cell>
          <cell r="S821" t="str">
            <v>000000</v>
          </cell>
          <cell r="U821" t="str">
            <v>000000</v>
          </cell>
          <cell r="W821" t="str">
            <v>000000</v>
          </cell>
          <cell r="Y821" t="str">
            <v>000000</v>
          </cell>
          <cell r="AA821" t="str">
            <v>000000</v>
          </cell>
          <cell r="AC821" t="str">
            <v>000000</v>
          </cell>
          <cell r="AE821" t="str">
            <v>000000</v>
          </cell>
          <cell r="AG821" t="str">
            <v>110881</v>
          </cell>
          <cell r="AH821" t="str">
            <v>ﾛﾌﾄ</v>
          </cell>
          <cell r="AI821">
            <v>1</v>
          </cell>
          <cell r="AJ821" t="str">
            <v>支店</v>
          </cell>
          <cell r="AK821" t="str">
            <v>000000</v>
          </cell>
          <cell r="AM821" t="str">
            <v>000000</v>
          </cell>
          <cell r="AO821" t="str">
            <v>110881</v>
          </cell>
          <cell r="AP821" t="str">
            <v>ﾛﾌﾄ</v>
          </cell>
          <cell r="AQ821" t="str">
            <v>000000</v>
          </cell>
          <cell r="AS821" t="str">
            <v>000000</v>
          </cell>
          <cell r="AU821" t="str">
            <v>000000</v>
          </cell>
          <cell r="AW821" t="str">
            <v>000000</v>
          </cell>
          <cell r="AY821" t="str">
            <v>000000</v>
          </cell>
          <cell r="BA821" t="str">
            <v>000000</v>
          </cell>
          <cell r="BC821" t="str">
            <v>000000</v>
          </cell>
          <cell r="BE821" t="str">
            <v>000004</v>
          </cell>
          <cell r="BF821" t="str">
            <v>小松美喜</v>
          </cell>
          <cell r="BG821" t="str">
            <v>000000</v>
          </cell>
          <cell r="BI821" t="str">
            <v>000000</v>
          </cell>
          <cell r="BK821" t="str">
            <v>000000</v>
          </cell>
          <cell r="BM821" t="str">
            <v>000000</v>
          </cell>
          <cell r="BO821" t="str">
            <v>000000</v>
          </cell>
          <cell r="BQ821" t="str">
            <v>000000</v>
          </cell>
          <cell r="BS821" t="str">
            <v>000000</v>
          </cell>
          <cell r="BU821" t="str">
            <v>000000</v>
          </cell>
          <cell r="BW821" t="str">
            <v>000000</v>
          </cell>
          <cell r="BY821" t="str">
            <v>000000</v>
          </cell>
          <cell r="CA821">
            <v>0</v>
          </cell>
          <cell r="CB821">
            <v>0</v>
          </cell>
          <cell r="CC821">
            <v>0</v>
          </cell>
          <cell r="CD821">
            <v>0</v>
          </cell>
          <cell r="CE821">
            <v>0</v>
          </cell>
          <cell r="CF821">
            <v>0</v>
          </cell>
          <cell r="CG821">
            <v>0</v>
          </cell>
          <cell r="CI821">
            <v>0</v>
          </cell>
          <cell r="CK821">
            <v>0</v>
          </cell>
          <cell r="CM821">
            <v>0</v>
          </cell>
          <cell r="CO821">
            <v>0</v>
          </cell>
          <cell r="CQ821">
            <v>0</v>
          </cell>
          <cell r="CS821">
            <v>0</v>
          </cell>
          <cell r="CT821">
            <v>3</v>
          </cell>
          <cell r="CU821" t="str">
            <v>上代単価×掛率</v>
          </cell>
          <cell r="CV821">
            <v>57</v>
          </cell>
        </row>
        <row r="822">
          <cell r="A822" t="str">
            <v>216486</v>
          </cell>
          <cell r="B822" t="str">
            <v>(株)ロフト</v>
          </cell>
          <cell r="C822" t="str">
            <v>横浜ロフト</v>
          </cell>
          <cell r="D822" t="str">
            <v>横浜ロフト</v>
          </cell>
          <cell r="E822" t="str">
            <v>213</v>
          </cell>
          <cell r="F822" t="str">
            <v>220-0011</v>
          </cell>
          <cell r="G822" t="str">
            <v>神奈川県横浜市西区高島2-18-1</v>
          </cell>
          <cell r="H822" t="str">
            <v>そごう横浜店7F</v>
          </cell>
          <cell r="K822" t="str">
            <v>045-440-6210</v>
          </cell>
          <cell r="M822" t="str">
            <v>000000</v>
          </cell>
          <cell r="O822" t="str">
            <v>000000</v>
          </cell>
          <cell r="Q822" t="str">
            <v>110881</v>
          </cell>
          <cell r="R822" t="str">
            <v>ﾛﾌﾄ</v>
          </cell>
          <cell r="S822" t="str">
            <v>000000</v>
          </cell>
          <cell r="U822" t="str">
            <v>000000</v>
          </cell>
          <cell r="W822" t="str">
            <v>000000</v>
          </cell>
          <cell r="Y822" t="str">
            <v>000000</v>
          </cell>
          <cell r="AA822" t="str">
            <v>000000</v>
          </cell>
          <cell r="AC822" t="str">
            <v>000000</v>
          </cell>
          <cell r="AE822" t="str">
            <v>000000</v>
          </cell>
          <cell r="AG822" t="str">
            <v>110881</v>
          </cell>
          <cell r="AH822" t="str">
            <v>ﾛﾌﾄ</v>
          </cell>
          <cell r="AI822">
            <v>1</v>
          </cell>
          <cell r="AJ822" t="str">
            <v>支店</v>
          </cell>
          <cell r="AK822" t="str">
            <v>000000</v>
          </cell>
          <cell r="AM822" t="str">
            <v>000000</v>
          </cell>
          <cell r="AO822" t="str">
            <v>110881</v>
          </cell>
          <cell r="AP822" t="str">
            <v>ﾛﾌﾄ</v>
          </cell>
          <cell r="AQ822" t="str">
            <v>000000</v>
          </cell>
          <cell r="AS822" t="str">
            <v>000000</v>
          </cell>
          <cell r="AU822" t="str">
            <v>000000</v>
          </cell>
          <cell r="AW822" t="str">
            <v>000000</v>
          </cell>
          <cell r="AY822" t="str">
            <v>000000</v>
          </cell>
          <cell r="BA822" t="str">
            <v>000000</v>
          </cell>
          <cell r="BC822" t="str">
            <v>000000</v>
          </cell>
          <cell r="BE822" t="str">
            <v>000004</v>
          </cell>
          <cell r="BF822" t="str">
            <v>小松美喜</v>
          </cell>
          <cell r="BG822" t="str">
            <v>000000</v>
          </cell>
          <cell r="BI822" t="str">
            <v>000000</v>
          </cell>
          <cell r="BK822" t="str">
            <v>000000</v>
          </cell>
          <cell r="BM822" t="str">
            <v>000000</v>
          </cell>
          <cell r="BO822" t="str">
            <v>000000</v>
          </cell>
          <cell r="BQ822" t="str">
            <v>000000</v>
          </cell>
          <cell r="BS822" t="str">
            <v>000000</v>
          </cell>
          <cell r="BU822" t="str">
            <v>000000</v>
          </cell>
          <cell r="BW822" t="str">
            <v>000000</v>
          </cell>
          <cell r="BY822" t="str">
            <v>000000</v>
          </cell>
          <cell r="CA822">
            <v>0</v>
          </cell>
          <cell r="CB822">
            <v>0</v>
          </cell>
          <cell r="CC822">
            <v>0</v>
          </cell>
          <cell r="CD822">
            <v>0</v>
          </cell>
          <cell r="CE822">
            <v>0</v>
          </cell>
          <cell r="CF822">
            <v>0</v>
          </cell>
          <cell r="CG822">
            <v>0</v>
          </cell>
          <cell r="CI822">
            <v>0</v>
          </cell>
          <cell r="CK822">
            <v>0</v>
          </cell>
          <cell r="CM822">
            <v>0</v>
          </cell>
          <cell r="CO822">
            <v>0</v>
          </cell>
          <cell r="CQ822">
            <v>0</v>
          </cell>
          <cell r="CS822">
            <v>0</v>
          </cell>
          <cell r="CT822">
            <v>3</v>
          </cell>
          <cell r="CU822" t="str">
            <v>上代単価×掛率</v>
          </cell>
          <cell r="CV822">
            <v>57</v>
          </cell>
        </row>
        <row r="823">
          <cell r="A823" t="str">
            <v>216487</v>
          </cell>
          <cell r="B823" t="str">
            <v>(株)ロフト</v>
          </cell>
          <cell r="C823" t="str">
            <v>京都ロフト</v>
          </cell>
          <cell r="D823" t="str">
            <v>京都ロフト</v>
          </cell>
          <cell r="E823" t="str">
            <v>225</v>
          </cell>
          <cell r="F823" t="str">
            <v>604-0000</v>
          </cell>
          <cell r="G823" t="str">
            <v>京都府京都市中京区</v>
          </cell>
          <cell r="H823" t="str">
            <v>河原町通三条下ル大黒町58番地</v>
          </cell>
          <cell r="I823" t="str">
            <v>ミーナ京都地下1階</v>
          </cell>
          <cell r="K823" t="str">
            <v>075-255-6316</v>
          </cell>
          <cell r="L823" t="str">
            <v>075-255-6318</v>
          </cell>
          <cell r="M823" t="str">
            <v>000000</v>
          </cell>
          <cell r="O823" t="str">
            <v>000000</v>
          </cell>
          <cell r="Q823" t="str">
            <v>110881</v>
          </cell>
          <cell r="R823" t="str">
            <v>ﾛﾌﾄ</v>
          </cell>
          <cell r="S823" t="str">
            <v>000000</v>
          </cell>
          <cell r="U823" t="str">
            <v>000000</v>
          </cell>
          <cell r="W823" t="str">
            <v>000000</v>
          </cell>
          <cell r="Y823" t="str">
            <v>000000</v>
          </cell>
          <cell r="AA823" t="str">
            <v>000000</v>
          </cell>
          <cell r="AC823" t="str">
            <v>000000</v>
          </cell>
          <cell r="AE823" t="str">
            <v>000000</v>
          </cell>
          <cell r="AG823" t="str">
            <v>110881</v>
          </cell>
          <cell r="AH823" t="str">
            <v>ﾛﾌﾄ</v>
          </cell>
          <cell r="AI823">
            <v>1</v>
          </cell>
          <cell r="AJ823" t="str">
            <v>支店</v>
          </cell>
          <cell r="AK823" t="str">
            <v>000000</v>
          </cell>
          <cell r="AM823" t="str">
            <v>000000</v>
          </cell>
          <cell r="AO823" t="str">
            <v>110881</v>
          </cell>
          <cell r="AP823" t="str">
            <v>ﾛﾌﾄ</v>
          </cell>
          <cell r="AQ823" t="str">
            <v>000000</v>
          </cell>
          <cell r="AS823" t="str">
            <v>000000</v>
          </cell>
          <cell r="AU823" t="str">
            <v>000000</v>
          </cell>
          <cell r="AW823" t="str">
            <v>000000</v>
          </cell>
          <cell r="AY823" t="str">
            <v>000000</v>
          </cell>
          <cell r="BA823" t="str">
            <v>000000</v>
          </cell>
          <cell r="BC823" t="str">
            <v>000000</v>
          </cell>
          <cell r="BE823" t="str">
            <v>000004</v>
          </cell>
          <cell r="BF823" t="str">
            <v>小松美喜</v>
          </cell>
          <cell r="BG823" t="str">
            <v>000000</v>
          </cell>
          <cell r="BI823" t="str">
            <v>000000</v>
          </cell>
          <cell r="BK823" t="str">
            <v>000000</v>
          </cell>
          <cell r="BM823" t="str">
            <v>000000</v>
          </cell>
          <cell r="BO823" t="str">
            <v>000000</v>
          </cell>
          <cell r="BQ823" t="str">
            <v>000000</v>
          </cell>
          <cell r="BS823" t="str">
            <v>000000</v>
          </cell>
          <cell r="BU823" t="str">
            <v>000000</v>
          </cell>
          <cell r="BW823" t="str">
            <v>000000</v>
          </cell>
          <cell r="BY823" t="str">
            <v>000000</v>
          </cell>
          <cell r="CA823">
            <v>0</v>
          </cell>
          <cell r="CB823">
            <v>0</v>
          </cell>
          <cell r="CC823">
            <v>0</v>
          </cell>
          <cell r="CD823">
            <v>0</v>
          </cell>
          <cell r="CE823">
            <v>0</v>
          </cell>
          <cell r="CF823">
            <v>0</v>
          </cell>
          <cell r="CG823">
            <v>0</v>
          </cell>
          <cell r="CI823">
            <v>0</v>
          </cell>
          <cell r="CK823">
            <v>0</v>
          </cell>
          <cell r="CM823">
            <v>0</v>
          </cell>
          <cell r="CO823">
            <v>0</v>
          </cell>
          <cell r="CQ823">
            <v>0</v>
          </cell>
          <cell r="CS823">
            <v>0</v>
          </cell>
          <cell r="CT823">
            <v>3</v>
          </cell>
          <cell r="CU823" t="str">
            <v>上代単価×掛率</v>
          </cell>
          <cell r="CV823">
            <v>57</v>
          </cell>
        </row>
        <row r="824">
          <cell r="A824" t="str">
            <v>216488</v>
          </cell>
          <cell r="B824" t="str">
            <v>(株)ロフト</v>
          </cell>
          <cell r="C824" t="str">
            <v>仙台ロフト</v>
          </cell>
          <cell r="D824" t="str">
            <v>仙台ロフト</v>
          </cell>
          <cell r="E824" t="str">
            <v>215</v>
          </cell>
          <cell r="F824" t="str">
            <v>980-0021</v>
          </cell>
          <cell r="G824" t="str">
            <v>宮城県仙台市青葉区中央1-10-10</v>
          </cell>
          <cell r="K824" t="str">
            <v>022-224-6210</v>
          </cell>
          <cell r="M824" t="str">
            <v>000000</v>
          </cell>
          <cell r="O824" t="str">
            <v>000000</v>
          </cell>
          <cell r="Q824" t="str">
            <v>110881</v>
          </cell>
          <cell r="R824" t="str">
            <v>ﾛﾌﾄ</v>
          </cell>
          <cell r="S824" t="str">
            <v>000000</v>
          </cell>
          <cell r="U824" t="str">
            <v>000000</v>
          </cell>
          <cell r="W824" t="str">
            <v>000000</v>
          </cell>
          <cell r="Y824" t="str">
            <v>000000</v>
          </cell>
          <cell r="AA824" t="str">
            <v>000000</v>
          </cell>
          <cell r="AC824" t="str">
            <v>000000</v>
          </cell>
          <cell r="AE824" t="str">
            <v>000000</v>
          </cell>
          <cell r="AG824" t="str">
            <v>110881</v>
          </cell>
          <cell r="AH824" t="str">
            <v>ﾛﾌﾄ</v>
          </cell>
          <cell r="AI824">
            <v>1</v>
          </cell>
          <cell r="AJ824" t="str">
            <v>支店</v>
          </cell>
          <cell r="AK824" t="str">
            <v>000000</v>
          </cell>
          <cell r="AM824" t="str">
            <v>000000</v>
          </cell>
          <cell r="AO824" t="str">
            <v>110881</v>
          </cell>
          <cell r="AP824" t="str">
            <v>ﾛﾌﾄ</v>
          </cell>
          <cell r="AQ824" t="str">
            <v>000000</v>
          </cell>
          <cell r="AS824" t="str">
            <v>000000</v>
          </cell>
          <cell r="AU824" t="str">
            <v>000000</v>
          </cell>
          <cell r="AW824" t="str">
            <v>000000</v>
          </cell>
          <cell r="AY824" t="str">
            <v>000000</v>
          </cell>
          <cell r="BA824" t="str">
            <v>000000</v>
          </cell>
          <cell r="BC824" t="str">
            <v>000000</v>
          </cell>
          <cell r="BE824" t="str">
            <v>000004</v>
          </cell>
          <cell r="BF824" t="str">
            <v>小松美喜</v>
          </cell>
          <cell r="BG824" t="str">
            <v>000000</v>
          </cell>
          <cell r="BI824" t="str">
            <v>000000</v>
          </cell>
          <cell r="BK824" t="str">
            <v>000000</v>
          </cell>
          <cell r="BM824" t="str">
            <v>000000</v>
          </cell>
          <cell r="BO824" t="str">
            <v>000000</v>
          </cell>
          <cell r="BQ824" t="str">
            <v>000000</v>
          </cell>
          <cell r="BS824" t="str">
            <v>000000</v>
          </cell>
          <cell r="BU824" t="str">
            <v>000000</v>
          </cell>
          <cell r="BW824" t="str">
            <v>000000</v>
          </cell>
          <cell r="BY824" t="str">
            <v>000000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  <cell r="CG824">
            <v>0</v>
          </cell>
          <cell r="CI824">
            <v>0</v>
          </cell>
          <cell r="CK824">
            <v>0</v>
          </cell>
          <cell r="CM824">
            <v>0</v>
          </cell>
          <cell r="CO824">
            <v>0</v>
          </cell>
          <cell r="CQ824">
            <v>0</v>
          </cell>
          <cell r="CS824">
            <v>0</v>
          </cell>
          <cell r="CT824">
            <v>3</v>
          </cell>
          <cell r="CU824" t="str">
            <v>上代単価×掛率</v>
          </cell>
          <cell r="CV824">
            <v>57</v>
          </cell>
        </row>
        <row r="825">
          <cell r="A825" t="str">
            <v>216489</v>
          </cell>
          <cell r="B825" t="str">
            <v>(株)ロフト</v>
          </cell>
          <cell r="C825" t="str">
            <v>広島ロフト</v>
          </cell>
          <cell r="D825" t="str">
            <v>広島ロフト</v>
          </cell>
          <cell r="E825" t="str">
            <v>216</v>
          </cell>
          <cell r="F825" t="str">
            <v>730-0011</v>
          </cell>
          <cell r="G825" t="str">
            <v>広島県広島市中区基町6-27</v>
          </cell>
          <cell r="H825" t="str">
            <v>そごう広島店8F</v>
          </cell>
          <cell r="K825" t="str">
            <v>082-502-6561</v>
          </cell>
          <cell r="M825" t="str">
            <v>000000</v>
          </cell>
          <cell r="O825" t="str">
            <v>000000</v>
          </cell>
          <cell r="Q825" t="str">
            <v>110881</v>
          </cell>
          <cell r="R825" t="str">
            <v>ﾛﾌﾄ</v>
          </cell>
          <cell r="S825" t="str">
            <v>000000</v>
          </cell>
          <cell r="U825" t="str">
            <v>000000</v>
          </cell>
          <cell r="W825" t="str">
            <v>000000</v>
          </cell>
          <cell r="Y825" t="str">
            <v>000000</v>
          </cell>
          <cell r="AA825" t="str">
            <v>000000</v>
          </cell>
          <cell r="AC825" t="str">
            <v>000000</v>
          </cell>
          <cell r="AE825" t="str">
            <v>000000</v>
          </cell>
          <cell r="AG825" t="str">
            <v>110881</v>
          </cell>
          <cell r="AH825" t="str">
            <v>ﾛﾌﾄ</v>
          </cell>
          <cell r="AI825">
            <v>1</v>
          </cell>
          <cell r="AJ825" t="str">
            <v>支店</v>
          </cell>
          <cell r="AK825" t="str">
            <v>000000</v>
          </cell>
          <cell r="AM825" t="str">
            <v>000000</v>
          </cell>
          <cell r="AO825" t="str">
            <v>110881</v>
          </cell>
          <cell r="AP825" t="str">
            <v>ﾛﾌﾄ</v>
          </cell>
          <cell r="AQ825" t="str">
            <v>000000</v>
          </cell>
          <cell r="AS825" t="str">
            <v>000000</v>
          </cell>
          <cell r="AU825" t="str">
            <v>000000</v>
          </cell>
          <cell r="AW825" t="str">
            <v>000000</v>
          </cell>
          <cell r="AY825" t="str">
            <v>000000</v>
          </cell>
          <cell r="BA825" t="str">
            <v>000000</v>
          </cell>
          <cell r="BC825" t="str">
            <v>000000</v>
          </cell>
          <cell r="BE825" t="str">
            <v>000004</v>
          </cell>
          <cell r="BF825" t="str">
            <v>小松美喜</v>
          </cell>
          <cell r="BG825" t="str">
            <v>000000</v>
          </cell>
          <cell r="BI825" t="str">
            <v>000000</v>
          </cell>
          <cell r="BK825" t="str">
            <v>000000</v>
          </cell>
          <cell r="BM825" t="str">
            <v>000000</v>
          </cell>
          <cell r="BO825" t="str">
            <v>000000</v>
          </cell>
          <cell r="BQ825" t="str">
            <v>000000</v>
          </cell>
          <cell r="BS825" t="str">
            <v>000000</v>
          </cell>
          <cell r="BU825" t="str">
            <v>000000</v>
          </cell>
          <cell r="BW825" t="str">
            <v>000000</v>
          </cell>
          <cell r="BY825" t="str">
            <v>000000</v>
          </cell>
          <cell r="CA825">
            <v>0</v>
          </cell>
          <cell r="CB825">
            <v>0</v>
          </cell>
          <cell r="CC825">
            <v>0</v>
          </cell>
          <cell r="CD825">
            <v>0</v>
          </cell>
          <cell r="CE825">
            <v>0</v>
          </cell>
          <cell r="CF825">
            <v>0</v>
          </cell>
          <cell r="CG825">
            <v>0</v>
          </cell>
          <cell r="CI825">
            <v>0</v>
          </cell>
          <cell r="CK825">
            <v>0</v>
          </cell>
          <cell r="CM825">
            <v>0</v>
          </cell>
          <cell r="CO825">
            <v>0</v>
          </cell>
          <cell r="CQ825">
            <v>0</v>
          </cell>
          <cell r="CS825">
            <v>0</v>
          </cell>
          <cell r="CT825">
            <v>3</v>
          </cell>
          <cell r="CU825" t="str">
            <v>上代単価×掛率</v>
          </cell>
          <cell r="CV825">
            <v>57</v>
          </cell>
        </row>
        <row r="826">
          <cell r="A826" t="str">
            <v>216490</v>
          </cell>
          <cell r="B826" t="str">
            <v>(株)ロフト</v>
          </cell>
          <cell r="C826" t="str">
            <v>新宿ロフト</v>
          </cell>
          <cell r="D826" t="str">
            <v>新宿ロフト</v>
          </cell>
          <cell r="E826" t="str">
            <v>217</v>
          </cell>
          <cell r="F826" t="str">
            <v>160-0022</v>
          </cell>
          <cell r="G826" t="str">
            <v>東京都新宿区新宿3-29-1</v>
          </cell>
          <cell r="M826" t="str">
            <v>000000</v>
          </cell>
          <cell r="O826" t="str">
            <v>000000</v>
          </cell>
          <cell r="Q826" t="str">
            <v>110881</v>
          </cell>
          <cell r="R826" t="str">
            <v>ﾛﾌﾄ</v>
          </cell>
          <cell r="S826" t="str">
            <v>000000</v>
          </cell>
          <cell r="U826" t="str">
            <v>000000</v>
          </cell>
          <cell r="W826" t="str">
            <v>000000</v>
          </cell>
          <cell r="Y826" t="str">
            <v>000000</v>
          </cell>
          <cell r="AA826" t="str">
            <v>000000</v>
          </cell>
          <cell r="AC826" t="str">
            <v>000000</v>
          </cell>
          <cell r="AE826" t="str">
            <v>000000</v>
          </cell>
          <cell r="AG826" t="str">
            <v>110881</v>
          </cell>
          <cell r="AH826" t="str">
            <v>ﾛﾌﾄ</v>
          </cell>
          <cell r="AI826">
            <v>1</v>
          </cell>
          <cell r="AJ826" t="str">
            <v>支店</v>
          </cell>
          <cell r="AK826" t="str">
            <v>000000</v>
          </cell>
          <cell r="AM826" t="str">
            <v>000000</v>
          </cell>
          <cell r="AO826" t="str">
            <v>110881</v>
          </cell>
          <cell r="AP826" t="str">
            <v>ﾛﾌﾄ</v>
          </cell>
          <cell r="AQ826" t="str">
            <v>000000</v>
          </cell>
          <cell r="AS826" t="str">
            <v>000000</v>
          </cell>
          <cell r="AU826" t="str">
            <v>000000</v>
          </cell>
          <cell r="AW826" t="str">
            <v>000000</v>
          </cell>
          <cell r="AY826" t="str">
            <v>000000</v>
          </cell>
          <cell r="BA826" t="str">
            <v>000000</v>
          </cell>
          <cell r="BC826" t="str">
            <v>000000</v>
          </cell>
          <cell r="BE826" t="str">
            <v>000004</v>
          </cell>
          <cell r="BF826" t="str">
            <v>小松美喜</v>
          </cell>
          <cell r="BG826" t="str">
            <v>000000</v>
          </cell>
          <cell r="BI826" t="str">
            <v>000000</v>
          </cell>
          <cell r="BK826" t="str">
            <v>000000</v>
          </cell>
          <cell r="BM826" t="str">
            <v>000000</v>
          </cell>
          <cell r="BO826" t="str">
            <v>000000</v>
          </cell>
          <cell r="BQ826" t="str">
            <v>000000</v>
          </cell>
          <cell r="BS826" t="str">
            <v>000000</v>
          </cell>
          <cell r="BU826" t="str">
            <v>000000</v>
          </cell>
          <cell r="BW826" t="str">
            <v>000000</v>
          </cell>
          <cell r="BY826" t="str">
            <v>000000</v>
          </cell>
          <cell r="CA826">
            <v>0</v>
          </cell>
          <cell r="CB826">
            <v>0</v>
          </cell>
          <cell r="CC826">
            <v>0</v>
          </cell>
          <cell r="CD826">
            <v>0</v>
          </cell>
          <cell r="CE826">
            <v>0</v>
          </cell>
          <cell r="CF826">
            <v>0</v>
          </cell>
          <cell r="CG826">
            <v>0</v>
          </cell>
          <cell r="CI826">
            <v>0</v>
          </cell>
          <cell r="CK826">
            <v>0</v>
          </cell>
          <cell r="CM826">
            <v>0</v>
          </cell>
          <cell r="CO826">
            <v>0</v>
          </cell>
          <cell r="CQ826">
            <v>0</v>
          </cell>
          <cell r="CS826">
            <v>0</v>
          </cell>
          <cell r="CT826">
            <v>3</v>
          </cell>
          <cell r="CU826" t="str">
            <v>上代単価×掛率</v>
          </cell>
          <cell r="CV826">
            <v>57</v>
          </cell>
        </row>
        <row r="827">
          <cell r="A827" t="str">
            <v>216491</v>
          </cell>
          <cell r="B827" t="str">
            <v>(株)ロフト</v>
          </cell>
          <cell r="C827" t="str">
            <v>天神ロフト</v>
          </cell>
          <cell r="D827" t="str">
            <v>天神ロフト</v>
          </cell>
          <cell r="E827" t="str">
            <v>221</v>
          </cell>
          <cell r="F827" t="str">
            <v>810-0004</v>
          </cell>
          <cell r="G827" t="str">
            <v>福岡県福岡市中央区渡辺通4-9-25</v>
          </cell>
          <cell r="K827" t="str">
            <v>087-812-7734</v>
          </cell>
          <cell r="M827" t="str">
            <v>000000</v>
          </cell>
          <cell r="O827" t="str">
            <v>000000</v>
          </cell>
          <cell r="Q827" t="str">
            <v>110881</v>
          </cell>
          <cell r="R827" t="str">
            <v>ﾛﾌﾄ</v>
          </cell>
          <cell r="S827" t="str">
            <v>000000</v>
          </cell>
          <cell r="U827" t="str">
            <v>000000</v>
          </cell>
          <cell r="W827" t="str">
            <v>000000</v>
          </cell>
          <cell r="Y827" t="str">
            <v>000000</v>
          </cell>
          <cell r="AA827" t="str">
            <v>000000</v>
          </cell>
          <cell r="AC827" t="str">
            <v>000000</v>
          </cell>
          <cell r="AE827" t="str">
            <v>000000</v>
          </cell>
          <cell r="AG827" t="str">
            <v>110881</v>
          </cell>
          <cell r="AH827" t="str">
            <v>ﾛﾌﾄ</v>
          </cell>
          <cell r="AI827">
            <v>1</v>
          </cell>
          <cell r="AJ827" t="str">
            <v>支店</v>
          </cell>
          <cell r="AK827" t="str">
            <v>000000</v>
          </cell>
          <cell r="AM827" t="str">
            <v>000000</v>
          </cell>
          <cell r="AO827" t="str">
            <v>110881</v>
          </cell>
          <cell r="AP827" t="str">
            <v>ﾛﾌﾄ</v>
          </cell>
          <cell r="AQ827" t="str">
            <v>000000</v>
          </cell>
          <cell r="AS827" t="str">
            <v>000000</v>
          </cell>
          <cell r="AU827" t="str">
            <v>000000</v>
          </cell>
          <cell r="AW827" t="str">
            <v>000000</v>
          </cell>
          <cell r="AY827" t="str">
            <v>000000</v>
          </cell>
          <cell r="BA827" t="str">
            <v>000000</v>
          </cell>
          <cell r="BC827" t="str">
            <v>000000</v>
          </cell>
          <cell r="BE827" t="str">
            <v>000004</v>
          </cell>
          <cell r="BF827" t="str">
            <v>小松美喜</v>
          </cell>
          <cell r="BG827" t="str">
            <v>000000</v>
          </cell>
          <cell r="BI827" t="str">
            <v>000000</v>
          </cell>
          <cell r="BK827" t="str">
            <v>000000</v>
          </cell>
          <cell r="BM827" t="str">
            <v>000000</v>
          </cell>
          <cell r="BO827" t="str">
            <v>000000</v>
          </cell>
          <cell r="BQ827" t="str">
            <v>000000</v>
          </cell>
          <cell r="BS827" t="str">
            <v>000000</v>
          </cell>
          <cell r="BU827" t="str">
            <v>000000</v>
          </cell>
          <cell r="BW827" t="str">
            <v>000000</v>
          </cell>
          <cell r="BY827" t="str">
            <v>000000</v>
          </cell>
          <cell r="CA827">
            <v>0</v>
          </cell>
          <cell r="CB827">
            <v>0</v>
          </cell>
          <cell r="CC827">
            <v>0</v>
          </cell>
          <cell r="CD827">
            <v>0</v>
          </cell>
          <cell r="CE827">
            <v>0</v>
          </cell>
          <cell r="CF827">
            <v>0</v>
          </cell>
          <cell r="CG827">
            <v>0</v>
          </cell>
          <cell r="CI827">
            <v>0</v>
          </cell>
          <cell r="CK827">
            <v>0</v>
          </cell>
          <cell r="CM827">
            <v>0</v>
          </cell>
          <cell r="CO827">
            <v>0</v>
          </cell>
          <cell r="CQ827">
            <v>0</v>
          </cell>
          <cell r="CS827">
            <v>0</v>
          </cell>
          <cell r="CT827">
            <v>3</v>
          </cell>
          <cell r="CU827" t="str">
            <v>上代単価×掛率</v>
          </cell>
          <cell r="CV827">
            <v>57</v>
          </cell>
        </row>
        <row r="828">
          <cell r="A828" t="str">
            <v>216492</v>
          </cell>
          <cell r="B828" t="str">
            <v>(株)ロフト</v>
          </cell>
          <cell r="C828" t="str">
            <v>新三郷ロフト</v>
          </cell>
          <cell r="D828" t="str">
            <v>新三郷ロフト</v>
          </cell>
          <cell r="E828" t="str">
            <v>224</v>
          </cell>
          <cell r="F828" t="str">
            <v>341-0009</v>
          </cell>
          <cell r="G828" t="str">
            <v>埼玉県三郷市新三郷ららｼﾃｨ3-1-1</v>
          </cell>
          <cell r="H828" t="str">
            <v>ららぽｰと新三郷1階</v>
          </cell>
          <cell r="K828" t="str">
            <v>048-950-6210</v>
          </cell>
          <cell r="M828" t="str">
            <v>000000</v>
          </cell>
          <cell r="O828" t="str">
            <v>000000</v>
          </cell>
          <cell r="Q828" t="str">
            <v>110881</v>
          </cell>
          <cell r="R828" t="str">
            <v>ﾛﾌﾄ</v>
          </cell>
          <cell r="S828" t="str">
            <v>000000</v>
          </cell>
          <cell r="U828" t="str">
            <v>000000</v>
          </cell>
          <cell r="W828" t="str">
            <v>000000</v>
          </cell>
          <cell r="Y828" t="str">
            <v>000000</v>
          </cell>
          <cell r="AA828" t="str">
            <v>000000</v>
          </cell>
          <cell r="AC828" t="str">
            <v>000000</v>
          </cell>
          <cell r="AE828" t="str">
            <v>000000</v>
          </cell>
          <cell r="AG828" t="str">
            <v>110881</v>
          </cell>
          <cell r="AH828" t="str">
            <v>ﾛﾌﾄ</v>
          </cell>
          <cell r="AI828">
            <v>1</v>
          </cell>
          <cell r="AJ828" t="str">
            <v>支店</v>
          </cell>
          <cell r="AK828" t="str">
            <v>000000</v>
          </cell>
          <cell r="AM828" t="str">
            <v>000000</v>
          </cell>
          <cell r="AO828" t="str">
            <v>110881</v>
          </cell>
          <cell r="AP828" t="str">
            <v>ﾛﾌﾄ</v>
          </cell>
          <cell r="AQ828" t="str">
            <v>000000</v>
          </cell>
          <cell r="AS828" t="str">
            <v>000000</v>
          </cell>
          <cell r="AU828" t="str">
            <v>000000</v>
          </cell>
          <cell r="AW828" t="str">
            <v>000000</v>
          </cell>
          <cell r="AY828" t="str">
            <v>000000</v>
          </cell>
          <cell r="BA828" t="str">
            <v>000000</v>
          </cell>
          <cell r="BC828" t="str">
            <v>000000</v>
          </cell>
          <cell r="BE828" t="str">
            <v>000004</v>
          </cell>
          <cell r="BF828" t="str">
            <v>小松美喜</v>
          </cell>
          <cell r="BG828" t="str">
            <v>000000</v>
          </cell>
          <cell r="BI828" t="str">
            <v>000000</v>
          </cell>
          <cell r="BK828" t="str">
            <v>000000</v>
          </cell>
          <cell r="BM828" t="str">
            <v>000000</v>
          </cell>
          <cell r="BO828" t="str">
            <v>000000</v>
          </cell>
          <cell r="BQ828" t="str">
            <v>000000</v>
          </cell>
          <cell r="BS828" t="str">
            <v>000000</v>
          </cell>
          <cell r="BU828" t="str">
            <v>000000</v>
          </cell>
          <cell r="BW828" t="str">
            <v>000000</v>
          </cell>
          <cell r="BY828" t="str">
            <v>000000</v>
          </cell>
          <cell r="CA828">
            <v>0</v>
          </cell>
          <cell r="CB828">
            <v>0</v>
          </cell>
          <cell r="CC828">
            <v>0</v>
          </cell>
          <cell r="CD828">
            <v>0</v>
          </cell>
          <cell r="CE828">
            <v>0</v>
          </cell>
          <cell r="CF828">
            <v>0</v>
          </cell>
          <cell r="CG828">
            <v>0</v>
          </cell>
          <cell r="CI828">
            <v>0</v>
          </cell>
          <cell r="CK828">
            <v>0</v>
          </cell>
          <cell r="CM828">
            <v>0</v>
          </cell>
          <cell r="CO828">
            <v>0</v>
          </cell>
          <cell r="CQ828">
            <v>0</v>
          </cell>
          <cell r="CS828">
            <v>0</v>
          </cell>
          <cell r="CT828">
            <v>3</v>
          </cell>
          <cell r="CU828" t="str">
            <v>上代単価×掛率</v>
          </cell>
          <cell r="CV828">
            <v>57</v>
          </cell>
        </row>
        <row r="829">
          <cell r="A829" t="str">
            <v>216493</v>
          </cell>
          <cell r="B829" t="str">
            <v>(株)ロフト</v>
          </cell>
          <cell r="C829" t="str">
            <v>川崎ロフト</v>
          </cell>
          <cell r="D829" t="str">
            <v>川崎ロフト</v>
          </cell>
          <cell r="E829" t="str">
            <v>254</v>
          </cell>
          <cell r="F829" t="str">
            <v>212-8576</v>
          </cell>
          <cell r="G829" t="str">
            <v>神奈川県川崎市幸区堀川町72-1</v>
          </cell>
          <cell r="H829" t="str">
            <v>ラゾーナ川崎PlazaEast 3F</v>
          </cell>
          <cell r="I829" t="str">
            <v>バッグ・バラエティ雑貨</v>
          </cell>
          <cell r="K829" t="str">
            <v>044-556-6210</v>
          </cell>
          <cell r="M829" t="str">
            <v>000000</v>
          </cell>
          <cell r="O829" t="str">
            <v>000000</v>
          </cell>
          <cell r="Q829" t="str">
            <v>110881</v>
          </cell>
          <cell r="R829" t="str">
            <v>ﾛﾌﾄ</v>
          </cell>
          <cell r="S829" t="str">
            <v>000000</v>
          </cell>
          <cell r="U829" t="str">
            <v>000000</v>
          </cell>
          <cell r="W829" t="str">
            <v>000000</v>
          </cell>
          <cell r="Y829" t="str">
            <v>000000</v>
          </cell>
          <cell r="AA829" t="str">
            <v>000000</v>
          </cell>
          <cell r="AC829" t="str">
            <v>000000</v>
          </cell>
          <cell r="AE829" t="str">
            <v>000000</v>
          </cell>
          <cell r="AG829" t="str">
            <v>110881</v>
          </cell>
          <cell r="AH829" t="str">
            <v>ﾛﾌﾄ</v>
          </cell>
          <cell r="AI829">
            <v>1</v>
          </cell>
          <cell r="AJ829" t="str">
            <v>支店</v>
          </cell>
          <cell r="AK829" t="str">
            <v>000000</v>
          </cell>
          <cell r="AM829" t="str">
            <v>000000</v>
          </cell>
          <cell r="AO829" t="str">
            <v>110881</v>
          </cell>
          <cell r="AP829" t="str">
            <v>ﾛﾌﾄ</v>
          </cell>
          <cell r="AQ829" t="str">
            <v>000000</v>
          </cell>
          <cell r="AS829" t="str">
            <v>000000</v>
          </cell>
          <cell r="AU829" t="str">
            <v>000000</v>
          </cell>
          <cell r="AW829" t="str">
            <v>000000</v>
          </cell>
          <cell r="AY829" t="str">
            <v>000000</v>
          </cell>
          <cell r="BA829" t="str">
            <v>000000</v>
          </cell>
          <cell r="BC829" t="str">
            <v>000000</v>
          </cell>
          <cell r="BE829" t="str">
            <v>000004</v>
          </cell>
          <cell r="BF829" t="str">
            <v>小松美喜</v>
          </cell>
          <cell r="BG829" t="str">
            <v>000000</v>
          </cell>
          <cell r="BI829" t="str">
            <v>000000</v>
          </cell>
          <cell r="BK829" t="str">
            <v>000000</v>
          </cell>
          <cell r="BM829" t="str">
            <v>000000</v>
          </cell>
          <cell r="BO829" t="str">
            <v>000000</v>
          </cell>
          <cell r="BQ829" t="str">
            <v>000000</v>
          </cell>
          <cell r="BS829" t="str">
            <v>000000</v>
          </cell>
          <cell r="BU829" t="str">
            <v>000000</v>
          </cell>
          <cell r="BW829" t="str">
            <v>000000</v>
          </cell>
          <cell r="BY829" t="str">
            <v>000000</v>
          </cell>
          <cell r="CA829">
            <v>0</v>
          </cell>
          <cell r="CB829">
            <v>0</v>
          </cell>
          <cell r="CC829">
            <v>0</v>
          </cell>
          <cell r="CD829">
            <v>0</v>
          </cell>
          <cell r="CE829">
            <v>0</v>
          </cell>
          <cell r="CF829">
            <v>0</v>
          </cell>
          <cell r="CG829">
            <v>0</v>
          </cell>
          <cell r="CI829">
            <v>0</v>
          </cell>
          <cell r="CK829">
            <v>0</v>
          </cell>
          <cell r="CM829">
            <v>0</v>
          </cell>
          <cell r="CO829">
            <v>0</v>
          </cell>
          <cell r="CQ829">
            <v>0</v>
          </cell>
          <cell r="CS829">
            <v>0</v>
          </cell>
          <cell r="CT829">
            <v>3</v>
          </cell>
          <cell r="CU829" t="str">
            <v>上代単価×掛率</v>
          </cell>
          <cell r="CV829">
            <v>57</v>
          </cell>
        </row>
        <row r="830">
          <cell r="A830" t="str">
            <v>216494</v>
          </cell>
          <cell r="B830" t="str">
            <v>(株)ロフト</v>
          </cell>
          <cell r="C830" t="str">
            <v>宇都宮ロフト</v>
          </cell>
          <cell r="D830" t="str">
            <v>宇都宮ロフト</v>
          </cell>
          <cell r="E830" t="str">
            <v>255</v>
          </cell>
          <cell r="F830" t="str">
            <v>320-0026</v>
          </cell>
          <cell r="G830" t="str">
            <v>栃木県宇都宮市馬場通</v>
          </cell>
          <cell r="H830" t="str">
            <v>2丁目3番12号</v>
          </cell>
          <cell r="M830" t="str">
            <v>000000</v>
          </cell>
          <cell r="O830" t="str">
            <v>000000</v>
          </cell>
          <cell r="Q830" t="str">
            <v>110881</v>
          </cell>
          <cell r="R830" t="str">
            <v>ﾛﾌﾄ</v>
          </cell>
          <cell r="S830" t="str">
            <v>000000</v>
          </cell>
          <cell r="U830" t="str">
            <v>000000</v>
          </cell>
          <cell r="W830" t="str">
            <v>000000</v>
          </cell>
          <cell r="Y830" t="str">
            <v>000000</v>
          </cell>
          <cell r="AA830" t="str">
            <v>000000</v>
          </cell>
          <cell r="AC830" t="str">
            <v>000000</v>
          </cell>
          <cell r="AE830" t="str">
            <v>000000</v>
          </cell>
          <cell r="AG830" t="str">
            <v>110881</v>
          </cell>
          <cell r="AH830" t="str">
            <v>ﾛﾌﾄ</v>
          </cell>
          <cell r="AI830">
            <v>1</v>
          </cell>
          <cell r="AJ830" t="str">
            <v>支店</v>
          </cell>
          <cell r="AK830" t="str">
            <v>000000</v>
          </cell>
          <cell r="AM830" t="str">
            <v>000000</v>
          </cell>
          <cell r="AO830" t="str">
            <v>110881</v>
          </cell>
          <cell r="AP830" t="str">
            <v>ﾛﾌﾄ</v>
          </cell>
          <cell r="AQ830" t="str">
            <v>000000</v>
          </cell>
          <cell r="AS830" t="str">
            <v>000000</v>
          </cell>
          <cell r="AU830" t="str">
            <v>000000</v>
          </cell>
          <cell r="AW830" t="str">
            <v>000000</v>
          </cell>
          <cell r="AY830" t="str">
            <v>000000</v>
          </cell>
          <cell r="BA830" t="str">
            <v>000000</v>
          </cell>
          <cell r="BC830" t="str">
            <v>000000</v>
          </cell>
          <cell r="BE830" t="str">
            <v>000004</v>
          </cell>
          <cell r="BF830" t="str">
            <v>小松美喜</v>
          </cell>
          <cell r="BG830" t="str">
            <v>000000</v>
          </cell>
          <cell r="BI830" t="str">
            <v>000000</v>
          </cell>
          <cell r="BK830" t="str">
            <v>000000</v>
          </cell>
          <cell r="BM830" t="str">
            <v>000000</v>
          </cell>
          <cell r="BO830" t="str">
            <v>000000</v>
          </cell>
          <cell r="BQ830" t="str">
            <v>000000</v>
          </cell>
          <cell r="BS830" t="str">
            <v>000000</v>
          </cell>
          <cell r="BU830" t="str">
            <v>000000</v>
          </cell>
          <cell r="BW830" t="str">
            <v>000000</v>
          </cell>
          <cell r="BY830" t="str">
            <v>000000</v>
          </cell>
          <cell r="CA830">
            <v>0</v>
          </cell>
          <cell r="CB830">
            <v>0</v>
          </cell>
          <cell r="CC830">
            <v>0</v>
          </cell>
          <cell r="CD830">
            <v>0</v>
          </cell>
          <cell r="CE830">
            <v>0</v>
          </cell>
          <cell r="CF830">
            <v>0</v>
          </cell>
          <cell r="CG830">
            <v>0</v>
          </cell>
          <cell r="CI830">
            <v>0</v>
          </cell>
          <cell r="CK830">
            <v>0</v>
          </cell>
          <cell r="CM830">
            <v>0</v>
          </cell>
          <cell r="CO830">
            <v>0</v>
          </cell>
          <cell r="CQ830">
            <v>0</v>
          </cell>
          <cell r="CS830">
            <v>0</v>
          </cell>
          <cell r="CT830">
            <v>3</v>
          </cell>
          <cell r="CU830" t="str">
            <v>上代単価×掛率</v>
          </cell>
          <cell r="CV830">
            <v>57</v>
          </cell>
        </row>
        <row r="831">
          <cell r="A831" t="str">
            <v>216496</v>
          </cell>
          <cell r="B831" t="str">
            <v>(株)ロフト</v>
          </cell>
          <cell r="C831" t="str">
            <v>ルミネ川越ロフト</v>
          </cell>
          <cell r="D831" t="str">
            <v>ルミネ川越ロフト</v>
          </cell>
          <cell r="E831" t="str">
            <v>260</v>
          </cell>
          <cell r="F831" t="str">
            <v>350-1123</v>
          </cell>
          <cell r="G831" t="str">
            <v>埼玉県川越市脇田本町39-19</v>
          </cell>
          <cell r="H831" t="str">
            <v>ﾙﾐﾈ川越 3F</v>
          </cell>
          <cell r="K831" t="str">
            <v>049-248-6210</v>
          </cell>
          <cell r="L831" t="str">
            <v>049-248-6663</v>
          </cell>
          <cell r="M831" t="str">
            <v>000000</v>
          </cell>
          <cell r="O831" t="str">
            <v>000000</v>
          </cell>
          <cell r="Q831" t="str">
            <v>110881</v>
          </cell>
          <cell r="R831" t="str">
            <v>ﾛﾌﾄ</v>
          </cell>
          <cell r="S831" t="str">
            <v>000000</v>
          </cell>
          <cell r="U831" t="str">
            <v>000000</v>
          </cell>
          <cell r="W831" t="str">
            <v>000000</v>
          </cell>
          <cell r="Y831" t="str">
            <v>000000</v>
          </cell>
          <cell r="AA831" t="str">
            <v>000000</v>
          </cell>
          <cell r="AC831" t="str">
            <v>000000</v>
          </cell>
          <cell r="AE831" t="str">
            <v>000000</v>
          </cell>
          <cell r="AG831" t="str">
            <v>110881</v>
          </cell>
          <cell r="AH831" t="str">
            <v>ﾛﾌﾄ</v>
          </cell>
          <cell r="AI831">
            <v>1</v>
          </cell>
          <cell r="AJ831" t="str">
            <v>支店</v>
          </cell>
          <cell r="AK831" t="str">
            <v>000000</v>
          </cell>
          <cell r="AM831" t="str">
            <v>000000</v>
          </cell>
          <cell r="AO831" t="str">
            <v>110881</v>
          </cell>
          <cell r="AP831" t="str">
            <v>ﾛﾌﾄ</v>
          </cell>
          <cell r="AQ831" t="str">
            <v>000000</v>
          </cell>
          <cell r="AS831" t="str">
            <v>000000</v>
          </cell>
          <cell r="AU831" t="str">
            <v>000000</v>
          </cell>
          <cell r="AW831" t="str">
            <v>000000</v>
          </cell>
          <cell r="AY831" t="str">
            <v>000000</v>
          </cell>
          <cell r="BA831" t="str">
            <v>000000</v>
          </cell>
          <cell r="BC831" t="str">
            <v>000000</v>
          </cell>
          <cell r="BE831" t="str">
            <v>000004</v>
          </cell>
          <cell r="BF831" t="str">
            <v>小松美喜</v>
          </cell>
          <cell r="BG831" t="str">
            <v>000000</v>
          </cell>
          <cell r="BI831" t="str">
            <v>000000</v>
          </cell>
          <cell r="BK831" t="str">
            <v>000000</v>
          </cell>
          <cell r="BM831" t="str">
            <v>000000</v>
          </cell>
          <cell r="BO831" t="str">
            <v>000000</v>
          </cell>
          <cell r="BQ831" t="str">
            <v>000000</v>
          </cell>
          <cell r="BS831" t="str">
            <v>000000</v>
          </cell>
          <cell r="BU831" t="str">
            <v>000000</v>
          </cell>
          <cell r="BW831" t="str">
            <v>000000</v>
          </cell>
          <cell r="BY831" t="str">
            <v>000000</v>
          </cell>
          <cell r="CA831">
            <v>0</v>
          </cell>
          <cell r="CB831">
            <v>0</v>
          </cell>
          <cell r="CC831">
            <v>0</v>
          </cell>
          <cell r="CD831">
            <v>0</v>
          </cell>
          <cell r="CE831">
            <v>0</v>
          </cell>
          <cell r="CF831">
            <v>0</v>
          </cell>
          <cell r="CG831">
            <v>0</v>
          </cell>
          <cell r="CI831">
            <v>0</v>
          </cell>
          <cell r="CK831">
            <v>0</v>
          </cell>
          <cell r="CM831">
            <v>0</v>
          </cell>
          <cell r="CO831">
            <v>0</v>
          </cell>
          <cell r="CQ831">
            <v>0</v>
          </cell>
          <cell r="CS831">
            <v>0</v>
          </cell>
          <cell r="CT831">
            <v>3</v>
          </cell>
          <cell r="CU831" t="str">
            <v>上代単価×掛率</v>
          </cell>
          <cell r="CV831">
            <v>57</v>
          </cell>
        </row>
        <row r="832">
          <cell r="A832" t="str">
            <v>216497</v>
          </cell>
          <cell r="B832" t="str">
            <v>(株)ロフト</v>
          </cell>
          <cell r="C832" t="str">
            <v>八尾ロフト</v>
          </cell>
          <cell r="D832" t="str">
            <v>八尾ロフト</v>
          </cell>
          <cell r="E832" t="str">
            <v>261</v>
          </cell>
          <cell r="F832" t="str">
            <v>581-0803</v>
          </cell>
          <cell r="G832" t="str">
            <v>大阪府八尾市光町2-60</v>
          </cell>
          <cell r="H832" t="str">
            <v>八尾ｵｰﾛﾗﾓｰﾙ 5F</v>
          </cell>
          <cell r="K832" t="str">
            <v>0729-95-6210</v>
          </cell>
          <cell r="L832" t="str">
            <v>0729-95-6216</v>
          </cell>
          <cell r="M832" t="str">
            <v>000000</v>
          </cell>
          <cell r="O832" t="str">
            <v>000000</v>
          </cell>
          <cell r="Q832" t="str">
            <v>110881</v>
          </cell>
          <cell r="R832" t="str">
            <v>ﾛﾌﾄ</v>
          </cell>
          <cell r="S832" t="str">
            <v>000000</v>
          </cell>
          <cell r="U832" t="str">
            <v>000000</v>
          </cell>
          <cell r="W832" t="str">
            <v>000000</v>
          </cell>
          <cell r="Y832" t="str">
            <v>000000</v>
          </cell>
          <cell r="AA832" t="str">
            <v>000000</v>
          </cell>
          <cell r="AC832" t="str">
            <v>000000</v>
          </cell>
          <cell r="AE832" t="str">
            <v>000000</v>
          </cell>
          <cell r="AG832" t="str">
            <v>110881</v>
          </cell>
          <cell r="AH832" t="str">
            <v>ﾛﾌﾄ</v>
          </cell>
          <cell r="AI832">
            <v>1</v>
          </cell>
          <cell r="AJ832" t="str">
            <v>支店</v>
          </cell>
          <cell r="AK832" t="str">
            <v>000000</v>
          </cell>
          <cell r="AM832" t="str">
            <v>000000</v>
          </cell>
          <cell r="AO832" t="str">
            <v>110881</v>
          </cell>
          <cell r="AP832" t="str">
            <v>ﾛﾌﾄ</v>
          </cell>
          <cell r="AQ832" t="str">
            <v>000000</v>
          </cell>
          <cell r="AS832" t="str">
            <v>000000</v>
          </cell>
          <cell r="AU832" t="str">
            <v>000000</v>
          </cell>
          <cell r="AW832" t="str">
            <v>000000</v>
          </cell>
          <cell r="AY832" t="str">
            <v>000000</v>
          </cell>
          <cell r="BA832" t="str">
            <v>000000</v>
          </cell>
          <cell r="BC832" t="str">
            <v>000000</v>
          </cell>
          <cell r="BE832" t="str">
            <v>000004</v>
          </cell>
          <cell r="BF832" t="str">
            <v>小松美喜</v>
          </cell>
          <cell r="BG832" t="str">
            <v>000000</v>
          </cell>
          <cell r="BI832" t="str">
            <v>000000</v>
          </cell>
          <cell r="BK832" t="str">
            <v>000000</v>
          </cell>
          <cell r="BM832" t="str">
            <v>000000</v>
          </cell>
          <cell r="BO832" t="str">
            <v>000000</v>
          </cell>
          <cell r="BQ832" t="str">
            <v>000000</v>
          </cell>
          <cell r="BS832" t="str">
            <v>000000</v>
          </cell>
          <cell r="BU832" t="str">
            <v>000000</v>
          </cell>
          <cell r="BW832" t="str">
            <v>000000</v>
          </cell>
          <cell r="BY832" t="str">
            <v>000000</v>
          </cell>
          <cell r="CA832">
            <v>0</v>
          </cell>
          <cell r="CB832">
            <v>0</v>
          </cell>
          <cell r="CC832">
            <v>0</v>
          </cell>
          <cell r="CD832">
            <v>0</v>
          </cell>
          <cell r="CE832">
            <v>0</v>
          </cell>
          <cell r="CF832">
            <v>0</v>
          </cell>
          <cell r="CG832">
            <v>0</v>
          </cell>
          <cell r="CI832">
            <v>0</v>
          </cell>
          <cell r="CK832">
            <v>0</v>
          </cell>
          <cell r="CM832">
            <v>0</v>
          </cell>
          <cell r="CO832">
            <v>0</v>
          </cell>
          <cell r="CQ832">
            <v>0</v>
          </cell>
          <cell r="CS832">
            <v>0</v>
          </cell>
          <cell r="CT832">
            <v>3</v>
          </cell>
          <cell r="CU832" t="str">
            <v>上代単価×掛率</v>
          </cell>
          <cell r="CV832">
            <v>57</v>
          </cell>
        </row>
        <row r="833">
          <cell r="A833" t="str">
            <v>216498</v>
          </cell>
          <cell r="B833" t="str">
            <v>(株)ロフト</v>
          </cell>
          <cell r="C833" t="str">
            <v>つくばロフト</v>
          </cell>
          <cell r="D833" t="str">
            <v>つくばロフト</v>
          </cell>
          <cell r="E833" t="str">
            <v>262</v>
          </cell>
          <cell r="F833" t="str">
            <v>305-0031</v>
          </cell>
          <cell r="G833" t="str">
            <v>茨城県つくば市吾妻1-6-1</v>
          </cell>
          <cell r="M833" t="str">
            <v>000000</v>
          </cell>
          <cell r="O833" t="str">
            <v>000000</v>
          </cell>
          <cell r="Q833" t="str">
            <v>110881</v>
          </cell>
          <cell r="R833" t="str">
            <v>ﾛﾌﾄ</v>
          </cell>
          <cell r="S833" t="str">
            <v>000000</v>
          </cell>
          <cell r="U833" t="str">
            <v>000000</v>
          </cell>
          <cell r="W833" t="str">
            <v>000000</v>
          </cell>
          <cell r="Y833" t="str">
            <v>000000</v>
          </cell>
          <cell r="AA833" t="str">
            <v>000000</v>
          </cell>
          <cell r="AC833" t="str">
            <v>000000</v>
          </cell>
          <cell r="AE833" t="str">
            <v>000000</v>
          </cell>
          <cell r="AG833" t="str">
            <v>110881</v>
          </cell>
          <cell r="AH833" t="str">
            <v>ﾛﾌﾄ</v>
          </cell>
          <cell r="AI833">
            <v>1</v>
          </cell>
          <cell r="AJ833" t="str">
            <v>支店</v>
          </cell>
          <cell r="AK833" t="str">
            <v>000000</v>
          </cell>
          <cell r="AM833" t="str">
            <v>000000</v>
          </cell>
          <cell r="AO833" t="str">
            <v>110881</v>
          </cell>
          <cell r="AP833" t="str">
            <v>ﾛﾌﾄ</v>
          </cell>
          <cell r="AQ833" t="str">
            <v>000000</v>
          </cell>
          <cell r="AS833" t="str">
            <v>000000</v>
          </cell>
          <cell r="AU833" t="str">
            <v>000000</v>
          </cell>
          <cell r="AW833" t="str">
            <v>000000</v>
          </cell>
          <cell r="AY833" t="str">
            <v>000000</v>
          </cell>
          <cell r="BA833" t="str">
            <v>000000</v>
          </cell>
          <cell r="BC833" t="str">
            <v>000000</v>
          </cell>
          <cell r="BE833" t="str">
            <v>000004</v>
          </cell>
          <cell r="BF833" t="str">
            <v>小松美喜</v>
          </cell>
          <cell r="BG833" t="str">
            <v>000000</v>
          </cell>
          <cell r="BI833" t="str">
            <v>000000</v>
          </cell>
          <cell r="BK833" t="str">
            <v>000000</v>
          </cell>
          <cell r="BM833" t="str">
            <v>000000</v>
          </cell>
          <cell r="BO833" t="str">
            <v>000000</v>
          </cell>
          <cell r="BQ833" t="str">
            <v>000000</v>
          </cell>
          <cell r="BS833" t="str">
            <v>000000</v>
          </cell>
          <cell r="BU833" t="str">
            <v>000000</v>
          </cell>
          <cell r="BW833" t="str">
            <v>000000</v>
          </cell>
          <cell r="BY833" t="str">
            <v>000000</v>
          </cell>
          <cell r="CA833">
            <v>0</v>
          </cell>
          <cell r="CB833">
            <v>0</v>
          </cell>
          <cell r="CC833">
            <v>0</v>
          </cell>
          <cell r="CD833">
            <v>0</v>
          </cell>
          <cell r="CE833">
            <v>0</v>
          </cell>
          <cell r="CF833">
            <v>0</v>
          </cell>
          <cell r="CG833">
            <v>0</v>
          </cell>
          <cell r="CI833">
            <v>0</v>
          </cell>
          <cell r="CK833">
            <v>0</v>
          </cell>
          <cell r="CM833">
            <v>0</v>
          </cell>
          <cell r="CO833">
            <v>0</v>
          </cell>
          <cell r="CQ833">
            <v>0</v>
          </cell>
          <cell r="CS833">
            <v>0</v>
          </cell>
          <cell r="CT833">
            <v>3</v>
          </cell>
          <cell r="CU833" t="str">
            <v>上代単価×掛率</v>
          </cell>
          <cell r="CV833">
            <v>57</v>
          </cell>
        </row>
        <row r="834">
          <cell r="A834" t="str">
            <v>216499</v>
          </cell>
          <cell r="B834" t="str">
            <v>(株)ロフト</v>
          </cell>
          <cell r="C834" t="str">
            <v>水戸ロフト</v>
          </cell>
          <cell r="D834" t="str">
            <v>水戸ロフト</v>
          </cell>
          <cell r="E834" t="str">
            <v>263</v>
          </cell>
          <cell r="F834" t="str">
            <v>310-0026</v>
          </cell>
          <cell r="G834" t="str">
            <v>茨城県水戸市泉町1-6-1</v>
          </cell>
          <cell r="H834" t="str">
            <v>京成百貨店 8階</v>
          </cell>
          <cell r="K834" t="str">
            <v>029-302-6210</v>
          </cell>
          <cell r="L834" t="str">
            <v>029-302-6213</v>
          </cell>
          <cell r="M834" t="str">
            <v>000000</v>
          </cell>
          <cell r="O834" t="str">
            <v>000000</v>
          </cell>
          <cell r="Q834" t="str">
            <v>110881</v>
          </cell>
          <cell r="R834" t="str">
            <v>ﾛﾌﾄ</v>
          </cell>
          <cell r="S834" t="str">
            <v>000000</v>
          </cell>
          <cell r="U834" t="str">
            <v>000000</v>
          </cell>
          <cell r="W834" t="str">
            <v>000000</v>
          </cell>
          <cell r="Y834" t="str">
            <v>000000</v>
          </cell>
          <cell r="AA834" t="str">
            <v>000000</v>
          </cell>
          <cell r="AC834" t="str">
            <v>000000</v>
          </cell>
          <cell r="AE834" t="str">
            <v>000000</v>
          </cell>
          <cell r="AG834" t="str">
            <v>110881</v>
          </cell>
          <cell r="AH834" t="str">
            <v>ﾛﾌﾄ</v>
          </cell>
          <cell r="AI834">
            <v>1</v>
          </cell>
          <cell r="AJ834" t="str">
            <v>支店</v>
          </cell>
          <cell r="AK834" t="str">
            <v>000000</v>
          </cell>
          <cell r="AM834" t="str">
            <v>000000</v>
          </cell>
          <cell r="AO834" t="str">
            <v>110881</v>
          </cell>
          <cell r="AP834" t="str">
            <v>ﾛﾌﾄ</v>
          </cell>
          <cell r="AQ834" t="str">
            <v>000000</v>
          </cell>
          <cell r="AS834" t="str">
            <v>000000</v>
          </cell>
          <cell r="AU834" t="str">
            <v>000000</v>
          </cell>
          <cell r="AW834" t="str">
            <v>000000</v>
          </cell>
          <cell r="AY834" t="str">
            <v>000000</v>
          </cell>
          <cell r="BA834" t="str">
            <v>000000</v>
          </cell>
          <cell r="BC834" t="str">
            <v>000000</v>
          </cell>
          <cell r="BE834" t="str">
            <v>000004</v>
          </cell>
          <cell r="BF834" t="str">
            <v>小松美喜</v>
          </cell>
          <cell r="BG834" t="str">
            <v>000000</v>
          </cell>
          <cell r="BI834" t="str">
            <v>000000</v>
          </cell>
          <cell r="BK834" t="str">
            <v>000000</v>
          </cell>
          <cell r="BM834" t="str">
            <v>000000</v>
          </cell>
          <cell r="BO834" t="str">
            <v>000000</v>
          </cell>
          <cell r="BQ834" t="str">
            <v>000000</v>
          </cell>
          <cell r="BS834" t="str">
            <v>000000</v>
          </cell>
          <cell r="BU834" t="str">
            <v>000000</v>
          </cell>
          <cell r="BW834" t="str">
            <v>000000</v>
          </cell>
          <cell r="BY834" t="str">
            <v>000000</v>
          </cell>
          <cell r="CA834">
            <v>0</v>
          </cell>
          <cell r="CB834">
            <v>0</v>
          </cell>
          <cell r="CC834">
            <v>0</v>
          </cell>
          <cell r="CD834">
            <v>0</v>
          </cell>
          <cell r="CE834">
            <v>0</v>
          </cell>
          <cell r="CF834">
            <v>0</v>
          </cell>
          <cell r="CG834">
            <v>0</v>
          </cell>
          <cell r="CI834">
            <v>0</v>
          </cell>
          <cell r="CK834">
            <v>0</v>
          </cell>
          <cell r="CM834">
            <v>0</v>
          </cell>
          <cell r="CO834">
            <v>0</v>
          </cell>
          <cell r="CQ834">
            <v>0</v>
          </cell>
          <cell r="CS834">
            <v>0</v>
          </cell>
          <cell r="CT834">
            <v>3</v>
          </cell>
          <cell r="CU834" t="str">
            <v>上代単価×掛率</v>
          </cell>
          <cell r="CV834">
            <v>57</v>
          </cell>
        </row>
        <row r="835">
          <cell r="A835" t="str">
            <v>216500</v>
          </cell>
          <cell r="B835" t="str">
            <v>(株)ロフト</v>
          </cell>
          <cell r="C835" t="str">
            <v>流山ロフト</v>
          </cell>
          <cell r="D835" t="str">
            <v>流山ロフト</v>
          </cell>
          <cell r="E835" t="str">
            <v>265</v>
          </cell>
          <cell r="F835" t="str">
            <v>270-0121</v>
          </cell>
          <cell r="G835" t="str">
            <v>千葉県流山市西初石6-185-2</v>
          </cell>
          <cell r="H835" t="str">
            <v>流山おおたかの森S･C2階</v>
          </cell>
          <cell r="K835" t="str">
            <v>04-7156-6210</v>
          </cell>
          <cell r="L835" t="str">
            <v>04-7156-6923</v>
          </cell>
          <cell r="M835" t="str">
            <v>000000</v>
          </cell>
          <cell r="O835" t="str">
            <v>000000</v>
          </cell>
          <cell r="Q835" t="str">
            <v>110881</v>
          </cell>
          <cell r="R835" t="str">
            <v>ﾛﾌﾄ</v>
          </cell>
          <cell r="S835" t="str">
            <v>000000</v>
          </cell>
          <cell r="U835" t="str">
            <v>000000</v>
          </cell>
          <cell r="W835" t="str">
            <v>000000</v>
          </cell>
          <cell r="Y835" t="str">
            <v>000000</v>
          </cell>
          <cell r="AA835" t="str">
            <v>000000</v>
          </cell>
          <cell r="AC835" t="str">
            <v>000000</v>
          </cell>
          <cell r="AE835" t="str">
            <v>000000</v>
          </cell>
          <cell r="AG835" t="str">
            <v>110881</v>
          </cell>
          <cell r="AH835" t="str">
            <v>ﾛﾌﾄ</v>
          </cell>
          <cell r="AI835">
            <v>1</v>
          </cell>
          <cell r="AJ835" t="str">
            <v>支店</v>
          </cell>
          <cell r="AK835" t="str">
            <v>000000</v>
          </cell>
          <cell r="AM835" t="str">
            <v>000000</v>
          </cell>
          <cell r="AO835" t="str">
            <v>110881</v>
          </cell>
          <cell r="AP835" t="str">
            <v>ﾛﾌﾄ</v>
          </cell>
          <cell r="AQ835" t="str">
            <v>000000</v>
          </cell>
          <cell r="AS835" t="str">
            <v>000000</v>
          </cell>
          <cell r="AU835" t="str">
            <v>000000</v>
          </cell>
          <cell r="AW835" t="str">
            <v>000000</v>
          </cell>
          <cell r="AY835" t="str">
            <v>000000</v>
          </cell>
          <cell r="BA835" t="str">
            <v>000000</v>
          </cell>
          <cell r="BC835" t="str">
            <v>000000</v>
          </cell>
          <cell r="BE835" t="str">
            <v>000004</v>
          </cell>
          <cell r="BF835" t="str">
            <v>小松美喜</v>
          </cell>
          <cell r="BG835" t="str">
            <v>000000</v>
          </cell>
          <cell r="BI835" t="str">
            <v>000000</v>
          </cell>
          <cell r="BK835" t="str">
            <v>000000</v>
          </cell>
          <cell r="BM835" t="str">
            <v>000000</v>
          </cell>
          <cell r="BO835" t="str">
            <v>000000</v>
          </cell>
          <cell r="BQ835" t="str">
            <v>000000</v>
          </cell>
          <cell r="BS835" t="str">
            <v>000000</v>
          </cell>
          <cell r="BU835" t="str">
            <v>000000</v>
          </cell>
          <cell r="BW835" t="str">
            <v>000000</v>
          </cell>
          <cell r="BY835" t="str">
            <v>000000</v>
          </cell>
          <cell r="CA835">
            <v>0</v>
          </cell>
          <cell r="CB835">
            <v>0</v>
          </cell>
          <cell r="CC835">
            <v>0</v>
          </cell>
          <cell r="CD835">
            <v>0</v>
          </cell>
          <cell r="CE835">
            <v>0</v>
          </cell>
          <cell r="CF835">
            <v>0</v>
          </cell>
          <cell r="CG835">
            <v>0</v>
          </cell>
          <cell r="CI835">
            <v>0</v>
          </cell>
          <cell r="CK835">
            <v>0</v>
          </cell>
          <cell r="CM835">
            <v>0</v>
          </cell>
          <cell r="CO835">
            <v>0</v>
          </cell>
          <cell r="CQ835">
            <v>0</v>
          </cell>
          <cell r="CS835">
            <v>0</v>
          </cell>
          <cell r="CT835">
            <v>3</v>
          </cell>
          <cell r="CU835" t="str">
            <v>上代単価×掛率</v>
          </cell>
          <cell r="CV835">
            <v>57</v>
          </cell>
        </row>
        <row r="836">
          <cell r="A836" t="str">
            <v>216501</v>
          </cell>
          <cell r="B836" t="str">
            <v>(株)ロフト</v>
          </cell>
          <cell r="C836" t="str">
            <v>くずはロフト</v>
          </cell>
          <cell r="D836" t="str">
            <v>くずはロフト</v>
          </cell>
          <cell r="E836" t="str">
            <v>266</v>
          </cell>
          <cell r="F836" t="str">
            <v>573-1121</v>
          </cell>
          <cell r="G836" t="str">
            <v>大阪府枚方市楠葉花園町15-1階</v>
          </cell>
          <cell r="H836" t="str">
            <v>京阪百貨店くずはﾓｰﾙ店3</v>
          </cell>
          <cell r="K836" t="str">
            <v>072-836-6210</v>
          </cell>
          <cell r="L836" t="str">
            <v>072-856-6215</v>
          </cell>
          <cell r="M836" t="str">
            <v>000000</v>
          </cell>
          <cell r="O836" t="str">
            <v>000000</v>
          </cell>
          <cell r="Q836" t="str">
            <v>110881</v>
          </cell>
          <cell r="R836" t="str">
            <v>ﾛﾌﾄ</v>
          </cell>
          <cell r="S836" t="str">
            <v>000000</v>
          </cell>
          <cell r="U836" t="str">
            <v>000000</v>
          </cell>
          <cell r="W836" t="str">
            <v>000000</v>
          </cell>
          <cell r="Y836" t="str">
            <v>000000</v>
          </cell>
          <cell r="AA836" t="str">
            <v>000000</v>
          </cell>
          <cell r="AC836" t="str">
            <v>000000</v>
          </cell>
          <cell r="AE836" t="str">
            <v>000000</v>
          </cell>
          <cell r="AG836" t="str">
            <v>110881</v>
          </cell>
          <cell r="AH836" t="str">
            <v>ﾛﾌﾄ</v>
          </cell>
          <cell r="AI836">
            <v>1</v>
          </cell>
          <cell r="AJ836" t="str">
            <v>支店</v>
          </cell>
          <cell r="AK836" t="str">
            <v>000000</v>
          </cell>
          <cell r="AM836" t="str">
            <v>000000</v>
          </cell>
          <cell r="AO836" t="str">
            <v>110881</v>
          </cell>
          <cell r="AP836" t="str">
            <v>ﾛﾌﾄ</v>
          </cell>
          <cell r="AQ836" t="str">
            <v>000000</v>
          </cell>
          <cell r="AS836" t="str">
            <v>000000</v>
          </cell>
          <cell r="AU836" t="str">
            <v>000000</v>
          </cell>
          <cell r="AW836" t="str">
            <v>000000</v>
          </cell>
          <cell r="AY836" t="str">
            <v>000000</v>
          </cell>
          <cell r="BA836" t="str">
            <v>000000</v>
          </cell>
          <cell r="BC836" t="str">
            <v>000000</v>
          </cell>
          <cell r="BE836" t="str">
            <v>000004</v>
          </cell>
          <cell r="BF836" t="str">
            <v>小松美喜</v>
          </cell>
          <cell r="BG836" t="str">
            <v>000000</v>
          </cell>
          <cell r="BI836" t="str">
            <v>000000</v>
          </cell>
          <cell r="BK836" t="str">
            <v>000000</v>
          </cell>
          <cell r="BM836" t="str">
            <v>000000</v>
          </cell>
          <cell r="BO836" t="str">
            <v>000000</v>
          </cell>
          <cell r="BQ836" t="str">
            <v>000000</v>
          </cell>
          <cell r="BS836" t="str">
            <v>000000</v>
          </cell>
          <cell r="BU836" t="str">
            <v>000000</v>
          </cell>
          <cell r="BW836" t="str">
            <v>000000</v>
          </cell>
          <cell r="BY836" t="str">
            <v>000000</v>
          </cell>
          <cell r="CA836">
            <v>0</v>
          </cell>
          <cell r="CB836">
            <v>0</v>
          </cell>
          <cell r="CC836">
            <v>0</v>
          </cell>
          <cell r="CD836">
            <v>0</v>
          </cell>
          <cell r="CE836">
            <v>0</v>
          </cell>
          <cell r="CF836">
            <v>0</v>
          </cell>
          <cell r="CG836">
            <v>0</v>
          </cell>
          <cell r="CI836">
            <v>0</v>
          </cell>
          <cell r="CK836">
            <v>0</v>
          </cell>
          <cell r="CM836">
            <v>0</v>
          </cell>
          <cell r="CO836">
            <v>0</v>
          </cell>
          <cell r="CQ836">
            <v>0</v>
          </cell>
          <cell r="CS836">
            <v>0</v>
          </cell>
          <cell r="CT836">
            <v>3</v>
          </cell>
          <cell r="CU836" t="str">
            <v>上代単価×掛率</v>
          </cell>
          <cell r="CV836">
            <v>57</v>
          </cell>
        </row>
        <row r="837">
          <cell r="A837" t="str">
            <v>216502</v>
          </cell>
          <cell r="B837" t="str">
            <v>(株)ロフト</v>
          </cell>
          <cell r="C837" t="str">
            <v>堺ロフト</v>
          </cell>
          <cell r="D837" t="str">
            <v>堺ロフト</v>
          </cell>
          <cell r="E837" t="str">
            <v>268</v>
          </cell>
          <cell r="F837" t="str">
            <v>593-8325</v>
          </cell>
          <cell r="G837" t="str">
            <v>大阪府堺市西区鳳南町3-199-12</v>
          </cell>
          <cell r="H837" t="str">
            <v>ｱﾘｵ鳳1階</v>
          </cell>
          <cell r="K837" t="str">
            <v>072-273-0621</v>
          </cell>
          <cell r="L837" t="str">
            <v>072-273-0623</v>
          </cell>
          <cell r="M837" t="str">
            <v>000000</v>
          </cell>
          <cell r="O837" t="str">
            <v>000000</v>
          </cell>
          <cell r="Q837" t="str">
            <v>110881</v>
          </cell>
          <cell r="R837" t="str">
            <v>ﾛﾌﾄ</v>
          </cell>
          <cell r="S837" t="str">
            <v>000000</v>
          </cell>
          <cell r="U837" t="str">
            <v>000000</v>
          </cell>
          <cell r="W837" t="str">
            <v>000000</v>
          </cell>
          <cell r="Y837" t="str">
            <v>000000</v>
          </cell>
          <cell r="AA837" t="str">
            <v>000000</v>
          </cell>
          <cell r="AC837" t="str">
            <v>000000</v>
          </cell>
          <cell r="AE837" t="str">
            <v>000000</v>
          </cell>
          <cell r="AG837" t="str">
            <v>110881</v>
          </cell>
          <cell r="AH837" t="str">
            <v>ﾛﾌﾄ</v>
          </cell>
          <cell r="AI837">
            <v>1</v>
          </cell>
          <cell r="AJ837" t="str">
            <v>支店</v>
          </cell>
          <cell r="AK837" t="str">
            <v>000000</v>
          </cell>
          <cell r="AM837" t="str">
            <v>000000</v>
          </cell>
          <cell r="AO837" t="str">
            <v>110881</v>
          </cell>
          <cell r="AP837" t="str">
            <v>ﾛﾌﾄ</v>
          </cell>
          <cell r="AQ837" t="str">
            <v>000000</v>
          </cell>
          <cell r="AS837" t="str">
            <v>000000</v>
          </cell>
          <cell r="AU837" t="str">
            <v>000000</v>
          </cell>
          <cell r="AW837" t="str">
            <v>000000</v>
          </cell>
          <cell r="AY837" t="str">
            <v>000000</v>
          </cell>
          <cell r="BA837" t="str">
            <v>000000</v>
          </cell>
          <cell r="BC837" t="str">
            <v>000000</v>
          </cell>
          <cell r="BE837" t="str">
            <v>000004</v>
          </cell>
          <cell r="BF837" t="str">
            <v>小松美喜</v>
          </cell>
          <cell r="BG837" t="str">
            <v>000000</v>
          </cell>
          <cell r="BI837" t="str">
            <v>000000</v>
          </cell>
          <cell r="BK837" t="str">
            <v>000000</v>
          </cell>
          <cell r="BM837" t="str">
            <v>000000</v>
          </cell>
          <cell r="BO837" t="str">
            <v>000000</v>
          </cell>
          <cell r="BQ837" t="str">
            <v>000000</v>
          </cell>
          <cell r="BS837" t="str">
            <v>000000</v>
          </cell>
          <cell r="BU837" t="str">
            <v>000000</v>
          </cell>
          <cell r="BW837" t="str">
            <v>000000</v>
          </cell>
          <cell r="BY837" t="str">
            <v>000000</v>
          </cell>
          <cell r="CA837">
            <v>0</v>
          </cell>
          <cell r="CB837">
            <v>0</v>
          </cell>
          <cell r="CC837">
            <v>0</v>
          </cell>
          <cell r="CD837">
            <v>0</v>
          </cell>
          <cell r="CE837">
            <v>0</v>
          </cell>
          <cell r="CF837">
            <v>0</v>
          </cell>
          <cell r="CG837">
            <v>0</v>
          </cell>
          <cell r="CI837">
            <v>0</v>
          </cell>
          <cell r="CK837">
            <v>0</v>
          </cell>
          <cell r="CM837">
            <v>0</v>
          </cell>
          <cell r="CO837">
            <v>0</v>
          </cell>
          <cell r="CQ837">
            <v>0</v>
          </cell>
          <cell r="CS837">
            <v>0</v>
          </cell>
          <cell r="CT837">
            <v>3</v>
          </cell>
          <cell r="CU837" t="str">
            <v>上代単価×掛率</v>
          </cell>
          <cell r="CV837">
            <v>57</v>
          </cell>
        </row>
        <row r="838">
          <cell r="A838" t="str">
            <v>216503</v>
          </cell>
          <cell r="B838" t="str">
            <v>(株)ロフト</v>
          </cell>
          <cell r="C838" t="str">
            <v>小田原ロフト</v>
          </cell>
          <cell r="D838" t="str">
            <v>小田原ロフト</v>
          </cell>
          <cell r="E838" t="str">
            <v>307</v>
          </cell>
          <cell r="F838" t="str">
            <v>250-0872</v>
          </cell>
          <cell r="G838" t="str">
            <v>神奈川県小田原市中里208</v>
          </cell>
          <cell r="H838" t="str">
            <v>ﾛﾋﾞﾝｿﾝ小田原店3階</v>
          </cell>
          <cell r="K838" t="str">
            <v>0465-48-6200</v>
          </cell>
          <cell r="M838" t="str">
            <v>000000</v>
          </cell>
          <cell r="O838" t="str">
            <v>000000</v>
          </cell>
          <cell r="Q838" t="str">
            <v>110881</v>
          </cell>
          <cell r="R838" t="str">
            <v>ﾛﾌﾄ</v>
          </cell>
          <cell r="S838" t="str">
            <v>000000</v>
          </cell>
          <cell r="U838" t="str">
            <v>000000</v>
          </cell>
          <cell r="W838" t="str">
            <v>000000</v>
          </cell>
          <cell r="Y838" t="str">
            <v>000000</v>
          </cell>
          <cell r="AA838" t="str">
            <v>000000</v>
          </cell>
          <cell r="AC838" t="str">
            <v>000000</v>
          </cell>
          <cell r="AE838" t="str">
            <v>000000</v>
          </cell>
          <cell r="AG838" t="str">
            <v>110881</v>
          </cell>
          <cell r="AH838" t="str">
            <v>ﾛﾌﾄ</v>
          </cell>
          <cell r="AI838">
            <v>1</v>
          </cell>
          <cell r="AJ838" t="str">
            <v>支店</v>
          </cell>
          <cell r="AK838" t="str">
            <v>000000</v>
          </cell>
          <cell r="AM838" t="str">
            <v>000000</v>
          </cell>
          <cell r="AO838" t="str">
            <v>110881</v>
          </cell>
          <cell r="AP838" t="str">
            <v>ﾛﾌﾄ</v>
          </cell>
          <cell r="AQ838" t="str">
            <v>000000</v>
          </cell>
          <cell r="AS838" t="str">
            <v>000000</v>
          </cell>
          <cell r="AU838" t="str">
            <v>000000</v>
          </cell>
          <cell r="AW838" t="str">
            <v>000000</v>
          </cell>
          <cell r="AY838" t="str">
            <v>000000</v>
          </cell>
          <cell r="BA838" t="str">
            <v>000000</v>
          </cell>
          <cell r="BC838" t="str">
            <v>000000</v>
          </cell>
          <cell r="BE838" t="str">
            <v>000004</v>
          </cell>
          <cell r="BF838" t="str">
            <v>小松美喜</v>
          </cell>
          <cell r="BG838" t="str">
            <v>000000</v>
          </cell>
          <cell r="BI838" t="str">
            <v>000000</v>
          </cell>
          <cell r="BK838" t="str">
            <v>000000</v>
          </cell>
          <cell r="BM838" t="str">
            <v>000000</v>
          </cell>
          <cell r="BO838" t="str">
            <v>000000</v>
          </cell>
          <cell r="BQ838" t="str">
            <v>000000</v>
          </cell>
          <cell r="BS838" t="str">
            <v>000000</v>
          </cell>
          <cell r="BU838" t="str">
            <v>000000</v>
          </cell>
          <cell r="BW838" t="str">
            <v>000000</v>
          </cell>
          <cell r="BY838" t="str">
            <v>000000</v>
          </cell>
          <cell r="CA838">
            <v>0</v>
          </cell>
          <cell r="CB838">
            <v>0</v>
          </cell>
          <cell r="CC838">
            <v>0</v>
          </cell>
          <cell r="CD838">
            <v>0</v>
          </cell>
          <cell r="CE838">
            <v>0</v>
          </cell>
          <cell r="CF838">
            <v>0</v>
          </cell>
          <cell r="CG838">
            <v>0</v>
          </cell>
          <cell r="CI838">
            <v>0</v>
          </cell>
          <cell r="CK838">
            <v>0</v>
          </cell>
          <cell r="CM838">
            <v>0</v>
          </cell>
          <cell r="CO838">
            <v>0</v>
          </cell>
          <cell r="CQ838">
            <v>0</v>
          </cell>
          <cell r="CS838">
            <v>0</v>
          </cell>
          <cell r="CT838">
            <v>3</v>
          </cell>
          <cell r="CU838" t="str">
            <v>上代単価×掛率</v>
          </cell>
          <cell r="CV838">
            <v>57</v>
          </cell>
        </row>
        <row r="839">
          <cell r="A839" t="str">
            <v>216504</v>
          </cell>
          <cell r="B839" t="str">
            <v>(株)ロフト</v>
          </cell>
          <cell r="C839" t="str">
            <v>辻堂ロフト</v>
          </cell>
          <cell r="D839" t="str">
            <v>辻堂ロフト</v>
          </cell>
          <cell r="E839" t="str">
            <v>308</v>
          </cell>
          <cell r="F839" t="str">
            <v>251-0041</v>
          </cell>
          <cell r="G839" t="str">
            <v>神奈川県藤沢市辻堂神台1-3-1</v>
          </cell>
          <cell r="H839" t="str">
            <v>ﾃﾗｽﾓｰﾙ湘南3F</v>
          </cell>
          <cell r="K839" t="str">
            <v>0466-86-7300</v>
          </cell>
          <cell r="M839" t="str">
            <v>000000</v>
          </cell>
          <cell r="O839" t="str">
            <v>000000</v>
          </cell>
          <cell r="Q839" t="str">
            <v>110881</v>
          </cell>
          <cell r="R839" t="str">
            <v>ﾛﾌﾄ</v>
          </cell>
          <cell r="S839" t="str">
            <v>000000</v>
          </cell>
          <cell r="U839" t="str">
            <v>000000</v>
          </cell>
          <cell r="W839" t="str">
            <v>000000</v>
          </cell>
          <cell r="Y839" t="str">
            <v>000000</v>
          </cell>
          <cell r="AA839" t="str">
            <v>000000</v>
          </cell>
          <cell r="AC839" t="str">
            <v>000000</v>
          </cell>
          <cell r="AE839" t="str">
            <v>000000</v>
          </cell>
          <cell r="AG839" t="str">
            <v>110881</v>
          </cell>
          <cell r="AH839" t="str">
            <v>ﾛﾌﾄ</v>
          </cell>
          <cell r="AI839">
            <v>1</v>
          </cell>
          <cell r="AJ839" t="str">
            <v>支店</v>
          </cell>
          <cell r="AK839" t="str">
            <v>000000</v>
          </cell>
          <cell r="AM839" t="str">
            <v>000000</v>
          </cell>
          <cell r="AO839" t="str">
            <v>110881</v>
          </cell>
          <cell r="AP839" t="str">
            <v>ﾛﾌﾄ</v>
          </cell>
          <cell r="AQ839" t="str">
            <v>000000</v>
          </cell>
          <cell r="AS839" t="str">
            <v>000000</v>
          </cell>
          <cell r="AU839" t="str">
            <v>000000</v>
          </cell>
          <cell r="AW839" t="str">
            <v>000000</v>
          </cell>
          <cell r="AY839" t="str">
            <v>000000</v>
          </cell>
          <cell r="BA839" t="str">
            <v>000000</v>
          </cell>
          <cell r="BC839" t="str">
            <v>000000</v>
          </cell>
          <cell r="BE839" t="str">
            <v>000004</v>
          </cell>
          <cell r="BF839" t="str">
            <v>小松美喜</v>
          </cell>
          <cell r="BG839" t="str">
            <v>000000</v>
          </cell>
          <cell r="BI839" t="str">
            <v>000000</v>
          </cell>
          <cell r="BK839" t="str">
            <v>000000</v>
          </cell>
          <cell r="BM839" t="str">
            <v>000000</v>
          </cell>
          <cell r="BO839" t="str">
            <v>000000</v>
          </cell>
          <cell r="BQ839" t="str">
            <v>000000</v>
          </cell>
          <cell r="BS839" t="str">
            <v>000000</v>
          </cell>
          <cell r="BU839" t="str">
            <v>000000</v>
          </cell>
          <cell r="BW839" t="str">
            <v>000000</v>
          </cell>
          <cell r="BY839" t="str">
            <v>000000</v>
          </cell>
          <cell r="CA839">
            <v>0</v>
          </cell>
          <cell r="CB839">
            <v>0</v>
          </cell>
          <cell r="CC839">
            <v>0</v>
          </cell>
          <cell r="CD839">
            <v>0</v>
          </cell>
          <cell r="CE839">
            <v>0</v>
          </cell>
          <cell r="CF839">
            <v>0</v>
          </cell>
          <cell r="CG839">
            <v>0</v>
          </cell>
          <cell r="CI839">
            <v>0</v>
          </cell>
          <cell r="CK839">
            <v>0</v>
          </cell>
          <cell r="CM839">
            <v>0</v>
          </cell>
          <cell r="CO839">
            <v>0</v>
          </cell>
          <cell r="CQ839">
            <v>0</v>
          </cell>
          <cell r="CS839">
            <v>0</v>
          </cell>
          <cell r="CT839">
            <v>3</v>
          </cell>
          <cell r="CU839" t="str">
            <v>上代単価×掛率</v>
          </cell>
          <cell r="CV839">
            <v>57</v>
          </cell>
        </row>
        <row r="840">
          <cell r="A840" t="str">
            <v>216505</v>
          </cell>
          <cell r="B840" t="str">
            <v>(株)ロフト</v>
          </cell>
          <cell r="C840" t="str">
            <v>松本ロフト</v>
          </cell>
          <cell r="D840" t="str">
            <v>松本ロフト</v>
          </cell>
          <cell r="E840" t="str">
            <v>309</v>
          </cell>
          <cell r="F840" t="str">
            <v>390-0815</v>
          </cell>
          <cell r="G840" t="str">
            <v>長野県松本市深志1-20-30</v>
          </cell>
          <cell r="H840" t="str">
            <v>ｱﾘｵ松本6F</v>
          </cell>
          <cell r="K840" t="str">
            <v>0263-37-6210</v>
          </cell>
          <cell r="L840" t="str">
            <v>0263-36-6501</v>
          </cell>
          <cell r="M840" t="str">
            <v>000000</v>
          </cell>
          <cell r="O840" t="str">
            <v>000000</v>
          </cell>
          <cell r="Q840" t="str">
            <v>110881</v>
          </cell>
          <cell r="R840" t="str">
            <v>ﾛﾌﾄ</v>
          </cell>
          <cell r="S840" t="str">
            <v>000000</v>
          </cell>
          <cell r="U840" t="str">
            <v>000000</v>
          </cell>
          <cell r="W840" t="str">
            <v>000000</v>
          </cell>
          <cell r="Y840" t="str">
            <v>000000</v>
          </cell>
          <cell r="AA840" t="str">
            <v>000000</v>
          </cell>
          <cell r="AC840" t="str">
            <v>000000</v>
          </cell>
          <cell r="AE840" t="str">
            <v>000000</v>
          </cell>
          <cell r="AG840" t="str">
            <v>110881</v>
          </cell>
          <cell r="AH840" t="str">
            <v>ﾛﾌﾄ</v>
          </cell>
          <cell r="AI840">
            <v>1</v>
          </cell>
          <cell r="AJ840" t="str">
            <v>支店</v>
          </cell>
          <cell r="AK840" t="str">
            <v>000000</v>
          </cell>
          <cell r="AM840" t="str">
            <v>000000</v>
          </cell>
          <cell r="AO840" t="str">
            <v>110881</v>
          </cell>
          <cell r="AP840" t="str">
            <v>ﾛﾌﾄ</v>
          </cell>
          <cell r="AQ840" t="str">
            <v>000000</v>
          </cell>
          <cell r="AS840" t="str">
            <v>000000</v>
          </cell>
          <cell r="AU840" t="str">
            <v>000000</v>
          </cell>
          <cell r="AW840" t="str">
            <v>000000</v>
          </cell>
          <cell r="AY840" t="str">
            <v>000000</v>
          </cell>
          <cell r="BA840" t="str">
            <v>000000</v>
          </cell>
          <cell r="BC840" t="str">
            <v>000000</v>
          </cell>
          <cell r="BE840" t="str">
            <v>000004</v>
          </cell>
          <cell r="BF840" t="str">
            <v>小松美喜</v>
          </cell>
          <cell r="BG840" t="str">
            <v>000000</v>
          </cell>
          <cell r="BI840" t="str">
            <v>000000</v>
          </cell>
          <cell r="BK840" t="str">
            <v>000000</v>
          </cell>
          <cell r="BM840" t="str">
            <v>000000</v>
          </cell>
          <cell r="BO840" t="str">
            <v>000000</v>
          </cell>
          <cell r="BQ840" t="str">
            <v>000000</v>
          </cell>
          <cell r="BS840" t="str">
            <v>000000</v>
          </cell>
          <cell r="BU840" t="str">
            <v>000000</v>
          </cell>
          <cell r="BW840" t="str">
            <v>000000</v>
          </cell>
          <cell r="BY840" t="str">
            <v>000000</v>
          </cell>
          <cell r="CA840">
            <v>0</v>
          </cell>
          <cell r="CB840">
            <v>0</v>
          </cell>
          <cell r="CC840">
            <v>0</v>
          </cell>
          <cell r="CD840">
            <v>0</v>
          </cell>
          <cell r="CE840">
            <v>0</v>
          </cell>
          <cell r="CF840">
            <v>0</v>
          </cell>
          <cell r="CG840">
            <v>0</v>
          </cell>
          <cell r="CI840">
            <v>0</v>
          </cell>
          <cell r="CK840">
            <v>0</v>
          </cell>
          <cell r="CM840">
            <v>0</v>
          </cell>
          <cell r="CO840">
            <v>0</v>
          </cell>
          <cell r="CQ840">
            <v>0</v>
          </cell>
          <cell r="CS840">
            <v>0</v>
          </cell>
          <cell r="CT840">
            <v>3</v>
          </cell>
          <cell r="CU840" t="str">
            <v>上代単価×掛率</v>
          </cell>
          <cell r="CV840">
            <v>57</v>
          </cell>
        </row>
        <row r="841">
          <cell r="A841" t="str">
            <v>216506</v>
          </cell>
          <cell r="B841" t="str">
            <v>(株)ロフト</v>
          </cell>
          <cell r="C841" t="str">
            <v>東京ソラマチロフト</v>
          </cell>
          <cell r="D841" t="str">
            <v>東京ソラマチロフト</v>
          </cell>
          <cell r="E841" t="str">
            <v>312</v>
          </cell>
          <cell r="F841" t="str">
            <v>131-0045</v>
          </cell>
          <cell r="G841" t="str">
            <v>東京都墨田区押上1-1-2</v>
          </cell>
          <cell r="H841" t="str">
            <v>東京ｽｶｲﾂﾘｰﾀｳﾝ･ｿﾗﾏﾁ3F</v>
          </cell>
          <cell r="K841" t="str">
            <v>03-3623-6210</v>
          </cell>
          <cell r="M841" t="str">
            <v>000000</v>
          </cell>
          <cell r="O841" t="str">
            <v>000000</v>
          </cell>
          <cell r="Q841" t="str">
            <v>110881</v>
          </cell>
          <cell r="R841" t="str">
            <v>ﾛﾌﾄ</v>
          </cell>
          <cell r="S841" t="str">
            <v>000000</v>
          </cell>
          <cell r="U841" t="str">
            <v>000000</v>
          </cell>
          <cell r="W841" t="str">
            <v>000000</v>
          </cell>
          <cell r="Y841" t="str">
            <v>000000</v>
          </cell>
          <cell r="AA841" t="str">
            <v>000000</v>
          </cell>
          <cell r="AC841" t="str">
            <v>000000</v>
          </cell>
          <cell r="AE841" t="str">
            <v>000000</v>
          </cell>
          <cell r="AG841" t="str">
            <v>110881</v>
          </cell>
          <cell r="AH841" t="str">
            <v>ﾛﾌﾄ</v>
          </cell>
          <cell r="AI841">
            <v>1</v>
          </cell>
          <cell r="AJ841" t="str">
            <v>支店</v>
          </cell>
          <cell r="AK841" t="str">
            <v>000000</v>
          </cell>
          <cell r="AM841" t="str">
            <v>000000</v>
          </cell>
          <cell r="AO841" t="str">
            <v>110881</v>
          </cell>
          <cell r="AP841" t="str">
            <v>ﾛﾌﾄ</v>
          </cell>
          <cell r="AQ841" t="str">
            <v>000000</v>
          </cell>
          <cell r="AS841" t="str">
            <v>000000</v>
          </cell>
          <cell r="AU841" t="str">
            <v>000000</v>
          </cell>
          <cell r="AW841" t="str">
            <v>000000</v>
          </cell>
          <cell r="AY841" t="str">
            <v>000000</v>
          </cell>
          <cell r="BA841" t="str">
            <v>000000</v>
          </cell>
          <cell r="BC841" t="str">
            <v>000000</v>
          </cell>
          <cell r="BE841" t="str">
            <v>000004</v>
          </cell>
          <cell r="BF841" t="str">
            <v>小松美喜</v>
          </cell>
          <cell r="BG841" t="str">
            <v>000000</v>
          </cell>
          <cell r="BI841" t="str">
            <v>000000</v>
          </cell>
          <cell r="BK841" t="str">
            <v>000000</v>
          </cell>
          <cell r="BM841" t="str">
            <v>000000</v>
          </cell>
          <cell r="BO841" t="str">
            <v>000000</v>
          </cell>
          <cell r="BQ841" t="str">
            <v>000000</v>
          </cell>
          <cell r="BS841" t="str">
            <v>000000</v>
          </cell>
          <cell r="BU841" t="str">
            <v>000000</v>
          </cell>
          <cell r="BW841" t="str">
            <v>000000</v>
          </cell>
          <cell r="BY841" t="str">
            <v>000000</v>
          </cell>
          <cell r="CA841">
            <v>0</v>
          </cell>
          <cell r="CB841">
            <v>0</v>
          </cell>
          <cell r="CC841">
            <v>0</v>
          </cell>
          <cell r="CD841">
            <v>0</v>
          </cell>
          <cell r="CE841">
            <v>0</v>
          </cell>
          <cell r="CF841">
            <v>0</v>
          </cell>
          <cell r="CG841">
            <v>0</v>
          </cell>
          <cell r="CI841">
            <v>0</v>
          </cell>
          <cell r="CK841">
            <v>0</v>
          </cell>
          <cell r="CM841">
            <v>0</v>
          </cell>
          <cell r="CO841">
            <v>0</v>
          </cell>
          <cell r="CQ841">
            <v>0</v>
          </cell>
          <cell r="CS841">
            <v>0</v>
          </cell>
          <cell r="CT841">
            <v>3</v>
          </cell>
          <cell r="CU841" t="str">
            <v>上代単価×掛率</v>
          </cell>
          <cell r="CV841">
            <v>57</v>
          </cell>
        </row>
        <row r="842">
          <cell r="A842" t="str">
            <v>216507</v>
          </cell>
          <cell r="B842" t="str">
            <v>(株)ロフト</v>
          </cell>
          <cell r="C842" t="str">
            <v>甲府昭和ロフト</v>
          </cell>
          <cell r="D842" t="str">
            <v>甲府昭和ロフト</v>
          </cell>
          <cell r="E842" t="str">
            <v>313</v>
          </cell>
          <cell r="F842" t="str">
            <v>409-3866</v>
          </cell>
          <cell r="G842" t="str">
            <v>山梨県中巨摩郡昭和町西条13-1</v>
          </cell>
          <cell r="H842" t="str">
            <v>ｲﾄｰﾖｰｶﾄﾞｰ甲府昭和店1階</v>
          </cell>
          <cell r="K842" t="str">
            <v>055-240-7621</v>
          </cell>
          <cell r="M842" t="str">
            <v>000000</v>
          </cell>
          <cell r="O842" t="str">
            <v>000000</v>
          </cell>
          <cell r="Q842" t="str">
            <v>110881</v>
          </cell>
          <cell r="R842" t="str">
            <v>ﾛﾌﾄ</v>
          </cell>
          <cell r="S842" t="str">
            <v>000000</v>
          </cell>
          <cell r="U842" t="str">
            <v>000000</v>
          </cell>
          <cell r="W842" t="str">
            <v>000000</v>
          </cell>
          <cell r="Y842" t="str">
            <v>000000</v>
          </cell>
          <cell r="AA842" t="str">
            <v>000000</v>
          </cell>
          <cell r="AC842" t="str">
            <v>000000</v>
          </cell>
          <cell r="AE842" t="str">
            <v>000000</v>
          </cell>
          <cell r="AG842" t="str">
            <v>110881</v>
          </cell>
          <cell r="AH842" t="str">
            <v>ﾛﾌﾄ</v>
          </cell>
          <cell r="AI842">
            <v>1</v>
          </cell>
          <cell r="AJ842" t="str">
            <v>支店</v>
          </cell>
          <cell r="AK842" t="str">
            <v>000000</v>
          </cell>
          <cell r="AM842" t="str">
            <v>000000</v>
          </cell>
          <cell r="AO842" t="str">
            <v>110881</v>
          </cell>
          <cell r="AP842" t="str">
            <v>ﾛﾌﾄ</v>
          </cell>
          <cell r="AQ842" t="str">
            <v>000000</v>
          </cell>
          <cell r="AS842" t="str">
            <v>000000</v>
          </cell>
          <cell r="AU842" t="str">
            <v>000000</v>
          </cell>
          <cell r="AW842" t="str">
            <v>000000</v>
          </cell>
          <cell r="AY842" t="str">
            <v>000000</v>
          </cell>
          <cell r="BA842" t="str">
            <v>000000</v>
          </cell>
          <cell r="BC842" t="str">
            <v>000000</v>
          </cell>
          <cell r="BE842" t="str">
            <v>000004</v>
          </cell>
          <cell r="BF842" t="str">
            <v>小松美喜</v>
          </cell>
          <cell r="BG842" t="str">
            <v>000000</v>
          </cell>
          <cell r="BI842" t="str">
            <v>000000</v>
          </cell>
          <cell r="BK842" t="str">
            <v>000000</v>
          </cell>
          <cell r="BM842" t="str">
            <v>000000</v>
          </cell>
          <cell r="BO842" t="str">
            <v>000000</v>
          </cell>
          <cell r="BQ842" t="str">
            <v>000000</v>
          </cell>
          <cell r="BS842" t="str">
            <v>000000</v>
          </cell>
          <cell r="BU842" t="str">
            <v>000000</v>
          </cell>
          <cell r="BW842" t="str">
            <v>000000</v>
          </cell>
          <cell r="BY842" t="str">
            <v>000000</v>
          </cell>
          <cell r="CA842">
            <v>0</v>
          </cell>
          <cell r="CB842">
            <v>0</v>
          </cell>
          <cell r="CC842">
            <v>0</v>
          </cell>
          <cell r="CD842">
            <v>0</v>
          </cell>
          <cell r="CE842">
            <v>0</v>
          </cell>
          <cell r="CF842">
            <v>0</v>
          </cell>
          <cell r="CG842">
            <v>0</v>
          </cell>
          <cell r="CI842">
            <v>0</v>
          </cell>
          <cell r="CK842">
            <v>0</v>
          </cell>
          <cell r="CM842">
            <v>0</v>
          </cell>
          <cell r="CO842">
            <v>0</v>
          </cell>
          <cell r="CQ842">
            <v>0</v>
          </cell>
          <cell r="CS842">
            <v>0</v>
          </cell>
          <cell r="CT842">
            <v>3</v>
          </cell>
          <cell r="CU842" t="str">
            <v>上代単価×掛率</v>
          </cell>
          <cell r="CV842">
            <v>57</v>
          </cell>
        </row>
        <row r="843">
          <cell r="A843" t="str">
            <v>216508</v>
          </cell>
          <cell r="B843" t="str">
            <v>(株)ロフト</v>
          </cell>
          <cell r="C843" t="str">
            <v>鷲宮ロフト</v>
          </cell>
          <cell r="D843" t="str">
            <v>鷲宮ロフト</v>
          </cell>
          <cell r="E843" t="str">
            <v>315</v>
          </cell>
          <cell r="F843" t="str">
            <v>340-0212</v>
          </cell>
          <cell r="G843" t="str">
            <v>埼玉県久喜市久本寺字谷田7-1</v>
          </cell>
          <cell r="H843" t="str">
            <v>ｱﾘｵ鷲宮 1階天満屋倉敷店4階</v>
          </cell>
          <cell r="K843" t="str">
            <v>0480-59-6200</v>
          </cell>
          <cell r="L843" t="str">
            <v>0480-59-6205</v>
          </cell>
          <cell r="M843" t="str">
            <v>000000</v>
          </cell>
          <cell r="O843" t="str">
            <v>000000</v>
          </cell>
          <cell r="Q843" t="str">
            <v>110881</v>
          </cell>
          <cell r="R843" t="str">
            <v>ﾛﾌﾄ</v>
          </cell>
          <cell r="S843" t="str">
            <v>000000</v>
          </cell>
          <cell r="U843" t="str">
            <v>000000</v>
          </cell>
          <cell r="W843" t="str">
            <v>000000</v>
          </cell>
          <cell r="Y843" t="str">
            <v>000000</v>
          </cell>
          <cell r="AA843" t="str">
            <v>000000</v>
          </cell>
          <cell r="AC843" t="str">
            <v>000000</v>
          </cell>
          <cell r="AE843" t="str">
            <v>000000</v>
          </cell>
          <cell r="AG843" t="str">
            <v>110881</v>
          </cell>
          <cell r="AH843" t="str">
            <v>ﾛﾌﾄ</v>
          </cell>
          <cell r="AI843">
            <v>1</v>
          </cell>
          <cell r="AJ843" t="str">
            <v>支店</v>
          </cell>
          <cell r="AK843" t="str">
            <v>000000</v>
          </cell>
          <cell r="AM843" t="str">
            <v>000000</v>
          </cell>
          <cell r="AO843" t="str">
            <v>110881</v>
          </cell>
          <cell r="AP843" t="str">
            <v>ﾛﾌﾄ</v>
          </cell>
          <cell r="AQ843" t="str">
            <v>000000</v>
          </cell>
          <cell r="AS843" t="str">
            <v>000000</v>
          </cell>
          <cell r="AU843" t="str">
            <v>000000</v>
          </cell>
          <cell r="AW843" t="str">
            <v>000000</v>
          </cell>
          <cell r="AY843" t="str">
            <v>000000</v>
          </cell>
          <cell r="BA843" t="str">
            <v>000000</v>
          </cell>
          <cell r="BC843" t="str">
            <v>000000</v>
          </cell>
          <cell r="BE843" t="str">
            <v>000004</v>
          </cell>
          <cell r="BF843" t="str">
            <v>小松美喜</v>
          </cell>
          <cell r="BG843" t="str">
            <v>000000</v>
          </cell>
          <cell r="BI843" t="str">
            <v>000000</v>
          </cell>
          <cell r="BK843" t="str">
            <v>000000</v>
          </cell>
          <cell r="BM843" t="str">
            <v>000000</v>
          </cell>
          <cell r="BO843" t="str">
            <v>000000</v>
          </cell>
          <cell r="BQ843" t="str">
            <v>000000</v>
          </cell>
          <cell r="BS843" t="str">
            <v>000000</v>
          </cell>
          <cell r="BU843" t="str">
            <v>000000</v>
          </cell>
          <cell r="BW843" t="str">
            <v>000000</v>
          </cell>
          <cell r="BY843" t="str">
            <v>000000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0</v>
          </cell>
          <cell r="CF843">
            <v>0</v>
          </cell>
          <cell r="CG843">
            <v>0</v>
          </cell>
          <cell r="CI843">
            <v>0</v>
          </cell>
          <cell r="CK843">
            <v>0</v>
          </cell>
          <cell r="CM843">
            <v>0</v>
          </cell>
          <cell r="CO843">
            <v>0</v>
          </cell>
          <cell r="CQ843">
            <v>0</v>
          </cell>
          <cell r="CS843">
            <v>0</v>
          </cell>
          <cell r="CT843">
            <v>3</v>
          </cell>
          <cell r="CU843" t="str">
            <v>上代単価×掛率</v>
          </cell>
          <cell r="CV843">
            <v>57</v>
          </cell>
        </row>
        <row r="844">
          <cell r="A844" t="str">
            <v>216509</v>
          </cell>
          <cell r="B844" t="str">
            <v>(株)ロフト</v>
          </cell>
          <cell r="C844" t="str">
            <v>倉敷ロフト</v>
          </cell>
          <cell r="D844" t="str">
            <v>倉敷ロフト</v>
          </cell>
          <cell r="E844" t="str">
            <v>316</v>
          </cell>
          <cell r="F844" t="str">
            <v>710-0055</v>
          </cell>
          <cell r="G844" t="str">
            <v>岡山県倉敷市阿知1-7-1</v>
          </cell>
          <cell r="H844" t="str">
            <v>天満屋倉敷店4階</v>
          </cell>
          <cell r="K844" t="str">
            <v>086-426-6210</v>
          </cell>
          <cell r="L844" t="str">
            <v>086-426-6209</v>
          </cell>
          <cell r="M844" t="str">
            <v>000000</v>
          </cell>
          <cell r="O844" t="str">
            <v>000000</v>
          </cell>
          <cell r="Q844" t="str">
            <v>110881</v>
          </cell>
          <cell r="R844" t="str">
            <v>ﾛﾌﾄ</v>
          </cell>
          <cell r="S844" t="str">
            <v>000000</v>
          </cell>
          <cell r="U844" t="str">
            <v>000000</v>
          </cell>
          <cell r="W844" t="str">
            <v>000000</v>
          </cell>
          <cell r="Y844" t="str">
            <v>000000</v>
          </cell>
          <cell r="AA844" t="str">
            <v>000000</v>
          </cell>
          <cell r="AC844" t="str">
            <v>000000</v>
          </cell>
          <cell r="AE844" t="str">
            <v>000000</v>
          </cell>
          <cell r="AG844" t="str">
            <v>110881</v>
          </cell>
          <cell r="AH844" t="str">
            <v>ﾛﾌﾄ</v>
          </cell>
          <cell r="AI844">
            <v>1</v>
          </cell>
          <cell r="AJ844" t="str">
            <v>支店</v>
          </cell>
          <cell r="AK844" t="str">
            <v>000000</v>
          </cell>
          <cell r="AM844" t="str">
            <v>000000</v>
          </cell>
          <cell r="AO844" t="str">
            <v>110881</v>
          </cell>
          <cell r="AP844" t="str">
            <v>ﾛﾌﾄ</v>
          </cell>
          <cell r="AQ844" t="str">
            <v>000000</v>
          </cell>
          <cell r="AS844" t="str">
            <v>000000</v>
          </cell>
          <cell r="AU844" t="str">
            <v>000000</v>
          </cell>
          <cell r="AW844" t="str">
            <v>000000</v>
          </cell>
          <cell r="AY844" t="str">
            <v>000000</v>
          </cell>
          <cell r="BA844" t="str">
            <v>000000</v>
          </cell>
          <cell r="BC844" t="str">
            <v>000000</v>
          </cell>
          <cell r="BE844" t="str">
            <v>000004</v>
          </cell>
          <cell r="BF844" t="str">
            <v>小松美喜</v>
          </cell>
          <cell r="BG844" t="str">
            <v>000000</v>
          </cell>
          <cell r="BI844" t="str">
            <v>000000</v>
          </cell>
          <cell r="BK844" t="str">
            <v>000000</v>
          </cell>
          <cell r="BM844" t="str">
            <v>000000</v>
          </cell>
          <cell r="BO844" t="str">
            <v>000000</v>
          </cell>
          <cell r="BQ844" t="str">
            <v>000000</v>
          </cell>
          <cell r="BS844" t="str">
            <v>000000</v>
          </cell>
          <cell r="BU844" t="str">
            <v>000000</v>
          </cell>
          <cell r="BW844" t="str">
            <v>000000</v>
          </cell>
          <cell r="BY844" t="str">
            <v>000000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0</v>
          </cell>
          <cell r="CF844">
            <v>0</v>
          </cell>
          <cell r="CG844">
            <v>0</v>
          </cell>
          <cell r="CI844">
            <v>0</v>
          </cell>
          <cell r="CK844">
            <v>0</v>
          </cell>
          <cell r="CM844">
            <v>0</v>
          </cell>
          <cell r="CO844">
            <v>0</v>
          </cell>
          <cell r="CQ844">
            <v>0</v>
          </cell>
          <cell r="CS844">
            <v>0</v>
          </cell>
          <cell r="CT844">
            <v>3</v>
          </cell>
          <cell r="CU844" t="str">
            <v>上代単価×掛率</v>
          </cell>
          <cell r="CV844">
            <v>57</v>
          </cell>
        </row>
        <row r="845">
          <cell r="A845" t="str">
            <v>216510</v>
          </cell>
          <cell r="B845" t="str">
            <v>(株)ロフト</v>
          </cell>
          <cell r="C845" t="str">
            <v>相模大野ロフト</v>
          </cell>
          <cell r="D845" t="str">
            <v>相模大野ロフト</v>
          </cell>
          <cell r="E845" t="str">
            <v>317</v>
          </cell>
          <cell r="F845" t="str">
            <v>252-0303</v>
          </cell>
          <cell r="G845" t="str">
            <v>神奈川県相模原市南区</v>
          </cell>
          <cell r="H845" t="str">
            <v>相模大野3-2-1</v>
          </cell>
          <cell r="I845" t="str">
            <v>ﾎﾞｰﾉ相模大野ｼｮｯﾋﾟﾝｸﾞｾﾝﾀｰ3F</v>
          </cell>
          <cell r="K845" t="str">
            <v>042-701-6210</v>
          </cell>
          <cell r="L845" t="str">
            <v>042-701-6216</v>
          </cell>
          <cell r="M845" t="str">
            <v>000000</v>
          </cell>
          <cell r="O845" t="str">
            <v>000000</v>
          </cell>
          <cell r="Q845" t="str">
            <v>110881</v>
          </cell>
          <cell r="R845" t="str">
            <v>ﾛﾌﾄ</v>
          </cell>
          <cell r="S845" t="str">
            <v>000000</v>
          </cell>
          <cell r="U845" t="str">
            <v>000000</v>
          </cell>
          <cell r="W845" t="str">
            <v>000000</v>
          </cell>
          <cell r="Y845" t="str">
            <v>000000</v>
          </cell>
          <cell r="AA845" t="str">
            <v>000000</v>
          </cell>
          <cell r="AC845" t="str">
            <v>000000</v>
          </cell>
          <cell r="AE845" t="str">
            <v>000000</v>
          </cell>
          <cell r="AG845" t="str">
            <v>110881</v>
          </cell>
          <cell r="AH845" t="str">
            <v>ﾛﾌﾄ</v>
          </cell>
          <cell r="AI845">
            <v>1</v>
          </cell>
          <cell r="AJ845" t="str">
            <v>支店</v>
          </cell>
          <cell r="AK845" t="str">
            <v>000000</v>
          </cell>
          <cell r="AM845" t="str">
            <v>000000</v>
          </cell>
          <cell r="AO845" t="str">
            <v>110881</v>
          </cell>
          <cell r="AP845" t="str">
            <v>ﾛﾌﾄ</v>
          </cell>
          <cell r="AQ845" t="str">
            <v>000000</v>
          </cell>
          <cell r="AS845" t="str">
            <v>000000</v>
          </cell>
          <cell r="AU845" t="str">
            <v>000000</v>
          </cell>
          <cell r="AW845" t="str">
            <v>000000</v>
          </cell>
          <cell r="AY845" t="str">
            <v>000000</v>
          </cell>
          <cell r="BA845" t="str">
            <v>000000</v>
          </cell>
          <cell r="BC845" t="str">
            <v>000000</v>
          </cell>
          <cell r="BE845" t="str">
            <v>000004</v>
          </cell>
          <cell r="BF845" t="str">
            <v>小松美喜</v>
          </cell>
          <cell r="BG845" t="str">
            <v>000000</v>
          </cell>
          <cell r="BI845" t="str">
            <v>000000</v>
          </cell>
          <cell r="BK845" t="str">
            <v>000000</v>
          </cell>
          <cell r="BM845" t="str">
            <v>000000</v>
          </cell>
          <cell r="BO845" t="str">
            <v>000000</v>
          </cell>
          <cell r="BQ845" t="str">
            <v>000000</v>
          </cell>
          <cell r="BS845" t="str">
            <v>000000</v>
          </cell>
          <cell r="BU845" t="str">
            <v>000000</v>
          </cell>
          <cell r="BW845" t="str">
            <v>000000</v>
          </cell>
          <cell r="BY845" t="str">
            <v>000000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0</v>
          </cell>
          <cell r="CF845">
            <v>0</v>
          </cell>
          <cell r="CG845">
            <v>0</v>
          </cell>
          <cell r="CI845">
            <v>0</v>
          </cell>
          <cell r="CK845">
            <v>0</v>
          </cell>
          <cell r="CM845">
            <v>0</v>
          </cell>
          <cell r="CO845">
            <v>0</v>
          </cell>
          <cell r="CQ845">
            <v>0</v>
          </cell>
          <cell r="CS845">
            <v>0</v>
          </cell>
          <cell r="CT845">
            <v>3</v>
          </cell>
          <cell r="CU845" t="str">
            <v>上代単価×掛率</v>
          </cell>
          <cell r="CV845">
            <v>57</v>
          </cell>
        </row>
        <row r="846">
          <cell r="A846" t="str">
            <v>216511</v>
          </cell>
          <cell r="B846" t="str">
            <v>(株)ロフト</v>
          </cell>
          <cell r="C846" t="str">
            <v>仙台泉ロフト</v>
          </cell>
          <cell r="D846" t="str">
            <v>仙台泉ロフト</v>
          </cell>
          <cell r="E846" t="str">
            <v>318</v>
          </cell>
          <cell r="F846" t="str">
            <v>981-3133</v>
          </cell>
          <cell r="G846" t="str">
            <v>宮城県仙台市泉区泉中央1-5-1</v>
          </cell>
          <cell r="H846" t="str">
            <v>ｱﾘｵ仙台泉 4F</v>
          </cell>
          <cell r="K846" t="str">
            <v>022-771-6210</v>
          </cell>
          <cell r="L846" t="str">
            <v>022-771-6211</v>
          </cell>
          <cell r="M846" t="str">
            <v>000000</v>
          </cell>
          <cell r="O846" t="str">
            <v>000000</v>
          </cell>
          <cell r="Q846" t="str">
            <v>110881</v>
          </cell>
          <cell r="R846" t="str">
            <v>ﾛﾌﾄ</v>
          </cell>
          <cell r="S846" t="str">
            <v>000000</v>
          </cell>
          <cell r="U846" t="str">
            <v>000000</v>
          </cell>
          <cell r="W846" t="str">
            <v>000000</v>
          </cell>
          <cell r="Y846" t="str">
            <v>000000</v>
          </cell>
          <cell r="AA846" t="str">
            <v>000000</v>
          </cell>
          <cell r="AC846" t="str">
            <v>000000</v>
          </cell>
          <cell r="AE846" t="str">
            <v>000000</v>
          </cell>
          <cell r="AG846" t="str">
            <v>110881</v>
          </cell>
          <cell r="AH846" t="str">
            <v>ﾛﾌﾄ</v>
          </cell>
          <cell r="AI846">
            <v>1</v>
          </cell>
          <cell r="AJ846" t="str">
            <v>支店</v>
          </cell>
          <cell r="AK846" t="str">
            <v>000000</v>
          </cell>
          <cell r="AM846" t="str">
            <v>000000</v>
          </cell>
          <cell r="AO846" t="str">
            <v>110881</v>
          </cell>
          <cell r="AP846" t="str">
            <v>ﾛﾌﾄ</v>
          </cell>
          <cell r="AQ846" t="str">
            <v>000000</v>
          </cell>
          <cell r="AS846" t="str">
            <v>000000</v>
          </cell>
          <cell r="AU846" t="str">
            <v>000000</v>
          </cell>
          <cell r="AW846" t="str">
            <v>000000</v>
          </cell>
          <cell r="AY846" t="str">
            <v>000000</v>
          </cell>
          <cell r="BA846" t="str">
            <v>000000</v>
          </cell>
          <cell r="BC846" t="str">
            <v>000000</v>
          </cell>
          <cell r="BE846" t="str">
            <v>000004</v>
          </cell>
          <cell r="BF846" t="str">
            <v>小松美喜</v>
          </cell>
          <cell r="BG846" t="str">
            <v>000000</v>
          </cell>
          <cell r="BI846" t="str">
            <v>000000</v>
          </cell>
          <cell r="BK846" t="str">
            <v>000000</v>
          </cell>
          <cell r="BM846" t="str">
            <v>000000</v>
          </cell>
          <cell r="BO846" t="str">
            <v>000000</v>
          </cell>
          <cell r="BQ846" t="str">
            <v>000000</v>
          </cell>
          <cell r="BS846" t="str">
            <v>000000</v>
          </cell>
          <cell r="BU846" t="str">
            <v>000000</v>
          </cell>
          <cell r="BW846" t="str">
            <v>000000</v>
          </cell>
          <cell r="BY846" t="str">
            <v>000000</v>
          </cell>
          <cell r="CA846">
            <v>0</v>
          </cell>
          <cell r="CB846">
            <v>0</v>
          </cell>
          <cell r="CC846">
            <v>0</v>
          </cell>
          <cell r="CD846">
            <v>0</v>
          </cell>
          <cell r="CE846">
            <v>0</v>
          </cell>
          <cell r="CF846">
            <v>0</v>
          </cell>
          <cell r="CG846">
            <v>0</v>
          </cell>
          <cell r="CI846">
            <v>0</v>
          </cell>
          <cell r="CK846">
            <v>0</v>
          </cell>
          <cell r="CM846">
            <v>0</v>
          </cell>
          <cell r="CO846">
            <v>0</v>
          </cell>
          <cell r="CQ846">
            <v>0</v>
          </cell>
          <cell r="CS846">
            <v>0</v>
          </cell>
          <cell r="CT846">
            <v>3</v>
          </cell>
          <cell r="CU846" t="str">
            <v>上代単価×掛率</v>
          </cell>
          <cell r="CV846">
            <v>57</v>
          </cell>
        </row>
        <row r="847">
          <cell r="A847" t="str">
            <v>216512</v>
          </cell>
          <cell r="B847" t="str">
            <v>(株)ロフト</v>
          </cell>
          <cell r="C847" t="str">
            <v>上尾ロフト</v>
          </cell>
          <cell r="D847" t="str">
            <v>上尾ロフト</v>
          </cell>
          <cell r="E847" t="str">
            <v>319</v>
          </cell>
          <cell r="F847" t="str">
            <v>362-0046</v>
          </cell>
          <cell r="G847" t="str">
            <v>埼玉県上尾市大字壱丁目367</v>
          </cell>
          <cell r="K847" t="str">
            <v>048-780-6210</v>
          </cell>
          <cell r="L847" t="str">
            <v>048-726-6810</v>
          </cell>
          <cell r="M847" t="str">
            <v>000000</v>
          </cell>
          <cell r="O847" t="str">
            <v>000000</v>
          </cell>
          <cell r="Q847" t="str">
            <v>110881</v>
          </cell>
          <cell r="R847" t="str">
            <v>ﾛﾌﾄ</v>
          </cell>
          <cell r="S847" t="str">
            <v>000000</v>
          </cell>
          <cell r="U847" t="str">
            <v>000000</v>
          </cell>
          <cell r="W847" t="str">
            <v>000000</v>
          </cell>
          <cell r="Y847" t="str">
            <v>000000</v>
          </cell>
          <cell r="AA847" t="str">
            <v>000000</v>
          </cell>
          <cell r="AC847" t="str">
            <v>000000</v>
          </cell>
          <cell r="AE847" t="str">
            <v>000000</v>
          </cell>
          <cell r="AG847" t="str">
            <v>110881</v>
          </cell>
          <cell r="AH847" t="str">
            <v>ﾛﾌﾄ</v>
          </cell>
          <cell r="AI847">
            <v>1</v>
          </cell>
          <cell r="AJ847" t="str">
            <v>支店</v>
          </cell>
          <cell r="AK847" t="str">
            <v>000000</v>
          </cell>
          <cell r="AM847" t="str">
            <v>000000</v>
          </cell>
          <cell r="AO847" t="str">
            <v>110881</v>
          </cell>
          <cell r="AP847" t="str">
            <v>ﾛﾌﾄ</v>
          </cell>
          <cell r="AQ847" t="str">
            <v>000000</v>
          </cell>
          <cell r="AS847" t="str">
            <v>000000</v>
          </cell>
          <cell r="AU847" t="str">
            <v>000000</v>
          </cell>
          <cell r="AW847" t="str">
            <v>000000</v>
          </cell>
          <cell r="AY847" t="str">
            <v>000000</v>
          </cell>
          <cell r="BA847" t="str">
            <v>000000</v>
          </cell>
          <cell r="BC847" t="str">
            <v>000000</v>
          </cell>
          <cell r="BE847" t="str">
            <v>000004</v>
          </cell>
          <cell r="BF847" t="str">
            <v>小松美喜</v>
          </cell>
          <cell r="BG847" t="str">
            <v>000000</v>
          </cell>
          <cell r="BI847" t="str">
            <v>000000</v>
          </cell>
          <cell r="BK847" t="str">
            <v>000000</v>
          </cell>
          <cell r="BM847" t="str">
            <v>000000</v>
          </cell>
          <cell r="BO847" t="str">
            <v>000000</v>
          </cell>
          <cell r="BQ847" t="str">
            <v>000000</v>
          </cell>
          <cell r="BS847" t="str">
            <v>000000</v>
          </cell>
          <cell r="BU847" t="str">
            <v>000000</v>
          </cell>
          <cell r="BW847" t="str">
            <v>000000</v>
          </cell>
          <cell r="BY847" t="str">
            <v>000000</v>
          </cell>
          <cell r="CA847">
            <v>0</v>
          </cell>
          <cell r="CB847">
            <v>0</v>
          </cell>
          <cell r="CC847">
            <v>0</v>
          </cell>
          <cell r="CD847">
            <v>0</v>
          </cell>
          <cell r="CE847">
            <v>0</v>
          </cell>
          <cell r="CF847">
            <v>0</v>
          </cell>
          <cell r="CG847">
            <v>0</v>
          </cell>
          <cell r="CI847">
            <v>0</v>
          </cell>
          <cell r="CK847">
            <v>0</v>
          </cell>
          <cell r="CM847">
            <v>0</v>
          </cell>
          <cell r="CO847">
            <v>0</v>
          </cell>
          <cell r="CQ847">
            <v>0</v>
          </cell>
          <cell r="CS847">
            <v>0</v>
          </cell>
          <cell r="CT847">
            <v>3</v>
          </cell>
          <cell r="CU847" t="str">
            <v>上代単価×掛率</v>
          </cell>
          <cell r="CV847">
            <v>57</v>
          </cell>
        </row>
        <row r="848">
          <cell r="A848" t="str">
            <v>216513</v>
          </cell>
          <cell r="B848" t="str">
            <v>(株)ロフト</v>
          </cell>
          <cell r="C848" t="str">
            <v>東京ﾄﾞｰﾑﾗｸｱｰﾛﾌﾄ</v>
          </cell>
          <cell r="D848" t="str">
            <v>東京ﾄﾞｰﾑﾗｸｱｰﾛﾌﾄ</v>
          </cell>
          <cell r="E848" t="str">
            <v>401</v>
          </cell>
          <cell r="F848" t="str">
            <v>112-0003</v>
          </cell>
          <cell r="G848" t="str">
            <v>東京都文京区春日1-1-1</v>
          </cell>
          <cell r="H848" t="str">
            <v>ﾗｸｰｱﾋﾞﾙ 3F</v>
          </cell>
          <cell r="K848" t="str">
            <v>03-5689-6100</v>
          </cell>
          <cell r="L848" t="str">
            <v>03-5689-6215</v>
          </cell>
          <cell r="M848" t="str">
            <v>000000</v>
          </cell>
          <cell r="O848" t="str">
            <v>000000</v>
          </cell>
          <cell r="Q848" t="str">
            <v>110881</v>
          </cell>
          <cell r="R848" t="str">
            <v>ﾛﾌﾄ</v>
          </cell>
          <cell r="S848" t="str">
            <v>000000</v>
          </cell>
          <cell r="U848" t="str">
            <v>000000</v>
          </cell>
          <cell r="W848" t="str">
            <v>000000</v>
          </cell>
          <cell r="Y848" t="str">
            <v>000000</v>
          </cell>
          <cell r="AA848" t="str">
            <v>000000</v>
          </cell>
          <cell r="AC848" t="str">
            <v>000000</v>
          </cell>
          <cell r="AE848" t="str">
            <v>000000</v>
          </cell>
          <cell r="AG848" t="str">
            <v>110881</v>
          </cell>
          <cell r="AH848" t="str">
            <v>ﾛﾌﾄ</v>
          </cell>
          <cell r="AI848">
            <v>1</v>
          </cell>
          <cell r="AJ848" t="str">
            <v>支店</v>
          </cell>
          <cell r="AK848" t="str">
            <v>000000</v>
          </cell>
          <cell r="AM848" t="str">
            <v>000000</v>
          </cell>
          <cell r="AO848" t="str">
            <v>110881</v>
          </cell>
          <cell r="AP848" t="str">
            <v>ﾛﾌﾄ</v>
          </cell>
          <cell r="AQ848" t="str">
            <v>000000</v>
          </cell>
          <cell r="AS848" t="str">
            <v>000000</v>
          </cell>
          <cell r="AU848" t="str">
            <v>000000</v>
          </cell>
          <cell r="AW848" t="str">
            <v>000000</v>
          </cell>
          <cell r="AY848" t="str">
            <v>000000</v>
          </cell>
          <cell r="BA848" t="str">
            <v>000000</v>
          </cell>
          <cell r="BC848" t="str">
            <v>000000</v>
          </cell>
          <cell r="BE848" t="str">
            <v>000004</v>
          </cell>
          <cell r="BF848" t="str">
            <v>小松美喜</v>
          </cell>
          <cell r="BG848" t="str">
            <v>000000</v>
          </cell>
          <cell r="BI848" t="str">
            <v>000000</v>
          </cell>
          <cell r="BK848" t="str">
            <v>000000</v>
          </cell>
          <cell r="BM848" t="str">
            <v>000000</v>
          </cell>
          <cell r="BO848" t="str">
            <v>000000</v>
          </cell>
          <cell r="BQ848" t="str">
            <v>000000</v>
          </cell>
          <cell r="BS848" t="str">
            <v>000000</v>
          </cell>
          <cell r="BU848" t="str">
            <v>000000</v>
          </cell>
          <cell r="BW848" t="str">
            <v>000000</v>
          </cell>
          <cell r="BY848" t="str">
            <v>000000</v>
          </cell>
          <cell r="CA848">
            <v>0</v>
          </cell>
          <cell r="CB848">
            <v>0</v>
          </cell>
          <cell r="CC848">
            <v>0</v>
          </cell>
          <cell r="CD848">
            <v>0</v>
          </cell>
          <cell r="CE848">
            <v>0</v>
          </cell>
          <cell r="CF848">
            <v>0</v>
          </cell>
          <cell r="CG848">
            <v>0</v>
          </cell>
          <cell r="CI848">
            <v>0</v>
          </cell>
          <cell r="CK848">
            <v>0</v>
          </cell>
          <cell r="CM848">
            <v>0</v>
          </cell>
          <cell r="CO848">
            <v>0</v>
          </cell>
          <cell r="CQ848">
            <v>0</v>
          </cell>
          <cell r="CS848">
            <v>0</v>
          </cell>
          <cell r="CT848">
            <v>3</v>
          </cell>
          <cell r="CU848" t="str">
            <v>上代単価×掛率</v>
          </cell>
          <cell r="CV848">
            <v>57</v>
          </cell>
        </row>
        <row r="849">
          <cell r="A849" t="str">
            <v>216514</v>
          </cell>
          <cell r="B849" t="str">
            <v>(株)ロフト</v>
          </cell>
          <cell r="C849" t="str">
            <v>福山ロフト</v>
          </cell>
          <cell r="D849" t="str">
            <v>福山ロフト</v>
          </cell>
          <cell r="E849" t="str">
            <v>834</v>
          </cell>
          <cell r="F849" t="str">
            <v>720-0063</v>
          </cell>
          <cell r="G849" t="str">
            <v>広島県福山市元町1-1</v>
          </cell>
          <cell r="H849" t="str">
            <v>福山天満屋7階</v>
          </cell>
          <cell r="K849" t="str">
            <v>084-927-2225</v>
          </cell>
          <cell r="L849" t="str">
            <v>084-927-2129</v>
          </cell>
          <cell r="M849" t="str">
            <v>000000</v>
          </cell>
          <cell r="O849" t="str">
            <v>000000</v>
          </cell>
          <cell r="Q849" t="str">
            <v>110881</v>
          </cell>
          <cell r="R849" t="str">
            <v>ﾛﾌﾄ</v>
          </cell>
          <cell r="S849" t="str">
            <v>000000</v>
          </cell>
          <cell r="U849" t="str">
            <v>000000</v>
          </cell>
          <cell r="W849" t="str">
            <v>000000</v>
          </cell>
          <cell r="Y849" t="str">
            <v>000000</v>
          </cell>
          <cell r="AA849" t="str">
            <v>000000</v>
          </cell>
          <cell r="AC849" t="str">
            <v>000000</v>
          </cell>
          <cell r="AE849" t="str">
            <v>000000</v>
          </cell>
          <cell r="AG849" t="str">
            <v>110881</v>
          </cell>
          <cell r="AH849" t="str">
            <v>ﾛﾌﾄ</v>
          </cell>
          <cell r="AI849">
            <v>1</v>
          </cell>
          <cell r="AJ849" t="str">
            <v>支店</v>
          </cell>
          <cell r="AK849" t="str">
            <v>000000</v>
          </cell>
          <cell r="AM849" t="str">
            <v>000000</v>
          </cell>
          <cell r="AO849" t="str">
            <v>110881</v>
          </cell>
          <cell r="AP849" t="str">
            <v>ﾛﾌﾄ</v>
          </cell>
          <cell r="AQ849" t="str">
            <v>000000</v>
          </cell>
          <cell r="AS849" t="str">
            <v>000000</v>
          </cell>
          <cell r="AU849" t="str">
            <v>000000</v>
          </cell>
          <cell r="AW849" t="str">
            <v>000000</v>
          </cell>
          <cell r="AY849" t="str">
            <v>000000</v>
          </cell>
          <cell r="BA849" t="str">
            <v>000000</v>
          </cell>
          <cell r="BC849" t="str">
            <v>000000</v>
          </cell>
          <cell r="BE849" t="str">
            <v>000004</v>
          </cell>
          <cell r="BF849" t="str">
            <v>小松美喜</v>
          </cell>
          <cell r="BG849" t="str">
            <v>000000</v>
          </cell>
          <cell r="BI849" t="str">
            <v>000000</v>
          </cell>
          <cell r="BK849" t="str">
            <v>000000</v>
          </cell>
          <cell r="BM849" t="str">
            <v>000000</v>
          </cell>
          <cell r="BO849" t="str">
            <v>000000</v>
          </cell>
          <cell r="BQ849" t="str">
            <v>000000</v>
          </cell>
          <cell r="BS849" t="str">
            <v>000000</v>
          </cell>
          <cell r="BU849" t="str">
            <v>000000</v>
          </cell>
          <cell r="BW849" t="str">
            <v>000000</v>
          </cell>
          <cell r="BY849" t="str">
            <v>000000</v>
          </cell>
          <cell r="CA849">
            <v>0</v>
          </cell>
          <cell r="CB849">
            <v>0</v>
          </cell>
          <cell r="CC849">
            <v>0</v>
          </cell>
          <cell r="CD849">
            <v>0</v>
          </cell>
          <cell r="CE849">
            <v>0</v>
          </cell>
          <cell r="CF849">
            <v>0</v>
          </cell>
          <cell r="CG849">
            <v>0</v>
          </cell>
          <cell r="CI849">
            <v>0</v>
          </cell>
          <cell r="CK849">
            <v>0</v>
          </cell>
          <cell r="CM849">
            <v>0</v>
          </cell>
          <cell r="CO849">
            <v>0</v>
          </cell>
          <cell r="CQ849">
            <v>0</v>
          </cell>
          <cell r="CS849">
            <v>0</v>
          </cell>
          <cell r="CT849">
            <v>3</v>
          </cell>
          <cell r="CU849" t="str">
            <v>上代単価×掛率</v>
          </cell>
          <cell r="CV849">
            <v>57</v>
          </cell>
        </row>
        <row r="850">
          <cell r="A850" t="str">
            <v>216516</v>
          </cell>
          <cell r="B850" t="str">
            <v>(株)ロフト</v>
          </cell>
          <cell r="C850" t="str">
            <v>ﾛﾌﾄｲﾄｰﾖｰｶﾄﾞｰ川崎店</v>
          </cell>
          <cell r="D850" t="str">
            <v>ﾛﾌﾄｲﾄｰﾖｰｶﾄﾞｰ川崎店</v>
          </cell>
          <cell r="E850" t="str">
            <v>851</v>
          </cell>
          <cell r="F850" t="str">
            <v>210-0843</v>
          </cell>
          <cell r="G850" t="str">
            <v>神奈川県川崎市川崎区小田栄</v>
          </cell>
          <cell r="H850" t="str">
            <v>2-2-1 ｲﾄｰﾖｰｶﾄﾞｰ川崎店1F</v>
          </cell>
          <cell r="K850" t="str">
            <v>044-355-5911</v>
          </cell>
          <cell r="M850" t="str">
            <v>000000</v>
          </cell>
          <cell r="O850" t="str">
            <v>000000</v>
          </cell>
          <cell r="Q850" t="str">
            <v>110881</v>
          </cell>
          <cell r="R850" t="str">
            <v>ﾛﾌﾄ</v>
          </cell>
          <cell r="S850" t="str">
            <v>000000</v>
          </cell>
          <cell r="U850" t="str">
            <v>000000</v>
          </cell>
          <cell r="W850" t="str">
            <v>000000</v>
          </cell>
          <cell r="Y850" t="str">
            <v>000000</v>
          </cell>
          <cell r="AA850" t="str">
            <v>000000</v>
          </cell>
          <cell r="AC850" t="str">
            <v>000000</v>
          </cell>
          <cell r="AE850" t="str">
            <v>000000</v>
          </cell>
          <cell r="AG850" t="str">
            <v>110881</v>
          </cell>
          <cell r="AH850" t="str">
            <v>ﾛﾌﾄ</v>
          </cell>
          <cell r="AI850">
            <v>1</v>
          </cell>
          <cell r="AJ850" t="str">
            <v>支店</v>
          </cell>
          <cell r="AK850" t="str">
            <v>000000</v>
          </cell>
          <cell r="AM850" t="str">
            <v>000000</v>
          </cell>
          <cell r="AO850" t="str">
            <v>110881</v>
          </cell>
          <cell r="AP850" t="str">
            <v>ﾛﾌﾄ</v>
          </cell>
          <cell r="AQ850" t="str">
            <v>000000</v>
          </cell>
          <cell r="AS850" t="str">
            <v>000000</v>
          </cell>
          <cell r="AU850" t="str">
            <v>000000</v>
          </cell>
          <cell r="AW850" t="str">
            <v>000000</v>
          </cell>
          <cell r="AY850" t="str">
            <v>000000</v>
          </cell>
          <cell r="BA850" t="str">
            <v>000000</v>
          </cell>
          <cell r="BC850" t="str">
            <v>000000</v>
          </cell>
          <cell r="BE850" t="str">
            <v>000004</v>
          </cell>
          <cell r="BF850" t="str">
            <v>小松美喜</v>
          </cell>
          <cell r="BG850" t="str">
            <v>000000</v>
          </cell>
          <cell r="BI850" t="str">
            <v>000000</v>
          </cell>
          <cell r="BK850" t="str">
            <v>000000</v>
          </cell>
          <cell r="BM850" t="str">
            <v>000000</v>
          </cell>
          <cell r="BO850" t="str">
            <v>000000</v>
          </cell>
          <cell r="BQ850" t="str">
            <v>000000</v>
          </cell>
          <cell r="BS850" t="str">
            <v>000000</v>
          </cell>
          <cell r="BU850" t="str">
            <v>000000</v>
          </cell>
          <cell r="BW850" t="str">
            <v>000000</v>
          </cell>
          <cell r="BY850" t="str">
            <v>000000</v>
          </cell>
          <cell r="CA850">
            <v>0</v>
          </cell>
          <cell r="CB850">
            <v>0</v>
          </cell>
          <cell r="CC850">
            <v>0</v>
          </cell>
          <cell r="CD850">
            <v>0</v>
          </cell>
          <cell r="CE850">
            <v>0</v>
          </cell>
          <cell r="CF850">
            <v>0</v>
          </cell>
          <cell r="CG850">
            <v>0</v>
          </cell>
          <cell r="CI850">
            <v>0</v>
          </cell>
          <cell r="CK850">
            <v>0</v>
          </cell>
          <cell r="CM850">
            <v>0</v>
          </cell>
          <cell r="CO850">
            <v>0</v>
          </cell>
          <cell r="CQ850">
            <v>0</v>
          </cell>
          <cell r="CS850">
            <v>0</v>
          </cell>
          <cell r="CT850">
            <v>3</v>
          </cell>
          <cell r="CU850" t="str">
            <v>上代単価×掛率</v>
          </cell>
          <cell r="CV850">
            <v>57</v>
          </cell>
        </row>
        <row r="851">
          <cell r="A851" t="str">
            <v>216517</v>
          </cell>
          <cell r="B851" t="str">
            <v>(株)ロフト</v>
          </cell>
          <cell r="C851" t="str">
            <v>大宮宮原店</v>
          </cell>
          <cell r="D851" t="str">
            <v>大宮宮原店</v>
          </cell>
          <cell r="E851" t="str">
            <v>852</v>
          </cell>
          <cell r="F851" t="str">
            <v>331-0812</v>
          </cell>
          <cell r="G851" t="str">
            <v>埼玉県さいたま市北区宮原町</v>
          </cell>
          <cell r="H851" t="str">
            <v>1-854-1 ｲﾄｰﾖｰｶﾄﾞｰ大宮宮原店3F</v>
          </cell>
          <cell r="K851" t="str">
            <v>048-667-8272</v>
          </cell>
          <cell r="M851" t="str">
            <v>000000</v>
          </cell>
          <cell r="O851" t="str">
            <v>000000</v>
          </cell>
          <cell r="Q851" t="str">
            <v>110881</v>
          </cell>
          <cell r="R851" t="str">
            <v>ﾛﾌﾄ</v>
          </cell>
          <cell r="S851" t="str">
            <v>000000</v>
          </cell>
          <cell r="U851" t="str">
            <v>000000</v>
          </cell>
          <cell r="W851" t="str">
            <v>000000</v>
          </cell>
          <cell r="Y851" t="str">
            <v>000000</v>
          </cell>
          <cell r="AA851" t="str">
            <v>000000</v>
          </cell>
          <cell r="AC851" t="str">
            <v>000000</v>
          </cell>
          <cell r="AE851" t="str">
            <v>000000</v>
          </cell>
          <cell r="AG851" t="str">
            <v>110881</v>
          </cell>
          <cell r="AH851" t="str">
            <v>ﾛﾌﾄ</v>
          </cell>
          <cell r="AI851">
            <v>1</v>
          </cell>
          <cell r="AJ851" t="str">
            <v>支店</v>
          </cell>
          <cell r="AK851" t="str">
            <v>000000</v>
          </cell>
          <cell r="AM851" t="str">
            <v>000000</v>
          </cell>
          <cell r="AO851" t="str">
            <v>110881</v>
          </cell>
          <cell r="AP851" t="str">
            <v>ﾛﾌﾄ</v>
          </cell>
          <cell r="AQ851" t="str">
            <v>000000</v>
          </cell>
          <cell r="AS851" t="str">
            <v>000000</v>
          </cell>
          <cell r="AU851" t="str">
            <v>000000</v>
          </cell>
          <cell r="AW851" t="str">
            <v>000000</v>
          </cell>
          <cell r="AY851" t="str">
            <v>000000</v>
          </cell>
          <cell r="BA851" t="str">
            <v>000000</v>
          </cell>
          <cell r="BC851" t="str">
            <v>000000</v>
          </cell>
          <cell r="BE851" t="str">
            <v>000004</v>
          </cell>
          <cell r="BF851" t="str">
            <v>小松美喜</v>
          </cell>
          <cell r="BG851" t="str">
            <v>000000</v>
          </cell>
          <cell r="BI851" t="str">
            <v>000000</v>
          </cell>
          <cell r="BK851" t="str">
            <v>000000</v>
          </cell>
          <cell r="BM851" t="str">
            <v>000000</v>
          </cell>
          <cell r="BO851" t="str">
            <v>000000</v>
          </cell>
          <cell r="BQ851" t="str">
            <v>000000</v>
          </cell>
          <cell r="BS851" t="str">
            <v>000000</v>
          </cell>
          <cell r="BU851" t="str">
            <v>000000</v>
          </cell>
          <cell r="BW851" t="str">
            <v>000000</v>
          </cell>
          <cell r="BY851" t="str">
            <v>000000</v>
          </cell>
          <cell r="CA851">
            <v>0</v>
          </cell>
          <cell r="CB851">
            <v>0</v>
          </cell>
          <cell r="CC851">
            <v>0</v>
          </cell>
          <cell r="CD851">
            <v>0</v>
          </cell>
          <cell r="CE851">
            <v>0</v>
          </cell>
          <cell r="CF851">
            <v>0</v>
          </cell>
          <cell r="CG851">
            <v>0</v>
          </cell>
          <cell r="CI851">
            <v>0</v>
          </cell>
          <cell r="CK851">
            <v>0</v>
          </cell>
          <cell r="CM851">
            <v>0</v>
          </cell>
          <cell r="CO851">
            <v>0</v>
          </cell>
          <cell r="CQ851">
            <v>0</v>
          </cell>
          <cell r="CS851">
            <v>0</v>
          </cell>
          <cell r="CT851">
            <v>3</v>
          </cell>
          <cell r="CU851" t="str">
            <v>上代単価×掛率</v>
          </cell>
          <cell r="CV851">
            <v>57</v>
          </cell>
        </row>
        <row r="852">
          <cell r="A852" t="str">
            <v>216518</v>
          </cell>
          <cell r="B852" t="str">
            <v>(株)ロフト</v>
          </cell>
          <cell r="C852" t="str">
            <v>ロフト大森</v>
          </cell>
          <cell r="D852" t="str">
            <v>ロフト大森</v>
          </cell>
          <cell r="E852" t="str">
            <v>853</v>
          </cell>
          <cell r="F852" t="str">
            <v>143-0016</v>
          </cell>
          <cell r="G852" t="str">
            <v>東京都大田区大森北2-13-1</v>
          </cell>
          <cell r="H852" t="str">
            <v>ｲﾄｰﾖｰｶﾄﾞｰ大森店3F</v>
          </cell>
          <cell r="K852" t="str">
            <v>03-5762-0111</v>
          </cell>
          <cell r="M852" t="str">
            <v>000000</v>
          </cell>
          <cell r="O852" t="str">
            <v>000000</v>
          </cell>
          <cell r="Q852" t="str">
            <v>110881</v>
          </cell>
          <cell r="R852" t="str">
            <v>ﾛﾌﾄ</v>
          </cell>
          <cell r="S852" t="str">
            <v>000000</v>
          </cell>
          <cell r="U852" t="str">
            <v>000000</v>
          </cell>
          <cell r="W852" t="str">
            <v>000000</v>
          </cell>
          <cell r="Y852" t="str">
            <v>000000</v>
          </cell>
          <cell r="AA852" t="str">
            <v>000000</v>
          </cell>
          <cell r="AC852" t="str">
            <v>000000</v>
          </cell>
          <cell r="AE852" t="str">
            <v>000000</v>
          </cell>
          <cell r="AG852" t="str">
            <v>110881</v>
          </cell>
          <cell r="AH852" t="str">
            <v>ﾛﾌﾄ</v>
          </cell>
          <cell r="AI852">
            <v>1</v>
          </cell>
          <cell r="AJ852" t="str">
            <v>支店</v>
          </cell>
          <cell r="AK852" t="str">
            <v>000000</v>
          </cell>
          <cell r="AM852" t="str">
            <v>000000</v>
          </cell>
          <cell r="AO852" t="str">
            <v>110881</v>
          </cell>
          <cell r="AP852" t="str">
            <v>ﾛﾌﾄ</v>
          </cell>
          <cell r="AQ852" t="str">
            <v>000000</v>
          </cell>
          <cell r="AS852" t="str">
            <v>000000</v>
          </cell>
          <cell r="AU852" t="str">
            <v>000000</v>
          </cell>
          <cell r="AW852" t="str">
            <v>000000</v>
          </cell>
          <cell r="AY852" t="str">
            <v>000000</v>
          </cell>
          <cell r="BA852" t="str">
            <v>000000</v>
          </cell>
          <cell r="BC852" t="str">
            <v>000000</v>
          </cell>
          <cell r="BE852" t="str">
            <v>000004</v>
          </cell>
          <cell r="BF852" t="str">
            <v>小松美喜</v>
          </cell>
          <cell r="BG852" t="str">
            <v>000000</v>
          </cell>
          <cell r="BI852" t="str">
            <v>000000</v>
          </cell>
          <cell r="BK852" t="str">
            <v>000000</v>
          </cell>
          <cell r="BM852" t="str">
            <v>000000</v>
          </cell>
          <cell r="BO852" t="str">
            <v>000000</v>
          </cell>
          <cell r="BQ852" t="str">
            <v>000000</v>
          </cell>
          <cell r="BS852" t="str">
            <v>000000</v>
          </cell>
          <cell r="BU852" t="str">
            <v>000000</v>
          </cell>
          <cell r="BW852" t="str">
            <v>000000</v>
          </cell>
          <cell r="BY852" t="str">
            <v>000000</v>
          </cell>
          <cell r="CA852">
            <v>0</v>
          </cell>
          <cell r="CB852">
            <v>0</v>
          </cell>
          <cell r="CC852">
            <v>0</v>
          </cell>
          <cell r="CD852">
            <v>0</v>
          </cell>
          <cell r="CE852">
            <v>0</v>
          </cell>
          <cell r="CF852">
            <v>0</v>
          </cell>
          <cell r="CG852">
            <v>0</v>
          </cell>
          <cell r="CI852">
            <v>0</v>
          </cell>
          <cell r="CK852">
            <v>0</v>
          </cell>
          <cell r="CM852">
            <v>0</v>
          </cell>
          <cell r="CO852">
            <v>0</v>
          </cell>
          <cell r="CQ852">
            <v>0</v>
          </cell>
          <cell r="CS852">
            <v>0</v>
          </cell>
          <cell r="CT852">
            <v>3</v>
          </cell>
          <cell r="CU852" t="str">
            <v>上代単価×掛率</v>
          </cell>
          <cell r="CV852">
            <v>57</v>
          </cell>
        </row>
        <row r="853">
          <cell r="A853" t="str">
            <v>216519</v>
          </cell>
          <cell r="B853" t="str">
            <v>(株)ロフト</v>
          </cell>
          <cell r="C853" t="str">
            <v>ロフト大和鶴間店</v>
          </cell>
          <cell r="D853" t="str">
            <v>ロフト大和鶴間店</v>
          </cell>
          <cell r="E853" t="str">
            <v>854</v>
          </cell>
          <cell r="F853" t="str">
            <v>242-0001</v>
          </cell>
          <cell r="G853" t="str">
            <v>神奈川県大和市下鶴間1丁目3-1</v>
          </cell>
          <cell r="H853" t="str">
            <v>ｲﾄｰﾖｰｶﾄﾞｰ大和鶴間店1階</v>
          </cell>
          <cell r="K853" t="str">
            <v>046-262-6310</v>
          </cell>
          <cell r="M853" t="str">
            <v>000000</v>
          </cell>
          <cell r="O853" t="str">
            <v>000000</v>
          </cell>
          <cell r="Q853" t="str">
            <v>110881</v>
          </cell>
          <cell r="R853" t="str">
            <v>ﾛﾌﾄ</v>
          </cell>
          <cell r="S853" t="str">
            <v>000000</v>
          </cell>
          <cell r="U853" t="str">
            <v>000000</v>
          </cell>
          <cell r="W853" t="str">
            <v>000000</v>
          </cell>
          <cell r="Y853" t="str">
            <v>000000</v>
          </cell>
          <cell r="AA853" t="str">
            <v>000000</v>
          </cell>
          <cell r="AC853" t="str">
            <v>000000</v>
          </cell>
          <cell r="AE853" t="str">
            <v>000000</v>
          </cell>
          <cell r="AG853" t="str">
            <v>110881</v>
          </cell>
          <cell r="AH853" t="str">
            <v>ﾛﾌﾄ</v>
          </cell>
          <cell r="AI853">
            <v>1</v>
          </cell>
          <cell r="AJ853" t="str">
            <v>支店</v>
          </cell>
          <cell r="AK853" t="str">
            <v>000000</v>
          </cell>
          <cell r="AM853" t="str">
            <v>000000</v>
          </cell>
          <cell r="AO853" t="str">
            <v>110881</v>
          </cell>
          <cell r="AP853" t="str">
            <v>ﾛﾌﾄ</v>
          </cell>
          <cell r="AQ853" t="str">
            <v>000000</v>
          </cell>
          <cell r="AS853" t="str">
            <v>000000</v>
          </cell>
          <cell r="AU853" t="str">
            <v>000000</v>
          </cell>
          <cell r="AW853" t="str">
            <v>000000</v>
          </cell>
          <cell r="AY853" t="str">
            <v>000000</v>
          </cell>
          <cell r="BA853" t="str">
            <v>000000</v>
          </cell>
          <cell r="BC853" t="str">
            <v>000000</v>
          </cell>
          <cell r="BE853" t="str">
            <v>000004</v>
          </cell>
          <cell r="BF853" t="str">
            <v>小松美喜</v>
          </cell>
          <cell r="BG853" t="str">
            <v>000000</v>
          </cell>
          <cell r="BI853" t="str">
            <v>000000</v>
          </cell>
          <cell r="BK853" t="str">
            <v>000000</v>
          </cell>
          <cell r="BM853" t="str">
            <v>000000</v>
          </cell>
          <cell r="BO853" t="str">
            <v>000000</v>
          </cell>
          <cell r="BQ853" t="str">
            <v>000000</v>
          </cell>
          <cell r="BS853" t="str">
            <v>000000</v>
          </cell>
          <cell r="BU853" t="str">
            <v>000000</v>
          </cell>
          <cell r="BW853" t="str">
            <v>000000</v>
          </cell>
          <cell r="BY853" t="str">
            <v>000000</v>
          </cell>
          <cell r="CA853">
            <v>0</v>
          </cell>
          <cell r="CB853">
            <v>0</v>
          </cell>
          <cell r="CC853">
            <v>0</v>
          </cell>
          <cell r="CD853">
            <v>0</v>
          </cell>
          <cell r="CE853">
            <v>0</v>
          </cell>
          <cell r="CF853">
            <v>0</v>
          </cell>
          <cell r="CG853">
            <v>0</v>
          </cell>
          <cell r="CI853">
            <v>0</v>
          </cell>
          <cell r="CK853">
            <v>0</v>
          </cell>
          <cell r="CM853">
            <v>0</v>
          </cell>
          <cell r="CO853">
            <v>0</v>
          </cell>
          <cell r="CQ853">
            <v>0</v>
          </cell>
          <cell r="CS853">
            <v>0</v>
          </cell>
          <cell r="CT853">
            <v>3</v>
          </cell>
          <cell r="CU853" t="str">
            <v>上代単価×掛率</v>
          </cell>
          <cell r="CV853">
            <v>57</v>
          </cell>
        </row>
        <row r="854">
          <cell r="A854" t="str">
            <v>216520</v>
          </cell>
          <cell r="B854" t="str">
            <v>(株)ロフト</v>
          </cell>
          <cell r="C854" t="str">
            <v>鹿児島ロフト</v>
          </cell>
          <cell r="D854" t="str">
            <v>鹿児島ロフト</v>
          </cell>
          <cell r="E854" t="str">
            <v>232</v>
          </cell>
          <cell r="F854" t="str">
            <v>892-0826</v>
          </cell>
          <cell r="G854" t="str">
            <v>鹿児島県鹿児島市呉服町6-5</v>
          </cell>
          <cell r="H854" t="str">
            <v>ﾏﾙﾔｶﾞｰﾃﾞﾝｽﾞ 3F</v>
          </cell>
          <cell r="K854" t="str">
            <v>099-239-6210</v>
          </cell>
          <cell r="L854" t="str">
            <v>099-239-6230</v>
          </cell>
          <cell r="M854" t="str">
            <v>000000</v>
          </cell>
          <cell r="O854" t="str">
            <v>000000</v>
          </cell>
          <cell r="Q854" t="str">
            <v>110881</v>
          </cell>
          <cell r="R854" t="str">
            <v>ﾛﾌﾄ</v>
          </cell>
          <cell r="S854" t="str">
            <v>000000</v>
          </cell>
          <cell r="U854" t="str">
            <v>000000</v>
          </cell>
          <cell r="W854" t="str">
            <v>000000</v>
          </cell>
          <cell r="Y854" t="str">
            <v>000000</v>
          </cell>
          <cell r="AA854" t="str">
            <v>000000</v>
          </cell>
          <cell r="AC854" t="str">
            <v>000000</v>
          </cell>
          <cell r="AE854" t="str">
            <v>000000</v>
          </cell>
          <cell r="AG854" t="str">
            <v>110881</v>
          </cell>
          <cell r="AH854" t="str">
            <v>ﾛﾌﾄ</v>
          </cell>
          <cell r="AI854">
            <v>1</v>
          </cell>
          <cell r="AJ854" t="str">
            <v>支店</v>
          </cell>
          <cell r="AK854" t="str">
            <v>000000</v>
          </cell>
          <cell r="AM854" t="str">
            <v>000000</v>
          </cell>
          <cell r="AO854" t="str">
            <v>110881</v>
          </cell>
          <cell r="AP854" t="str">
            <v>ﾛﾌﾄ</v>
          </cell>
          <cell r="AQ854" t="str">
            <v>000000</v>
          </cell>
          <cell r="AS854" t="str">
            <v>000000</v>
          </cell>
          <cell r="AU854" t="str">
            <v>000000</v>
          </cell>
          <cell r="AW854" t="str">
            <v>000000</v>
          </cell>
          <cell r="AY854" t="str">
            <v>000000</v>
          </cell>
          <cell r="BA854" t="str">
            <v>000000</v>
          </cell>
          <cell r="BC854" t="str">
            <v>000000</v>
          </cell>
          <cell r="BE854" t="str">
            <v>000004</v>
          </cell>
          <cell r="BF854" t="str">
            <v>小松美喜</v>
          </cell>
          <cell r="BG854" t="str">
            <v>000000</v>
          </cell>
          <cell r="BI854" t="str">
            <v>000000</v>
          </cell>
          <cell r="BK854" t="str">
            <v>000000</v>
          </cell>
          <cell r="BM854" t="str">
            <v>000000</v>
          </cell>
          <cell r="BO854" t="str">
            <v>000000</v>
          </cell>
          <cell r="BQ854" t="str">
            <v>000000</v>
          </cell>
          <cell r="BS854" t="str">
            <v>000000</v>
          </cell>
          <cell r="BU854" t="str">
            <v>000000</v>
          </cell>
          <cell r="BW854" t="str">
            <v>000000</v>
          </cell>
          <cell r="BY854" t="str">
            <v>000000</v>
          </cell>
          <cell r="CA854">
            <v>0</v>
          </cell>
          <cell r="CB854">
            <v>0</v>
          </cell>
          <cell r="CC854">
            <v>0</v>
          </cell>
          <cell r="CD854">
            <v>0</v>
          </cell>
          <cell r="CE854">
            <v>0</v>
          </cell>
          <cell r="CF854">
            <v>0</v>
          </cell>
          <cell r="CG854">
            <v>0</v>
          </cell>
          <cell r="CI854">
            <v>0</v>
          </cell>
          <cell r="CK854">
            <v>0</v>
          </cell>
          <cell r="CM854">
            <v>0</v>
          </cell>
          <cell r="CO854">
            <v>0</v>
          </cell>
          <cell r="CQ854">
            <v>0</v>
          </cell>
          <cell r="CS854">
            <v>0</v>
          </cell>
          <cell r="CT854">
            <v>3</v>
          </cell>
          <cell r="CU854" t="str">
            <v>上代単価×掛率</v>
          </cell>
          <cell r="CV854">
            <v>57</v>
          </cell>
        </row>
        <row r="855">
          <cell r="A855" t="str">
            <v>216521</v>
          </cell>
          <cell r="B855" t="str">
            <v>(株)ロフト</v>
          </cell>
          <cell r="C855" t="str">
            <v>なんばロフト</v>
          </cell>
          <cell r="D855" t="str">
            <v>なんばロフト</v>
          </cell>
          <cell r="E855" t="str">
            <v>230</v>
          </cell>
          <cell r="F855" t="str">
            <v>542-0075</v>
          </cell>
          <cell r="G855" t="str">
            <v>大阪府大阪市中央区難波千日前</v>
          </cell>
          <cell r="H855" t="str">
            <v>12-22　難波ｾﾝﾀｰﾋﾞﾙ　3F、4F</v>
          </cell>
          <cell r="K855" t="str">
            <v>06-6631-6210</v>
          </cell>
          <cell r="L855" t="str">
            <v>06-6631-6230</v>
          </cell>
          <cell r="M855" t="str">
            <v>000000</v>
          </cell>
          <cell r="O855" t="str">
            <v>000000</v>
          </cell>
          <cell r="Q855" t="str">
            <v>110881</v>
          </cell>
          <cell r="R855" t="str">
            <v>ﾛﾌﾄ</v>
          </cell>
          <cell r="S855" t="str">
            <v>000000</v>
          </cell>
          <cell r="U855" t="str">
            <v>000000</v>
          </cell>
          <cell r="W855" t="str">
            <v>000000</v>
          </cell>
          <cell r="Y855" t="str">
            <v>000000</v>
          </cell>
          <cell r="AA855" t="str">
            <v>000000</v>
          </cell>
          <cell r="AC855" t="str">
            <v>000000</v>
          </cell>
          <cell r="AE855" t="str">
            <v>000000</v>
          </cell>
          <cell r="AG855" t="str">
            <v>110881</v>
          </cell>
          <cell r="AH855" t="str">
            <v>ﾛﾌﾄ</v>
          </cell>
          <cell r="AI855">
            <v>1</v>
          </cell>
          <cell r="AJ855" t="str">
            <v>支店</v>
          </cell>
          <cell r="AK855" t="str">
            <v>000000</v>
          </cell>
          <cell r="AM855" t="str">
            <v>000000</v>
          </cell>
          <cell r="AO855" t="str">
            <v>110881</v>
          </cell>
          <cell r="AP855" t="str">
            <v>ﾛﾌﾄ</v>
          </cell>
          <cell r="AQ855" t="str">
            <v>000000</v>
          </cell>
          <cell r="AS855" t="str">
            <v>000000</v>
          </cell>
          <cell r="AU855" t="str">
            <v>000000</v>
          </cell>
          <cell r="AW855" t="str">
            <v>000000</v>
          </cell>
          <cell r="AY855" t="str">
            <v>000000</v>
          </cell>
          <cell r="BA855" t="str">
            <v>000000</v>
          </cell>
          <cell r="BC855" t="str">
            <v>000000</v>
          </cell>
          <cell r="BE855" t="str">
            <v>000004</v>
          </cell>
          <cell r="BF855" t="str">
            <v>小松美喜</v>
          </cell>
          <cell r="BG855" t="str">
            <v>000000</v>
          </cell>
          <cell r="BI855" t="str">
            <v>000000</v>
          </cell>
          <cell r="BK855" t="str">
            <v>000000</v>
          </cell>
          <cell r="BM855" t="str">
            <v>000000</v>
          </cell>
          <cell r="BO855" t="str">
            <v>000000</v>
          </cell>
          <cell r="BQ855" t="str">
            <v>000000</v>
          </cell>
          <cell r="BS855" t="str">
            <v>000000</v>
          </cell>
          <cell r="BU855" t="str">
            <v>000000</v>
          </cell>
          <cell r="BW855" t="str">
            <v>000000</v>
          </cell>
          <cell r="BY855" t="str">
            <v>000000</v>
          </cell>
          <cell r="CA855">
            <v>0</v>
          </cell>
          <cell r="CB855">
            <v>0</v>
          </cell>
          <cell r="CC855">
            <v>0</v>
          </cell>
          <cell r="CD855">
            <v>0</v>
          </cell>
          <cell r="CE855">
            <v>0</v>
          </cell>
          <cell r="CF855">
            <v>0</v>
          </cell>
          <cell r="CG855">
            <v>0</v>
          </cell>
          <cell r="CI855">
            <v>0</v>
          </cell>
          <cell r="CK855">
            <v>0</v>
          </cell>
          <cell r="CM855">
            <v>0</v>
          </cell>
          <cell r="CO855">
            <v>0</v>
          </cell>
          <cell r="CQ855">
            <v>0</v>
          </cell>
          <cell r="CS855">
            <v>0</v>
          </cell>
          <cell r="CT855">
            <v>3</v>
          </cell>
          <cell r="CU855" t="str">
            <v>上代単価×掛率</v>
          </cell>
          <cell r="CV855">
            <v>57</v>
          </cell>
        </row>
        <row r="856">
          <cell r="A856" t="str">
            <v>216522</v>
          </cell>
          <cell r="B856" t="str">
            <v>(株)ロフト</v>
          </cell>
          <cell r="C856" t="str">
            <v>柏沼南ロフト</v>
          </cell>
          <cell r="D856" t="str">
            <v>柏沼南ロフト</v>
          </cell>
          <cell r="E856" t="str">
            <v>331</v>
          </cell>
          <cell r="F856" t="str">
            <v>277-0922</v>
          </cell>
          <cell r="G856" t="str">
            <v>千葉県柏市大島田950-1</v>
          </cell>
          <cell r="H856" t="str">
            <v>セブンパーク　アリオ柏2階</v>
          </cell>
          <cell r="K856" t="str">
            <v>04-7186-6100</v>
          </cell>
          <cell r="L856" t="str">
            <v>04-7191-1221</v>
          </cell>
          <cell r="M856" t="str">
            <v>000000</v>
          </cell>
          <cell r="O856" t="str">
            <v>000000</v>
          </cell>
          <cell r="Q856" t="str">
            <v>110881</v>
          </cell>
          <cell r="R856" t="str">
            <v>ﾛﾌﾄ</v>
          </cell>
          <cell r="S856" t="str">
            <v>000000</v>
          </cell>
          <cell r="U856" t="str">
            <v>000000</v>
          </cell>
          <cell r="W856" t="str">
            <v>000000</v>
          </cell>
          <cell r="Y856" t="str">
            <v>000000</v>
          </cell>
          <cell r="AA856" t="str">
            <v>000000</v>
          </cell>
          <cell r="AC856" t="str">
            <v>000000</v>
          </cell>
          <cell r="AE856" t="str">
            <v>000000</v>
          </cell>
          <cell r="AG856" t="str">
            <v>110881</v>
          </cell>
          <cell r="AH856" t="str">
            <v>ﾛﾌﾄ</v>
          </cell>
          <cell r="AI856">
            <v>1</v>
          </cell>
          <cell r="AJ856" t="str">
            <v>支店</v>
          </cell>
          <cell r="AK856" t="str">
            <v>000000</v>
          </cell>
          <cell r="AM856" t="str">
            <v>000000</v>
          </cell>
          <cell r="AO856" t="str">
            <v>110881</v>
          </cell>
          <cell r="AP856" t="str">
            <v>ﾛﾌﾄ</v>
          </cell>
          <cell r="AQ856" t="str">
            <v>000000</v>
          </cell>
          <cell r="AS856" t="str">
            <v>000000</v>
          </cell>
          <cell r="AU856" t="str">
            <v>000000</v>
          </cell>
          <cell r="AW856" t="str">
            <v>000000</v>
          </cell>
          <cell r="AY856" t="str">
            <v>000000</v>
          </cell>
          <cell r="BA856" t="str">
            <v>000000</v>
          </cell>
          <cell r="BC856" t="str">
            <v>000000</v>
          </cell>
          <cell r="BE856" t="str">
            <v>000004</v>
          </cell>
          <cell r="BF856" t="str">
            <v>小松美喜</v>
          </cell>
          <cell r="BG856" t="str">
            <v>000000</v>
          </cell>
          <cell r="BI856" t="str">
            <v>000000</v>
          </cell>
          <cell r="BK856" t="str">
            <v>000000</v>
          </cell>
          <cell r="BM856" t="str">
            <v>000000</v>
          </cell>
          <cell r="BO856" t="str">
            <v>000000</v>
          </cell>
          <cell r="BQ856" t="str">
            <v>000000</v>
          </cell>
          <cell r="BS856" t="str">
            <v>000000</v>
          </cell>
          <cell r="BU856" t="str">
            <v>000000</v>
          </cell>
          <cell r="BW856" t="str">
            <v>000000</v>
          </cell>
          <cell r="BY856" t="str">
            <v>000000</v>
          </cell>
          <cell r="CA856">
            <v>0</v>
          </cell>
          <cell r="CB856">
            <v>0</v>
          </cell>
          <cell r="CC856">
            <v>0</v>
          </cell>
          <cell r="CD856">
            <v>0</v>
          </cell>
          <cell r="CE856">
            <v>0</v>
          </cell>
          <cell r="CF856">
            <v>0</v>
          </cell>
          <cell r="CG856">
            <v>0</v>
          </cell>
          <cell r="CI856">
            <v>0</v>
          </cell>
          <cell r="CK856">
            <v>0</v>
          </cell>
          <cell r="CM856">
            <v>0</v>
          </cell>
          <cell r="CO856">
            <v>0</v>
          </cell>
          <cell r="CQ856">
            <v>0</v>
          </cell>
          <cell r="CS856">
            <v>0</v>
          </cell>
          <cell r="CT856">
            <v>3</v>
          </cell>
          <cell r="CU856" t="str">
            <v>上代単価×掛率</v>
          </cell>
          <cell r="CV856">
            <v>57</v>
          </cell>
        </row>
        <row r="857">
          <cell r="A857" t="str">
            <v>216523</v>
          </cell>
          <cell r="B857" t="str">
            <v>(株)ロフト</v>
          </cell>
          <cell r="C857" t="str">
            <v>町田ロフト</v>
          </cell>
          <cell r="D857" t="str">
            <v>町田ロフト</v>
          </cell>
          <cell r="E857" t="str">
            <v>233</v>
          </cell>
          <cell r="F857" t="str">
            <v>194-0013</v>
          </cell>
          <cell r="G857" t="str">
            <v>東京都町田市原町田6-2-6</v>
          </cell>
          <cell r="H857" t="str">
            <v>町田ﾓﾃﾞｨ　5階・6階</v>
          </cell>
          <cell r="K857" t="str">
            <v>042-726-6210</v>
          </cell>
          <cell r="L857" t="str">
            <v>042-726-6230</v>
          </cell>
          <cell r="M857" t="str">
            <v>000000</v>
          </cell>
          <cell r="O857" t="str">
            <v>000000</v>
          </cell>
          <cell r="Q857" t="str">
            <v>110881</v>
          </cell>
          <cell r="R857" t="str">
            <v>ﾛﾌﾄ</v>
          </cell>
          <cell r="S857" t="str">
            <v>000000</v>
          </cell>
          <cell r="U857" t="str">
            <v>000000</v>
          </cell>
          <cell r="W857" t="str">
            <v>000000</v>
          </cell>
          <cell r="Y857" t="str">
            <v>000000</v>
          </cell>
          <cell r="AA857" t="str">
            <v>000000</v>
          </cell>
          <cell r="AC857" t="str">
            <v>000000</v>
          </cell>
          <cell r="AE857" t="str">
            <v>000000</v>
          </cell>
          <cell r="AG857" t="str">
            <v>110881</v>
          </cell>
          <cell r="AH857" t="str">
            <v>ﾛﾌﾄ</v>
          </cell>
          <cell r="AI857">
            <v>1</v>
          </cell>
          <cell r="AJ857" t="str">
            <v>支店</v>
          </cell>
          <cell r="AK857" t="str">
            <v>000000</v>
          </cell>
          <cell r="AM857" t="str">
            <v>000000</v>
          </cell>
          <cell r="AO857" t="str">
            <v>110881</v>
          </cell>
          <cell r="AP857" t="str">
            <v>ﾛﾌﾄ</v>
          </cell>
          <cell r="AQ857" t="str">
            <v>000000</v>
          </cell>
          <cell r="AS857" t="str">
            <v>000000</v>
          </cell>
          <cell r="AU857" t="str">
            <v>000000</v>
          </cell>
          <cell r="AW857" t="str">
            <v>000000</v>
          </cell>
          <cell r="AY857" t="str">
            <v>000000</v>
          </cell>
          <cell r="BA857" t="str">
            <v>000000</v>
          </cell>
          <cell r="BC857" t="str">
            <v>000000</v>
          </cell>
          <cell r="BE857" t="str">
            <v>000004</v>
          </cell>
          <cell r="BF857" t="str">
            <v>小松美喜</v>
          </cell>
          <cell r="BG857" t="str">
            <v>000000</v>
          </cell>
          <cell r="BI857" t="str">
            <v>000000</v>
          </cell>
          <cell r="BK857" t="str">
            <v>000000</v>
          </cell>
          <cell r="BM857" t="str">
            <v>000000</v>
          </cell>
          <cell r="BO857" t="str">
            <v>000000</v>
          </cell>
          <cell r="BQ857" t="str">
            <v>000000</v>
          </cell>
          <cell r="BS857" t="str">
            <v>000000</v>
          </cell>
          <cell r="BU857" t="str">
            <v>000000</v>
          </cell>
          <cell r="BW857" t="str">
            <v>000000</v>
          </cell>
          <cell r="BY857" t="str">
            <v>000000</v>
          </cell>
          <cell r="CA857">
            <v>0</v>
          </cell>
          <cell r="CB857">
            <v>0</v>
          </cell>
          <cell r="CC857">
            <v>0</v>
          </cell>
          <cell r="CD857">
            <v>0</v>
          </cell>
          <cell r="CE857">
            <v>0</v>
          </cell>
          <cell r="CF857">
            <v>0</v>
          </cell>
          <cell r="CG857">
            <v>0</v>
          </cell>
          <cell r="CI857">
            <v>0</v>
          </cell>
          <cell r="CK857">
            <v>0</v>
          </cell>
          <cell r="CM857">
            <v>0</v>
          </cell>
          <cell r="CO857">
            <v>0</v>
          </cell>
          <cell r="CQ857">
            <v>0</v>
          </cell>
          <cell r="CS857">
            <v>0</v>
          </cell>
          <cell r="CT857">
            <v>3</v>
          </cell>
          <cell r="CU857" t="str">
            <v>上代単価×掛率</v>
          </cell>
          <cell r="CV857">
            <v>57</v>
          </cell>
        </row>
        <row r="858">
          <cell r="A858" t="str">
            <v>216524</v>
          </cell>
          <cell r="B858" t="str">
            <v>(株)ロフト</v>
          </cell>
          <cell r="C858" t="str">
            <v>銀座ロフト</v>
          </cell>
          <cell r="D858" t="str">
            <v>銀座ロフト</v>
          </cell>
          <cell r="E858" t="str">
            <v>235</v>
          </cell>
          <cell r="F858" t="str">
            <v>104-0061</v>
          </cell>
          <cell r="G858" t="str">
            <v>東京都中央区銀座２－４－６</v>
          </cell>
          <cell r="H858" t="str">
            <v>銀座ベルビア館　6F</v>
          </cell>
          <cell r="K858" t="str">
            <v>03-3562-6210</v>
          </cell>
          <cell r="L858" t="str">
            <v>03-3562-6214</v>
          </cell>
          <cell r="M858" t="str">
            <v>000000</v>
          </cell>
          <cell r="O858" t="str">
            <v>000000</v>
          </cell>
          <cell r="Q858" t="str">
            <v>110881</v>
          </cell>
          <cell r="R858" t="str">
            <v>ﾛﾌﾄ</v>
          </cell>
          <cell r="S858" t="str">
            <v>000000</v>
          </cell>
          <cell r="U858" t="str">
            <v>000000</v>
          </cell>
          <cell r="W858" t="str">
            <v>000000</v>
          </cell>
          <cell r="Y858" t="str">
            <v>000000</v>
          </cell>
          <cell r="AA858" t="str">
            <v>000000</v>
          </cell>
          <cell r="AC858" t="str">
            <v>000000</v>
          </cell>
          <cell r="AE858" t="str">
            <v>000000</v>
          </cell>
          <cell r="AG858" t="str">
            <v>110881</v>
          </cell>
          <cell r="AH858" t="str">
            <v>ﾛﾌﾄ</v>
          </cell>
          <cell r="AI858">
            <v>1</v>
          </cell>
          <cell r="AJ858" t="str">
            <v>支店</v>
          </cell>
          <cell r="AK858" t="str">
            <v>000000</v>
          </cell>
          <cell r="AM858" t="str">
            <v>000000</v>
          </cell>
          <cell r="AO858" t="str">
            <v>110881</v>
          </cell>
          <cell r="AP858" t="str">
            <v>ﾛﾌﾄ</v>
          </cell>
          <cell r="AQ858" t="str">
            <v>000000</v>
          </cell>
          <cell r="AS858" t="str">
            <v>000000</v>
          </cell>
          <cell r="AU858" t="str">
            <v>000000</v>
          </cell>
          <cell r="AW858" t="str">
            <v>000000</v>
          </cell>
          <cell r="AY858" t="str">
            <v>000000</v>
          </cell>
          <cell r="BA858" t="str">
            <v>000000</v>
          </cell>
          <cell r="BC858" t="str">
            <v>000000</v>
          </cell>
          <cell r="BE858" t="str">
            <v>000004</v>
          </cell>
          <cell r="BF858" t="str">
            <v>小松美喜</v>
          </cell>
          <cell r="BG858" t="str">
            <v>000000</v>
          </cell>
          <cell r="BI858" t="str">
            <v>000000</v>
          </cell>
          <cell r="BK858" t="str">
            <v>000000</v>
          </cell>
          <cell r="BM858" t="str">
            <v>000000</v>
          </cell>
          <cell r="BO858" t="str">
            <v>000000</v>
          </cell>
          <cell r="BQ858" t="str">
            <v>000000</v>
          </cell>
          <cell r="BS858" t="str">
            <v>000000</v>
          </cell>
          <cell r="BU858" t="str">
            <v>000000</v>
          </cell>
          <cell r="BW858" t="str">
            <v>000000</v>
          </cell>
          <cell r="BY858" t="str">
            <v>000000</v>
          </cell>
          <cell r="CA858">
            <v>0</v>
          </cell>
          <cell r="CB858">
            <v>0</v>
          </cell>
          <cell r="CC858">
            <v>0</v>
          </cell>
          <cell r="CD858">
            <v>0</v>
          </cell>
          <cell r="CE858">
            <v>0</v>
          </cell>
          <cell r="CF858">
            <v>0</v>
          </cell>
          <cell r="CG858">
            <v>0</v>
          </cell>
          <cell r="CI858">
            <v>0</v>
          </cell>
          <cell r="CK858">
            <v>0</v>
          </cell>
          <cell r="CM858">
            <v>0</v>
          </cell>
          <cell r="CO858">
            <v>0</v>
          </cell>
          <cell r="CQ858">
            <v>0</v>
          </cell>
          <cell r="CS858">
            <v>0</v>
          </cell>
          <cell r="CT858">
            <v>3</v>
          </cell>
          <cell r="CU858" t="str">
            <v>上代単価×掛率</v>
          </cell>
          <cell r="CV858">
            <v>57</v>
          </cell>
        </row>
        <row r="859">
          <cell r="A859" t="str">
            <v>216528</v>
          </cell>
          <cell r="B859" t="str">
            <v>ﾜｲｴｽ(株)</v>
          </cell>
          <cell r="C859" t="str">
            <v>ｸﾞﾘｰﾝﾊｳｽ八戸店</v>
          </cell>
          <cell r="D859" t="str">
            <v>ｸﾞﾘｰﾝﾊｳｽ八戸店</v>
          </cell>
          <cell r="F859" t="str">
            <v>031-0072</v>
          </cell>
          <cell r="G859" t="str">
            <v>青森県八戸市城下1-10-15</v>
          </cell>
          <cell r="K859" t="str">
            <v>0178-24-6242</v>
          </cell>
          <cell r="L859" t="str">
            <v>0178-24-6243</v>
          </cell>
          <cell r="M859" t="str">
            <v>000000</v>
          </cell>
          <cell r="O859" t="str">
            <v>000000</v>
          </cell>
          <cell r="Q859" t="str">
            <v>110882</v>
          </cell>
          <cell r="R859" t="str">
            <v>ﾜｲｴｽ</v>
          </cell>
          <cell r="S859" t="str">
            <v>000000</v>
          </cell>
          <cell r="U859" t="str">
            <v>000000</v>
          </cell>
          <cell r="W859" t="str">
            <v>000000</v>
          </cell>
          <cell r="Y859" t="str">
            <v>000000</v>
          </cell>
          <cell r="AA859" t="str">
            <v>000000</v>
          </cell>
          <cell r="AC859" t="str">
            <v>000000</v>
          </cell>
          <cell r="AE859" t="str">
            <v>000000</v>
          </cell>
          <cell r="AG859" t="str">
            <v>110882</v>
          </cell>
          <cell r="AH859" t="str">
            <v>ﾜｲｴｽ</v>
          </cell>
          <cell r="AI859">
            <v>1</v>
          </cell>
          <cell r="AJ859" t="str">
            <v>支店</v>
          </cell>
          <cell r="AK859" t="str">
            <v>000000</v>
          </cell>
          <cell r="AM859" t="str">
            <v>000000</v>
          </cell>
          <cell r="AO859" t="str">
            <v>110882</v>
          </cell>
          <cell r="AP859" t="str">
            <v>ﾜｲｴｽ</v>
          </cell>
          <cell r="AQ859" t="str">
            <v>000000</v>
          </cell>
          <cell r="AS859" t="str">
            <v>000000</v>
          </cell>
          <cell r="AU859" t="str">
            <v>000000</v>
          </cell>
          <cell r="AW859" t="str">
            <v>000000</v>
          </cell>
          <cell r="AY859" t="str">
            <v>000000</v>
          </cell>
          <cell r="BA859" t="str">
            <v>000000</v>
          </cell>
          <cell r="BC859" t="str">
            <v>000000</v>
          </cell>
          <cell r="BE859" t="str">
            <v>000040</v>
          </cell>
          <cell r="BF859" t="str">
            <v>その他</v>
          </cell>
          <cell r="BG859" t="str">
            <v>000000</v>
          </cell>
          <cell r="BI859" t="str">
            <v>000000</v>
          </cell>
          <cell r="BK859" t="str">
            <v>000000</v>
          </cell>
          <cell r="BM859" t="str">
            <v>000000</v>
          </cell>
          <cell r="BO859" t="str">
            <v>000000</v>
          </cell>
          <cell r="BQ859" t="str">
            <v>000000</v>
          </cell>
          <cell r="BS859" t="str">
            <v>000000</v>
          </cell>
          <cell r="BU859" t="str">
            <v>000000</v>
          </cell>
          <cell r="BW859" t="str">
            <v>000000</v>
          </cell>
          <cell r="BY859" t="str">
            <v>000000</v>
          </cell>
          <cell r="CA859">
            <v>0</v>
          </cell>
          <cell r="CB859">
            <v>0</v>
          </cell>
          <cell r="CC859">
            <v>0</v>
          </cell>
          <cell r="CD859">
            <v>0</v>
          </cell>
          <cell r="CE859">
            <v>0</v>
          </cell>
          <cell r="CF859">
            <v>0</v>
          </cell>
          <cell r="CG859">
            <v>0</v>
          </cell>
          <cell r="CI859">
            <v>0</v>
          </cell>
          <cell r="CK859">
            <v>0</v>
          </cell>
          <cell r="CM859">
            <v>0</v>
          </cell>
          <cell r="CO859">
            <v>0</v>
          </cell>
          <cell r="CQ859">
            <v>0</v>
          </cell>
          <cell r="CS859">
            <v>0</v>
          </cell>
          <cell r="CT859">
            <v>3</v>
          </cell>
          <cell r="CU859" t="str">
            <v>上代単価×掛率</v>
          </cell>
          <cell r="CV859">
            <v>60</v>
          </cell>
        </row>
        <row r="860">
          <cell r="A860" t="str">
            <v>216529</v>
          </cell>
          <cell r="B860" t="str">
            <v>ﾜｲｴｽ(株)</v>
          </cell>
          <cell r="C860" t="str">
            <v>ｸﾞﾘｰﾝﾊｳｽ青森店</v>
          </cell>
          <cell r="D860" t="str">
            <v>ｸﾞﾘｰﾝﾊｳｽ青森店</v>
          </cell>
          <cell r="F860" t="str">
            <v>030-8533</v>
          </cell>
          <cell r="G860" t="str">
            <v>青森県青森市緑3-9-2</v>
          </cell>
          <cell r="H860" t="str">
            <v>ｻﾝﾛｰﾄﾞ青森2F</v>
          </cell>
          <cell r="K860" t="str">
            <v>017-734-5401</v>
          </cell>
          <cell r="L860" t="str">
            <v>017-734-5402</v>
          </cell>
          <cell r="M860" t="str">
            <v>000000</v>
          </cell>
          <cell r="O860" t="str">
            <v>000000</v>
          </cell>
          <cell r="Q860" t="str">
            <v>110882</v>
          </cell>
          <cell r="R860" t="str">
            <v>ﾜｲｴｽ</v>
          </cell>
          <cell r="S860" t="str">
            <v>000000</v>
          </cell>
          <cell r="U860" t="str">
            <v>000000</v>
          </cell>
          <cell r="W860" t="str">
            <v>000000</v>
          </cell>
          <cell r="Y860" t="str">
            <v>000000</v>
          </cell>
          <cell r="AA860" t="str">
            <v>000000</v>
          </cell>
          <cell r="AC860" t="str">
            <v>000000</v>
          </cell>
          <cell r="AE860" t="str">
            <v>000000</v>
          </cell>
          <cell r="AG860" t="str">
            <v>110882</v>
          </cell>
          <cell r="AH860" t="str">
            <v>ﾜｲｴｽ</v>
          </cell>
          <cell r="AI860">
            <v>1</v>
          </cell>
          <cell r="AJ860" t="str">
            <v>支店</v>
          </cell>
          <cell r="AK860" t="str">
            <v>000000</v>
          </cell>
          <cell r="AM860" t="str">
            <v>000000</v>
          </cell>
          <cell r="AO860" t="str">
            <v>110882</v>
          </cell>
          <cell r="AP860" t="str">
            <v>ﾜｲｴｽ</v>
          </cell>
          <cell r="AQ860" t="str">
            <v>000000</v>
          </cell>
          <cell r="AS860" t="str">
            <v>000000</v>
          </cell>
          <cell r="AU860" t="str">
            <v>000000</v>
          </cell>
          <cell r="AW860" t="str">
            <v>000000</v>
          </cell>
          <cell r="AY860" t="str">
            <v>000000</v>
          </cell>
          <cell r="BA860" t="str">
            <v>000000</v>
          </cell>
          <cell r="BC860" t="str">
            <v>000000</v>
          </cell>
          <cell r="BE860" t="str">
            <v>000040</v>
          </cell>
          <cell r="BF860" t="str">
            <v>その他</v>
          </cell>
          <cell r="BG860" t="str">
            <v>000000</v>
          </cell>
          <cell r="BI860" t="str">
            <v>000000</v>
          </cell>
          <cell r="BK860" t="str">
            <v>000000</v>
          </cell>
          <cell r="BM860" t="str">
            <v>000000</v>
          </cell>
          <cell r="BO860" t="str">
            <v>000000</v>
          </cell>
          <cell r="BQ860" t="str">
            <v>000000</v>
          </cell>
          <cell r="BS860" t="str">
            <v>000000</v>
          </cell>
          <cell r="BU860" t="str">
            <v>000000</v>
          </cell>
          <cell r="BW860" t="str">
            <v>000000</v>
          </cell>
          <cell r="BY860" t="str">
            <v>000000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  <cell r="CG860">
            <v>0</v>
          </cell>
          <cell r="CI860">
            <v>0</v>
          </cell>
          <cell r="CK860">
            <v>0</v>
          </cell>
          <cell r="CM860">
            <v>0</v>
          </cell>
          <cell r="CO860">
            <v>0</v>
          </cell>
          <cell r="CQ860">
            <v>0</v>
          </cell>
          <cell r="CS860">
            <v>0</v>
          </cell>
          <cell r="CT860">
            <v>3</v>
          </cell>
          <cell r="CU860" t="str">
            <v>上代単価×掛率</v>
          </cell>
          <cell r="CV860">
            <v>60</v>
          </cell>
        </row>
        <row r="861">
          <cell r="A861" t="str">
            <v>216530</v>
          </cell>
          <cell r="B861" t="str">
            <v>ﾜｲｴｽ(株)</v>
          </cell>
          <cell r="C861" t="str">
            <v>ｸﾞﾘｰﾝﾊｳｽ盛岡店</v>
          </cell>
          <cell r="D861" t="str">
            <v>ｸﾞﾘｰﾝﾊｳｽ盛岡店</v>
          </cell>
          <cell r="F861" t="str">
            <v>020-0117</v>
          </cell>
          <cell r="G861" t="str">
            <v>岩手県盛岡市緑が丘4-1-50</v>
          </cell>
          <cell r="H861" t="str">
            <v>ｱﾈｯｸｽｶﾜﾄｸ3F</v>
          </cell>
          <cell r="K861" t="str">
            <v>019-681-8873</v>
          </cell>
          <cell r="L861" t="str">
            <v>019-681-8872</v>
          </cell>
          <cell r="M861" t="str">
            <v>000000</v>
          </cell>
          <cell r="O861" t="str">
            <v>000000</v>
          </cell>
          <cell r="Q861" t="str">
            <v>110882</v>
          </cell>
          <cell r="R861" t="str">
            <v>ﾜｲｴｽ</v>
          </cell>
          <cell r="S861" t="str">
            <v>000000</v>
          </cell>
          <cell r="U861" t="str">
            <v>000000</v>
          </cell>
          <cell r="W861" t="str">
            <v>000000</v>
          </cell>
          <cell r="Y861" t="str">
            <v>000000</v>
          </cell>
          <cell r="AA861" t="str">
            <v>000000</v>
          </cell>
          <cell r="AC861" t="str">
            <v>000000</v>
          </cell>
          <cell r="AE861" t="str">
            <v>000000</v>
          </cell>
          <cell r="AG861" t="str">
            <v>110882</v>
          </cell>
          <cell r="AH861" t="str">
            <v>ﾜｲｴｽ</v>
          </cell>
          <cell r="AI861">
            <v>1</v>
          </cell>
          <cell r="AJ861" t="str">
            <v>支店</v>
          </cell>
          <cell r="AK861" t="str">
            <v>000000</v>
          </cell>
          <cell r="AM861" t="str">
            <v>000000</v>
          </cell>
          <cell r="AO861" t="str">
            <v>110882</v>
          </cell>
          <cell r="AP861" t="str">
            <v>ﾜｲｴｽ</v>
          </cell>
          <cell r="AQ861" t="str">
            <v>000000</v>
          </cell>
          <cell r="AS861" t="str">
            <v>000000</v>
          </cell>
          <cell r="AU861" t="str">
            <v>000000</v>
          </cell>
          <cell r="AW861" t="str">
            <v>000000</v>
          </cell>
          <cell r="AY861" t="str">
            <v>000000</v>
          </cell>
          <cell r="BA861" t="str">
            <v>000000</v>
          </cell>
          <cell r="BC861" t="str">
            <v>000000</v>
          </cell>
          <cell r="BE861" t="str">
            <v>000040</v>
          </cell>
          <cell r="BF861" t="str">
            <v>その他</v>
          </cell>
          <cell r="BG861" t="str">
            <v>000000</v>
          </cell>
          <cell r="BI861" t="str">
            <v>000000</v>
          </cell>
          <cell r="BK861" t="str">
            <v>000000</v>
          </cell>
          <cell r="BM861" t="str">
            <v>000000</v>
          </cell>
          <cell r="BO861" t="str">
            <v>000000</v>
          </cell>
          <cell r="BQ861" t="str">
            <v>000000</v>
          </cell>
          <cell r="BS861" t="str">
            <v>000000</v>
          </cell>
          <cell r="BU861" t="str">
            <v>000000</v>
          </cell>
          <cell r="BW861" t="str">
            <v>000000</v>
          </cell>
          <cell r="BY861" t="str">
            <v>000000</v>
          </cell>
          <cell r="CA861">
            <v>0</v>
          </cell>
          <cell r="CB861">
            <v>0</v>
          </cell>
          <cell r="CC861">
            <v>0</v>
          </cell>
          <cell r="CD861">
            <v>0</v>
          </cell>
          <cell r="CE861">
            <v>0</v>
          </cell>
          <cell r="CF861">
            <v>0</v>
          </cell>
          <cell r="CG861">
            <v>0</v>
          </cell>
          <cell r="CI861">
            <v>0</v>
          </cell>
          <cell r="CK861">
            <v>0</v>
          </cell>
          <cell r="CM861">
            <v>0</v>
          </cell>
          <cell r="CO861">
            <v>0</v>
          </cell>
          <cell r="CQ861">
            <v>0</v>
          </cell>
          <cell r="CS861">
            <v>0</v>
          </cell>
          <cell r="CT861">
            <v>3</v>
          </cell>
          <cell r="CU861" t="str">
            <v>上代単価×掛率</v>
          </cell>
          <cell r="CV861">
            <v>60</v>
          </cell>
        </row>
        <row r="862">
          <cell r="A862" t="str">
            <v>216654</v>
          </cell>
          <cell r="B862" t="str">
            <v>(株)ｻﾝﾘﾊﾞｰ本社</v>
          </cell>
          <cell r="C862" t="str">
            <v>閉店 SORA札幌ｲｹｳﾁ店(直送)</v>
          </cell>
          <cell r="D862" t="str">
            <v>閉店SORA札幌ｲｹｳﾁ店</v>
          </cell>
          <cell r="F862" t="str">
            <v>060-0061</v>
          </cell>
          <cell r="G862" t="str">
            <v>北海道札幌市中央区南一条西</v>
          </cell>
          <cell r="H862" t="str">
            <v>2-18番地IKEUCHI3F</v>
          </cell>
          <cell r="K862" t="str">
            <v>011-281-6611</v>
          </cell>
          <cell r="M862" t="str">
            <v>000000</v>
          </cell>
          <cell r="O862" t="str">
            <v>000219</v>
          </cell>
          <cell r="P862" t="str">
            <v>Select Fashion</v>
          </cell>
          <cell r="Q862" t="str">
            <v>110798</v>
          </cell>
          <cell r="R862" t="str">
            <v>ｻﾝﾘﾊﾞｰ</v>
          </cell>
          <cell r="S862" t="str">
            <v>000000</v>
          </cell>
          <cell r="U862" t="str">
            <v>000000</v>
          </cell>
          <cell r="W862" t="str">
            <v>000000</v>
          </cell>
          <cell r="Y862" t="str">
            <v>000000</v>
          </cell>
          <cell r="AA862" t="str">
            <v>000000</v>
          </cell>
          <cell r="AC862" t="str">
            <v>000000</v>
          </cell>
          <cell r="AE862" t="str">
            <v>000000</v>
          </cell>
          <cell r="AG862" t="str">
            <v>110798</v>
          </cell>
          <cell r="AH862" t="str">
            <v>ｻﾝﾘﾊﾞｰ</v>
          </cell>
          <cell r="AI862">
            <v>1</v>
          </cell>
          <cell r="AJ862" t="str">
            <v>支店</v>
          </cell>
          <cell r="AK862" t="str">
            <v>000000</v>
          </cell>
          <cell r="AM862" t="str">
            <v>000219</v>
          </cell>
          <cell r="AN862" t="str">
            <v>Select Fashion</v>
          </cell>
          <cell r="AO862" t="str">
            <v>110798</v>
          </cell>
          <cell r="AP862" t="str">
            <v>ｻﾝﾘﾊﾞｰ</v>
          </cell>
          <cell r="AQ862" t="str">
            <v>000000</v>
          </cell>
          <cell r="AS862" t="str">
            <v>000000</v>
          </cell>
          <cell r="AU862" t="str">
            <v>000000</v>
          </cell>
          <cell r="AW862" t="str">
            <v>000000</v>
          </cell>
          <cell r="AY862" t="str">
            <v>000000</v>
          </cell>
          <cell r="BA862" t="str">
            <v>000000</v>
          </cell>
          <cell r="BC862" t="str">
            <v>000000</v>
          </cell>
          <cell r="BE862" t="str">
            <v>000004</v>
          </cell>
          <cell r="BF862" t="str">
            <v>小松美喜</v>
          </cell>
          <cell r="BG862" t="str">
            <v>000000</v>
          </cell>
          <cell r="BI862" t="str">
            <v>000000</v>
          </cell>
          <cell r="BK862" t="str">
            <v>000000</v>
          </cell>
          <cell r="BM862" t="str">
            <v>000000</v>
          </cell>
          <cell r="BO862" t="str">
            <v>000000</v>
          </cell>
          <cell r="BQ862" t="str">
            <v>000000</v>
          </cell>
          <cell r="BS862" t="str">
            <v>000000</v>
          </cell>
          <cell r="BU862" t="str">
            <v>000000</v>
          </cell>
          <cell r="BW862" t="str">
            <v>000000</v>
          </cell>
          <cell r="BY862" t="str">
            <v>000000</v>
          </cell>
          <cell r="CA862">
            <v>0</v>
          </cell>
          <cell r="CB862">
            <v>0</v>
          </cell>
          <cell r="CC862">
            <v>0</v>
          </cell>
          <cell r="CD862">
            <v>0</v>
          </cell>
          <cell r="CE862">
            <v>0</v>
          </cell>
          <cell r="CF862">
            <v>0</v>
          </cell>
          <cell r="CG862">
            <v>0</v>
          </cell>
          <cell r="CI862">
            <v>0</v>
          </cell>
          <cell r="CK862">
            <v>0</v>
          </cell>
          <cell r="CM862">
            <v>0</v>
          </cell>
          <cell r="CO862">
            <v>0</v>
          </cell>
          <cell r="CQ862">
            <v>0</v>
          </cell>
          <cell r="CS862">
            <v>0</v>
          </cell>
          <cell r="CT862">
            <v>3</v>
          </cell>
          <cell r="CU862" t="str">
            <v>上代単価×掛率</v>
          </cell>
          <cell r="CV862">
            <v>48</v>
          </cell>
        </row>
        <row r="863">
          <cell r="A863" t="str">
            <v>216656</v>
          </cell>
          <cell r="B863" t="str">
            <v>(株)ｻﾝﾘﾊﾞｰ本社</v>
          </cell>
          <cell r="C863" t="str">
            <v>SORA渋谷店(直送)</v>
          </cell>
          <cell r="D863" t="str">
            <v>SORA渋谷店(直送)</v>
          </cell>
          <cell r="F863" t="str">
            <v>150-8509</v>
          </cell>
          <cell r="G863" t="str">
            <v>東京都渋谷区渋谷2-21-1</v>
          </cell>
          <cell r="H863" t="str">
            <v>ShiQs 4F 453</v>
          </cell>
          <cell r="K863" t="str">
            <v>03-6434-1674</v>
          </cell>
          <cell r="M863" t="str">
            <v>000000</v>
          </cell>
          <cell r="O863" t="str">
            <v>000219</v>
          </cell>
          <cell r="P863" t="str">
            <v>Select Fashion</v>
          </cell>
          <cell r="Q863" t="str">
            <v>110798</v>
          </cell>
          <cell r="R863" t="str">
            <v>ｻﾝﾘﾊﾞｰ</v>
          </cell>
          <cell r="S863" t="str">
            <v>000000</v>
          </cell>
          <cell r="U863" t="str">
            <v>000000</v>
          </cell>
          <cell r="W863" t="str">
            <v>000000</v>
          </cell>
          <cell r="Y863" t="str">
            <v>000000</v>
          </cell>
          <cell r="AA863" t="str">
            <v>000000</v>
          </cell>
          <cell r="AC863" t="str">
            <v>000000</v>
          </cell>
          <cell r="AE863" t="str">
            <v>000000</v>
          </cell>
          <cell r="AG863" t="str">
            <v>110798</v>
          </cell>
          <cell r="AH863" t="str">
            <v>ｻﾝﾘﾊﾞｰ</v>
          </cell>
          <cell r="AI863">
            <v>1</v>
          </cell>
          <cell r="AJ863" t="str">
            <v>支店</v>
          </cell>
          <cell r="AK863" t="str">
            <v>000000</v>
          </cell>
          <cell r="AM863" t="str">
            <v>000219</v>
          </cell>
          <cell r="AN863" t="str">
            <v>Select Fashion</v>
          </cell>
          <cell r="AO863" t="str">
            <v>110798</v>
          </cell>
          <cell r="AP863" t="str">
            <v>ｻﾝﾘﾊﾞｰ</v>
          </cell>
          <cell r="AQ863" t="str">
            <v>000000</v>
          </cell>
          <cell r="AS863" t="str">
            <v>000000</v>
          </cell>
          <cell r="AU863" t="str">
            <v>000000</v>
          </cell>
          <cell r="AW863" t="str">
            <v>000000</v>
          </cell>
          <cell r="AY863" t="str">
            <v>000000</v>
          </cell>
          <cell r="BA863" t="str">
            <v>000000</v>
          </cell>
          <cell r="BC863" t="str">
            <v>000000</v>
          </cell>
          <cell r="BE863" t="str">
            <v>000004</v>
          </cell>
          <cell r="BF863" t="str">
            <v>小松美喜</v>
          </cell>
          <cell r="BG863" t="str">
            <v>000000</v>
          </cell>
          <cell r="BI863" t="str">
            <v>000000</v>
          </cell>
          <cell r="BK863" t="str">
            <v>000000</v>
          </cell>
          <cell r="BM863" t="str">
            <v>000000</v>
          </cell>
          <cell r="BO863" t="str">
            <v>000000</v>
          </cell>
          <cell r="BQ863" t="str">
            <v>000000</v>
          </cell>
          <cell r="BS863" t="str">
            <v>000000</v>
          </cell>
          <cell r="BU863" t="str">
            <v>000000</v>
          </cell>
          <cell r="BW863" t="str">
            <v>000000</v>
          </cell>
          <cell r="BY863" t="str">
            <v>000000</v>
          </cell>
          <cell r="CA863">
            <v>0</v>
          </cell>
          <cell r="CB863">
            <v>0</v>
          </cell>
          <cell r="CC863">
            <v>0</v>
          </cell>
          <cell r="CD863">
            <v>0</v>
          </cell>
          <cell r="CE863">
            <v>0</v>
          </cell>
          <cell r="CF863">
            <v>0</v>
          </cell>
          <cell r="CG863">
            <v>0</v>
          </cell>
          <cell r="CI863">
            <v>0</v>
          </cell>
          <cell r="CK863">
            <v>0</v>
          </cell>
          <cell r="CM863">
            <v>0</v>
          </cell>
          <cell r="CO863">
            <v>0</v>
          </cell>
          <cell r="CQ863">
            <v>0</v>
          </cell>
          <cell r="CS863">
            <v>0</v>
          </cell>
          <cell r="CT863">
            <v>3</v>
          </cell>
          <cell r="CU863" t="str">
            <v>上代単価×掛率</v>
          </cell>
          <cell r="CV863">
            <v>48</v>
          </cell>
        </row>
        <row r="864">
          <cell r="A864" t="str">
            <v>216658</v>
          </cell>
          <cell r="B864" t="str">
            <v>(株)ｻﾝﾘﾊﾞｰ</v>
          </cell>
          <cell r="C864" t="str">
            <v>盛田ｶﾊﾞﾝ 北上店</v>
          </cell>
          <cell r="D864" t="str">
            <v>盛田ｶﾊﾞﾝ 北上店</v>
          </cell>
          <cell r="F864" t="str">
            <v>556-0003</v>
          </cell>
          <cell r="G864" t="str">
            <v>大阪府大阪市浪速区恵美須西</v>
          </cell>
          <cell r="H864" t="str">
            <v>2-14-21サザンパークス1F</v>
          </cell>
          <cell r="K864" t="str">
            <v>06-6630-6810</v>
          </cell>
          <cell r="L864" t="str">
            <v>06-6630-6811</v>
          </cell>
          <cell r="M864" t="str">
            <v>000000</v>
          </cell>
          <cell r="O864" t="str">
            <v>000219</v>
          </cell>
          <cell r="P864" t="str">
            <v>Select Fashion</v>
          </cell>
          <cell r="Q864" t="str">
            <v>110798</v>
          </cell>
          <cell r="R864" t="str">
            <v>ｻﾝﾘﾊﾞｰ</v>
          </cell>
          <cell r="S864" t="str">
            <v>000000</v>
          </cell>
          <cell r="U864" t="str">
            <v>000000</v>
          </cell>
          <cell r="W864" t="str">
            <v>000000</v>
          </cell>
          <cell r="Y864" t="str">
            <v>000000</v>
          </cell>
          <cell r="AA864" t="str">
            <v>000000</v>
          </cell>
          <cell r="AC864" t="str">
            <v>000000</v>
          </cell>
          <cell r="AE864" t="str">
            <v>000000</v>
          </cell>
          <cell r="AG864" t="str">
            <v>110798</v>
          </cell>
          <cell r="AH864" t="str">
            <v>ｻﾝﾘﾊﾞｰ</v>
          </cell>
          <cell r="AI864">
            <v>1</v>
          </cell>
          <cell r="AJ864" t="str">
            <v>支店</v>
          </cell>
          <cell r="AK864" t="str">
            <v>000000</v>
          </cell>
          <cell r="AM864" t="str">
            <v>000219</v>
          </cell>
          <cell r="AN864" t="str">
            <v>Select Fashion</v>
          </cell>
          <cell r="AO864" t="str">
            <v>110798</v>
          </cell>
          <cell r="AP864" t="str">
            <v>ｻﾝﾘﾊﾞｰ</v>
          </cell>
          <cell r="AQ864" t="str">
            <v>000000</v>
          </cell>
          <cell r="AS864" t="str">
            <v>000000</v>
          </cell>
          <cell r="AU864" t="str">
            <v>000000</v>
          </cell>
          <cell r="AW864" t="str">
            <v>000000</v>
          </cell>
          <cell r="AY864" t="str">
            <v>000000</v>
          </cell>
          <cell r="BA864" t="str">
            <v>000000</v>
          </cell>
          <cell r="BC864" t="str">
            <v>000000</v>
          </cell>
          <cell r="BE864" t="str">
            <v>000004</v>
          </cell>
          <cell r="BF864" t="str">
            <v>小松美喜</v>
          </cell>
          <cell r="BG864" t="str">
            <v>000000</v>
          </cell>
          <cell r="BI864" t="str">
            <v>000000</v>
          </cell>
          <cell r="BK864" t="str">
            <v>000000</v>
          </cell>
          <cell r="BM864" t="str">
            <v>000000</v>
          </cell>
          <cell r="BO864" t="str">
            <v>000000</v>
          </cell>
          <cell r="BQ864" t="str">
            <v>000000</v>
          </cell>
          <cell r="BS864" t="str">
            <v>000000</v>
          </cell>
          <cell r="BU864" t="str">
            <v>000000</v>
          </cell>
          <cell r="BW864" t="str">
            <v>000000</v>
          </cell>
          <cell r="BY864" t="str">
            <v>000000</v>
          </cell>
          <cell r="CA864">
            <v>0</v>
          </cell>
          <cell r="CB864">
            <v>0</v>
          </cell>
          <cell r="CC864">
            <v>0</v>
          </cell>
          <cell r="CD864">
            <v>0</v>
          </cell>
          <cell r="CE864">
            <v>0</v>
          </cell>
          <cell r="CF864">
            <v>0</v>
          </cell>
          <cell r="CG864">
            <v>0</v>
          </cell>
          <cell r="CI864">
            <v>0</v>
          </cell>
          <cell r="CK864">
            <v>0</v>
          </cell>
          <cell r="CM864">
            <v>0</v>
          </cell>
          <cell r="CO864">
            <v>0</v>
          </cell>
          <cell r="CQ864">
            <v>0</v>
          </cell>
          <cell r="CS864">
            <v>0</v>
          </cell>
          <cell r="CT864">
            <v>3</v>
          </cell>
          <cell r="CU864" t="str">
            <v>上代単価×掛率</v>
          </cell>
          <cell r="CV864">
            <v>50</v>
          </cell>
        </row>
        <row r="865">
          <cell r="A865" t="str">
            <v>216659</v>
          </cell>
          <cell r="B865" t="str">
            <v>(株)ｻﾝﾘﾊﾞｰ本社</v>
          </cell>
          <cell r="C865" t="str">
            <v>雑貨株式会社</v>
          </cell>
          <cell r="D865" t="str">
            <v>雑貨株式会社</v>
          </cell>
          <cell r="F865" t="str">
            <v>556-0003</v>
          </cell>
          <cell r="G865" t="str">
            <v>大阪府大阪市浪速区恵美須西</v>
          </cell>
          <cell r="H865" t="str">
            <v>2-14-21サザンパークス1F</v>
          </cell>
          <cell r="K865" t="str">
            <v>06-6630-6810</v>
          </cell>
          <cell r="L865" t="str">
            <v>06-6630-6811</v>
          </cell>
          <cell r="M865" t="str">
            <v>000000</v>
          </cell>
          <cell r="O865" t="str">
            <v>000219</v>
          </cell>
          <cell r="P865" t="str">
            <v>Select Fashion</v>
          </cell>
          <cell r="Q865" t="str">
            <v>110798</v>
          </cell>
          <cell r="R865" t="str">
            <v>ｻﾝﾘﾊﾞｰ</v>
          </cell>
          <cell r="S865" t="str">
            <v>000000</v>
          </cell>
          <cell r="U865" t="str">
            <v>000000</v>
          </cell>
          <cell r="W865" t="str">
            <v>000000</v>
          </cell>
          <cell r="Y865" t="str">
            <v>000000</v>
          </cell>
          <cell r="AA865" t="str">
            <v>000000</v>
          </cell>
          <cell r="AC865" t="str">
            <v>000000</v>
          </cell>
          <cell r="AE865" t="str">
            <v>000000</v>
          </cell>
          <cell r="AG865" t="str">
            <v>110798</v>
          </cell>
          <cell r="AH865" t="str">
            <v>ｻﾝﾘﾊﾞｰ</v>
          </cell>
          <cell r="AI865">
            <v>1</v>
          </cell>
          <cell r="AJ865" t="str">
            <v>支店</v>
          </cell>
          <cell r="AK865" t="str">
            <v>000000</v>
          </cell>
          <cell r="AM865" t="str">
            <v>000219</v>
          </cell>
          <cell r="AN865" t="str">
            <v>Select Fashion</v>
          </cell>
          <cell r="AO865" t="str">
            <v>110798</v>
          </cell>
          <cell r="AP865" t="str">
            <v>ｻﾝﾘﾊﾞｰ</v>
          </cell>
          <cell r="AQ865" t="str">
            <v>000000</v>
          </cell>
          <cell r="AS865" t="str">
            <v>000000</v>
          </cell>
          <cell r="AU865" t="str">
            <v>000000</v>
          </cell>
          <cell r="AW865" t="str">
            <v>000000</v>
          </cell>
          <cell r="AY865" t="str">
            <v>000000</v>
          </cell>
          <cell r="BA865" t="str">
            <v>000000</v>
          </cell>
          <cell r="BC865" t="str">
            <v>000000</v>
          </cell>
          <cell r="BE865" t="str">
            <v>000004</v>
          </cell>
          <cell r="BF865" t="str">
            <v>小松美喜</v>
          </cell>
          <cell r="BG865" t="str">
            <v>000000</v>
          </cell>
          <cell r="BI865" t="str">
            <v>000000</v>
          </cell>
          <cell r="BK865" t="str">
            <v>000000</v>
          </cell>
          <cell r="BM865" t="str">
            <v>000000</v>
          </cell>
          <cell r="BO865" t="str">
            <v>000000</v>
          </cell>
          <cell r="BQ865" t="str">
            <v>000000</v>
          </cell>
          <cell r="BS865" t="str">
            <v>000000</v>
          </cell>
          <cell r="BU865" t="str">
            <v>000000</v>
          </cell>
          <cell r="BW865" t="str">
            <v>000000</v>
          </cell>
          <cell r="BY865" t="str">
            <v>000000</v>
          </cell>
          <cell r="CA865">
            <v>0</v>
          </cell>
          <cell r="CB865">
            <v>0</v>
          </cell>
          <cell r="CC865">
            <v>0</v>
          </cell>
          <cell r="CD865">
            <v>0</v>
          </cell>
          <cell r="CE865">
            <v>0</v>
          </cell>
          <cell r="CF865">
            <v>0</v>
          </cell>
          <cell r="CG865">
            <v>0</v>
          </cell>
          <cell r="CI865">
            <v>0</v>
          </cell>
          <cell r="CK865">
            <v>0</v>
          </cell>
          <cell r="CM865">
            <v>0</v>
          </cell>
          <cell r="CO865">
            <v>0</v>
          </cell>
          <cell r="CQ865">
            <v>0</v>
          </cell>
          <cell r="CS865">
            <v>0</v>
          </cell>
          <cell r="CT865">
            <v>3</v>
          </cell>
          <cell r="CU865" t="str">
            <v>上代単価×掛率</v>
          </cell>
          <cell r="CV865">
            <v>50</v>
          </cell>
        </row>
        <row r="866">
          <cell r="A866" t="str">
            <v>216660</v>
          </cell>
          <cell r="B866" t="str">
            <v>(株)ｻﾝﾘﾊﾞｰ</v>
          </cell>
          <cell r="C866" t="str">
            <v>ﾅﾁｭﾗﾑ･ｲｰｺﾏｰｽ株式会社</v>
          </cell>
          <cell r="D866" t="str">
            <v>ﾅﾁｭﾗﾑ･ｲｰｺﾏｰｽ株式会社</v>
          </cell>
          <cell r="F866" t="str">
            <v>556-0003</v>
          </cell>
          <cell r="G866" t="str">
            <v>大阪府大阪市浪速区恵美須西</v>
          </cell>
          <cell r="H866" t="str">
            <v>2-14-21サザンパークス1F</v>
          </cell>
          <cell r="K866" t="str">
            <v>06-6630-6810</v>
          </cell>
          <cell r="L866" t="str">
            <v>06-6630-6811</v>
          </cell>
          <cell r="M866" t="str">
            <v>000000</v>
          </cell>
          <cell r="O866" t="str">
            <v>000219</v>
          </cell>
          <cell r="P866" t="str">
            <v>Select Fashion</v>
          </cell>
          <cell r="Q866" t="str">
            <v>110798</v>
          </cell>
          <cell r="R866" t="str">
            <v>ｻﾝﾘﾊﾞｰ</v>
          </cell>
          <cell r="S866" t="str">
            <v>000000</v>
          </cell>
          <cell r="U866" t="str">
            <v>000000</v>
          </cell>
          <cell r="W866" t="str">
            <v>000000</v>
          </cell>
          <cell r="Y866" t="str">
            <v>000000</v>
          </cell>
          <cell r="AA866" t="str">
            <v>000000</v>
          </cell>
          <cell r="AC866" t="str">
            <v>000000</v>
          </cell>
          <cell r="AE866" t="str">
            <v>000000</v>
          </cell>
          <cell r="AG866" t="str">
            <v>110798</v>
          </cell>
          <cell r="AH866" t="str">
            <v>ｻﾝﾘﾊﾞｰ</v>
          </cell>
          <cell r="AI866">
            <v>1</v>
          </cell>
          <cell r="AJ866" t="str">
            <v>支店</v>
          </cell>
          <cell r="AK866" t="str">
            <v>000000</v>
          </cell>
          <cell r="AM866" t="str">
            <v>000219</v>
          </cell>
          <cell r="AN866" t="str">
            <v>Select Fashion</v>
          </cell>
          <cell r="AO866" t="str">
            <v>110798</v>
          </cell>
          <cell r="AP866" t="str">
            <v>ｻﾝﾘﾊﾞｰ</v>
          </cell>
          <cell r="AQ866" t="str">
            <v>000000</v>
          </cell>
          <cell r="AS866" t="str">
            <v>000000</v>
          </cell>
          <cell r="AU866" t="str">
            <v>000000</v>
          </cell>
          <cell r="AW866" t="str">
            <v>000000</v>
          </cell>
          <cell r="AY866" t="str">
            <v>000000</v>
          </cell>
          <cell r="BA866" t="str">
            <v>000000</v>
          </cell>
          <cell r="BC866" t="str">
            <v>000000</v>
          </cell>
          <cell r="BE866" t="str">
            <v>000004</v>
          </cell>
          <cell r="BF866" t="str">
            <v>小松美喜</v>
          </cell>
          <cell r="BG866" t="str">
            <v>000000</v>
          </cell>
          <cell r="BI866" t="str">
            <v>000000</v>
          </cell>
          <cell r="BK866" t="str">
            <v>000000</v>
          </cell>
          <cell r="BM866" t="str">
            <v>000000</v>
          </cell>
          <cell r="BO866" t="str">
            <v>000000</v>
          </cell>
          <cell r="BQ866" t="str">
            <v>000000</v>
          </cell>
          <cell r="BS866" t="str">
            <v>000000</v>
          </cell>
          <cell r="BU866" t="str">
            <v>000000</v>
          </cell>
          <cell r="BW866" t="str">
            <v>000000</v>
          </cell>
          <cell r="BY866" t="str">
            <v>000000</v>
          </cell>
          <cell r="CA866">
            <v>0</v>
          </cell>
          <cell r="CB866">
            <v>0</v>
          </cell>
          <cell r="CC866">
            <v>0</v>
          </cell>
          <cell r="CD866">
            <v>0</v>
          </cell>
          <cell r="CE866">
            <v>0</v>
          </cell>
          <cell r="CF866">
            <v>0</v>
          </cell>
          <cell r="CG866">
            <v>0</v>
          </cell>
          <cell r="CI866">
            <v>0</v>
          </cell>
          <cell r="CK866">
            <v>0</v>
          </cell>
          <cell r="CM866">
            <v>0</v>
          </cell>
          <cell r="CO866">
            <v>0</v>
          </cell>
          <cell r="CQ866">
            <v>0</v>
          </cell>
          <cell r="CS866">
            <v>0</v>
          </cell>
          <cell r="CT866">
            <v>3</v>
          </cell>
          <cell r="CU866" t="str">
            <v>上代単価×掛率</v>
          </cell>
          <cell r="CV866">
            <v>50</v>
          </cell>
        </row>
        <row r="867">
          <cell r="A867" t="str">
            <v>216661</v>
          </cell>
          <cell r="B867" t="str">
            <v>(株)ｻﾝﾘﾊﾞｰ本社</v>
          </cell>
          <cell r="C867" t="str">
            <v>大阪屋BOWL海老名店</v>
          </cell>
          <cell r="D867" t="str">
            <v>大阪屋BOWL海老名店</v>
          </cell>
          <cell r="F867" t="str">
            <v>556-0003</v>
          </cell>
          <cell r="G867" t="str">
            <v>大阪府大阪市浪速区恵美須西</v>
          </cell>
          <cell r="H867" t="str">
            <v>2-14-21サザンパークス1F</v>
          </cell>
          <cell r="K867" t="str">
            <v>06-6630-6810</v>
          </cell>
          <cell r="L867" t="str">
            <v>06-6630-6811</v>
          </cell>
          <cell r="M867" t="str">
            <v>000000</v>
          </cell>
          <cell r="O867" t="str">
            <v>000219</v>
          </cell>
          <cell r="P867" t="str">
            <v>Select Fashion</v>
          </cell>
          <cell r="Q867" t="str">
            <v>110798</v>
          </cell>
          <cell r="R867" t="str">
            <v>ｻﾝﾘﾊﾞｰ</v>
          </cell>
          <cell r="S867" t="str">
            <v>000000</v>
          </cell>
          <cell r="U867" t="str">
            <v>000000</v>
          </cell>
          <cell r="W867" t="str">
            <v>000000</v>
          </cell>
          <cell r="Y867" t="str">
            <v>000000</v>
          </cell>
          <cell r="AA867" t="str">
            <v>000000</v>
          </cell>
          <cell r="AC867" t="str">
            <v>000000</v>
          </cell>
          <cell r="AE867" t="str">
            <v>000000</v>
          </cell>
          <cell r="AG867" t="str">
            <v>110798</v>
          </cell>
          <cell r="AH867" t="str">
            <v>ｻﾝﾘﾊﾞｰ</v>
          </cell>
          <cell r="AI867">
            <v>1</v>
          </cell>
          <cell r="AJ867" t="str">
            <v>支店</v>
          </cell>
          <cell r="AK867" t="str">
            <v>000000</v>
          </cell>
          <cell r="AM867" t="str">
            <v>000219</v>
          </cell>
          <cell r="AN867" t="str">
            <v>Select Fashion</v>
          </cell>
          <cell r="AO867" t="str">
            <v>110798</v>
          </cell>
          <cell r="AP867" t="str">
            <v>ｻﾝﾘﾊﾞｰ</v>
          </cell>
          <cell r="AQ867" t="str">
            <v>000000</v>
          </cell>
          <cell r="AS867" t="str">
            <v>000000</v>
          </cell>
          <cell r="AU867" t="str">
            <v>000000</v>
          </cell>
          <cell r="AW867" t="str">
            <v>000000</v>
          </cell>
          <cell r="AY867" t="str">
            <v>000000</v>
          </cell>
          <cell r="BA867" t="str">
            <v>000000</v>
          </cell>
          <cell r="BC867" t="str">
            <v>000000</v>
          </cell>
          <cell r="BE867" t="str">
            <v>000004</v>
          </cell>
          <cell r="BF867" t="str">
            <v>小松美喜</v>
          </cell>
          <cell r="BG867" t="str">
            <v>000000</v>
          </cell>
          <cell r="BI867" t="str">
            <v>000000</v>
          </cell>
          <cell r="BK867" t="str">
            <v>000000</v>
          </cell>
          <cell r="BM867" t="str">
            <v>000000</v>
          </cell>
          <cell r="BO867" t="str">
            <v>000000</v>
          </cell>
          <cell r="BQ867" t="str">
            <v>000000</v>
          </cell>
          <cell r="BS867" t="str">
            <v>000000</v>
          </cell>
          <cell r="BU867" t="str">
            <v>000000</v>
          </cell>
          <cell r="BW867" t="str">
            <v>000000</v>
          </cell>
          <cell r="BY867" t="str">
            <v>000000</v>
          </cell>
          <cell r="CA867">
            <v>0</v>
          </cell>
          <cell r="CB867">
            <v>0</v>
          </cell>
          <cell r="CC867">
            <v>0</v>
          </cell>
          <cell r="CD867">
            <v>0</v>
          </cell>
          <cell r="CE867">
            <v>0</v>
          </cell>
          <cell r="CF867">
            <v>0</v>
          </cell>
          <cell r="CG867">
            <v>0</v>
          </cell>
          <cell r="CI867">
            <v>0</v>
          </cell>
          <cell r="CK867">
            <v>0</v>
          </cell>
          <cell r="CM867">
            <v>0</v>
          </cell>
          <cell r="CO867">
            <v>0</v>
          </cell>
          <cell r="CQ867">
            <v>0</v>
          </cell>
          <cell r="CS867">
            <v>0</v>
          </cell>
          <cell r="CT867">
            <v>3</v>
          </cell>
          <cell r="CU867" t="str">
            <v>上代単価×掛率</v>
          </cell>
          <cell r="CV867">
            <v>50</v>
          </cell>
        </row>
        <row r="868">
          <cell r="A868" t="str">
            <v>216662</v>
          </cell>
          <cell r="B868" t="str">
            <v>(株)ｻﾝﾘﾊﾞｰ本社</v>
          </cell>
          <cell r="C868" t="str">
            <v>ﾌﾟﾛﾄｺﾙ＜18FWまで＞</v>
          </cell>
          <cell r="D868" t="str">
            <v>ﾌﾟﾛﾄｺﾙ＜18FWまで＞</v>
          </cell>
          <cell r="F868" t="str">
            <v>556-0003</v>
          </cell>
          <cell r="G868" t="str">
            <v>大阪府大阪市浪速区恵美須西</v>
          </cell>
          <cell r="H868" t="str">
            <v>2-14-21サザンパークス1F</v>
          </cell>
          <cell r="K868" t="str">
            <v>06-6630-6810</v>
          </cell>
          <cell r="L868" t="str">
            <v>06-6630-6811</v>
          </cell>
          <cell r="M868" t="str">
            <v>000000</v>
          </cell>
          <cell r="O868" t="str">
            <v>000219</v>
          </cell>
          <cell r="P868" t="str">
            <v>Select Fashion</v>
          </cell>
          <cell r="Q868" t="str">
            <v>110798</v>
          </cell>
          <cell r="R868" t="str">
            <v>ｻﾝﾘﾊﾞｰ</v>
          </cell>
          <cell r="S868" t="str">
            <v>000000</v>
          </cell>
          <cell r="U868" t="str">
            <v>000000</v>
          </cell>
          <cell r="W868" t="str">
            <v>000000</v>
          </cell>
          <cell r="Y868" t="str">
            <v>000000</v>
          </cell>
          <cell r="AA868" t="str">
            <v>000000</v>
          </cell>
          <cell r="AC868" t="str">
            <v>000000</v>
          </cell>
          <cell r="AE868" t="str">
            <v>000000</v>
          </cell>
          <cell r="AG868" t="str">
            <v>110798</v>
          </cell>
          <cell r="AH868" t="str">
            <v>ｻﾝﾘﾊﾞｰ</v>
          </cell>
          <cell r="AI868">
            <v>1</v>
          </cell>
          <cell r="AJ868" t="str">
            <v>支店</v>
          </cell>
          <cell r="AK868" t="str">
            <v>000000</v>
          </cell>
          <cell r="AM868" t="str">
            <v>000219</v>
          </cell>
          <cell r="AN868" t="str">
            <v>Select Fashion</v>
          </cell>
          <cell r="AO868" t="str">
            <v>110798</v>
          </cell>
          <cell r="AP868" t="str">
            <v>ｻﾝﾘﾊﾞｰ</v>
          </cell>
          <cell r="AQ868" t="str">
            <v>000000</v>
          </cell>
          <cell r="AS868" t="str">
            <v>000000</v>
          </cell>
          <cell r="AU868" t="str">
            <v>000000</v>
          </cell>
          <cell r="AW868" t="str">
            <v>000000</v>
          </cell>
          <cell r="AY868" t="str">
            <v>000000</v>
          </cell>
          <cell r="BA868" t="str">
            <v>000000</v>
          </cell>
          <cell r="BC868" t="str">
            <v>000000</v>
          </cell>
          <cell r="BE868" t="str">
            <v>000004</v>
          </cell>
          <cell r="BF868" t="str">
            <v>小松美喜</v>
          </cell>
          <cell r="BG868" t="str">
            <v>000000</v>
          </cell>
          <cell r="BI868" t="str">
            <v>000000</v>
          </cell>
          <cell r="BK868" t="str">
            <v>000000</v>
          </cell>
          <cell r="BM868" t="str">
            <v>000000</v>
          </cell>
          <cell r="BO868" t="str">
            <v>000000</v>
          </cell>
          <cell r="BQ868" t="str">
            <v>000000</v>
          </cell>
          <cell r="BS868" t="str">
            <v>000000</v>
          </cell>
          <cell r="BU868" t="str">
            <v>000000</v>
          </cell>
          <cell r="BW868" t="str">
            <v>000000</v>
          </cell>
          <cell r="BY868" t="str">
            <v>000000</v>
          </cell>
          <cell r="CA868">
            <v>0</v>
          </cell>
          <cell r="CB868">
            <v>0</v>
          </cell>
          <cell r="CC868">
            <v>0</v>
          </cell>
          <cell r="CD868">
            <v>0</v>
          </cell>
          <cell r="CE868">
            <v>0</v>
          </cell>
          <cell r="CF868">
            <v>0</v>
          </cell>
          <cell r="CG868">
            <v>0</v>
          </cell>
          <cell r="CI868">
            <v>0</v>
          </cell>
          <cell r="CK868">
            <v>0</v>
          </cell>
          <cell r="CM868">
            <v>0</v>
          </cell>
          <cell r="CO868">
            <v>0</v>
          </cell>
          <cell r="CQ868">
            <v>0</v>
          </cell>
          <cell r="CS868">
            <v>0</v>
          </cell>
          <cell r="CT868">
            <v>3</v>
          </cell>
          <cell r="CU868" t="str">
            <v>上代単価×掛率</v>
          </cell>
          <cell r="CV868">
            <v>50</v>
          </cell>
        </row>
        <row r="869">
          <cell r="A869" t="str">
            <v>216663</v>
          </cell>
          <cell r="B869" t="str">
            <v>(株)ｻﾝﾘﾊﾞｰ</v>
          </cell>
          <cell r="C869" t="str">
            <v>有限会社 HEADFOOT</v>
          </cell>
          <cell r="D869" t="str">
            <v>有限会社 HEADFOOT</v>
          </cell>
          <cell r="F869" t="str">
            <v>556-0003</v>
          </cell>
          <cell r="G869" t="str">
            <v>大阪府大阪市浪速区恵美須西</v>
          </cell>
          <cell r="H869" t="str">
            <v>2-14-21サザンパークス1F</v>
          </cell>
          <cell r="K869" t="str">
            <v>06-6630-6810</v>
          </cell>
          <cell r="L869" t="str">
            <v>06-6630-6811</v>
          </cell>
          <cell r="M869" t="str">
            <v>000000</v>
          </cell>
          <cell r="O869" t="str">
            <v>000219</v>
          </cell>
          <cell r="P869" t="str">
            <v>Select Fashion</v>
          </cell>
          <cell r="Q869" t="str">
            <v>110798</v>
          </cell>
          <cell r="R869" t="str">
            <v>ｻﾝﾘﾊﾞｰ</v>
          </cell>
          <cell r="S869" t="str">
            <v>000000</v>
          </cell>
          <cell r="U869" t="str">
            <v>000000</v>
          </cell>
          <cell r="W869" t="str">
            <v>000000</v>
          </cell>
          <cell r="Y869" t="str">
            <v>000000</v>
          </cell>
          <cell r="AA869" t="str">
            <v>000000</v>
          </cell>
          <cell r="AC869" t="str">
            <v>000000</v>
          </cell>
          <cell r="AE869" t="str">
            <v>000000</v>
          </cell>
          <cell r="AG869" t="str">
            <v>110798</v>
          </cell>
          <cell r="AH869" t="str">
            <v>ｻﾝﾘﾊﾞｰ</v>
          </cell>
          <cell r="AI869">
            <v>1</v>
          </cell>
          <cell r="AJ869" t="str">
            <v>支店</v>
          </cell>
          <cell r="AK869" t="str">
            <v>000000</v>
          </cell>
          <cell r="AM869" t="str">
            <v>000219</v>
          </cell>
          <cell r="AN869" t="str">
            <v>Select Fashion</v>
          </cell>
          <cell r="AO869" t="str">
            <v>110798</v>
          </cell>
          <cell r="AP869" t="str">
            <v>ｻﾝﾘﾊﾞｰ</v>
          </cell>
          <cell r="AQ869" t="str">
            <v>000000</v>
          </cell>
          <cell r="AS869" t="str">
            <v>000000</v>
          </cell>
          <cell r="AU869" t="str">
            <v>000000</v>
          </cell>
          <cell r="AW869" t="str">
            <v>000000</v>
          </cell>
          <cell r="AY869" t="str">
            <v>000000</v>
          </cell>
          <cell r="BA869" t="str">
            <v>000000</v>
          </cell>
          <cell r="BC869" t="str">
            <v>000000</v>
          </cell>
          <cell r="BE869" t="str">
            <v>000004</v>
          </cell>
          <cell r="BF869" t="str">
            <v>小松美喜</v>
          </cell>
          <cell r="BG869" t="str">
            <v>000000</v>
          </cell>
          <cell r="BI869" t="str">
            <v>000000</v>
          </cell>
          <cell r="BK869" t="str">
            <v>000000</v>
          </cell>
          <cell r="BM869" t="str">
            <v>000000</v>
          </cell>
          <cell r="BO869" t="str">
            <v>000000</v>
          </cell>
          <cell r="BQ869" t="str">
            <v>000000</v>
          </cell>
          <cell r="BS869" t="str">
            <v>000000</v>
          </cell>
          <cell r="BU869" t="str">
            <v>000000</v>
          </cell>
          <cell r="BW869" t="str">
            <v>000000</v>
          </cell>
          <cell r="BY869" t="str">
            <v>000000</v>
          </cell>
          <cell r="CA869">
            <v>0</v>
          </cell>
          <cell r="CB869">
            <v>0</v>
          </cell>
          <cell r="CC869">
            <v>0</v>
          </cell>
          <cell r="CD869">
            <v>0</v>
          </cell>
          <cell r="CE869">
            <v>0</v>
          </cell>
          <cell r="CF869">
            <v>0</v>
          </cell>
          <cell r="CG869">
            <v>0</v>
          </cell>
          <cell r="CI869">
            <v>0</v>
          </cell>
          <cell r="CK869">
            <v>0</v>
          </cell>
          <cell r="CM869">
            <v>0</v>
          </cell>
          <cell r="CO869">
            <v>0</v>
          </cell>
          <cell r="CQ869">
            <v>0</v>
          </cell>
          <cell r="CS869">
            <v>0</v>
          </cell>
          <cell r="CT869">
            <v>3</v>
          </cell>
          <cell r="CU869" t="str">
            <v>上代単価×掛率</v>
          </cell>
          <cell r="CV869">
            <v>50</v>
          </cell>
        </row>
        <row r="870">
          <cell r="A870" t="str">
            <v>216664</v>
          </cell>
          <cell r="B870" t="str">
            <v>(株)ｻﾝﾘﾊﾞｰ本社</v>
          </cell>
          <cell r="C870" t="str">
            <v>FT茅ヶ崎</v>
          </cell>
          <cell r="D870" t="str">
            <v>FT茅ヶ崎</v>
          </cell>
          <cell r="F870" t="str">
            <v>556-0003</v>
          </cell>
          <cell r="G870" t="str">
            <v>大阪府大阪市浪速区恵美須西</v>
          </cell>
          <cell r="H870" t="str">
            <v>2-14-21サザンパークス1F</v>
          </cell>
          <cell r="K870" t="str">
            <v>06-6630-6810</v>
          </cell>
          <cell r="L870" t="str">
            <v>06-6630-6811</v>
          </cell>
          <cell r="M870" t="str">
            <v>000000</v>
          </cell>
          <cell r="O870" t="str">
            <v>000219</v>
          </cell>
          <cell r="P870" t="str">
            <v>Select Fashion</v>
          </cell>
          <cell r="Q870" t="str">
            <v>110798</v>
          </cell>
          <cell r="R870" t="str">
            <v>ｻﾝﾘﾊﾞｰ</v>
          </cell>
          <cell r="S870" t="str">
            <v>000000</v>
          </cell>
          <cell r="U870" t="str">
            <v>000000</v>
          </cell>
          <cell r="W870" t="str">
            <v>000000</v>
          </cell>
          <cell r="Y870" t="str">
            <v>000000</v>
          </cell>
          <cell r="AA870" t="str">
            <v>000000</v>
          </cell>
          <cell r="AC870" t="str">
            <v>000000</v>
          </cell>
          <cell r="AE870" t="str">
            <v>000000</v>
          </cell>
          <cell r="AG870" t="str">
            <v>110798</v>
          </cell>
          <cell r="AH870" t="str">
            <v>ｻﾝﾘﾊﾞｰ</v>
          </cell>
          <cell r="AI870">
            <v>1</v>
          </cell>
          <cell r="AJ870" t="str">
            <v>支店</v>
          </cell>
          <cell r="AK870" t="str">
            <v>000000</v>
          </cell>
          <cell r="AM870" t="str">
            <v>000219</v>
          </cell>
          <cell r="AN870" t="str">
            <v>Select Fashion</v>
          </cell>
          <cell r="AO870" t="str">
            <v>110798</v>
          </cell>
          <cell r="AP870" t="str">
            <v>ｻﾝﾘﾊﾞｰ</v>
          </cell>
          <cell r="AQ870" t="str">
            <v>000000</v>
          </cell>
          <cell r="AS870" t="str">
            <v>000000</v>
          </cell>
          <cell r="AU870" t="str">
            <v>000000</v>
          </cell>
          <cell r="AW870" t="str">
            <v>000000</v>
          </cell>
          <cell r="AY870" t="str">
            <v>000000</v>
          </cell>
          <cell r="BA870" t="str">
            <v>000000</v>
          </cell>
          <cell r="BC870" t="str">
            <v>000000</v>
          </cell>
          <cell r="BE870" t="str">
            <v>000004</v>
          </cell>
          <cell r="BF870" t="str">
            <v>小松美喜</v>
          </cell>
          <cell r="BG870" t="str">
            <v>000000</v>
          </cell>
          <cell r="BI870" t="str">
            <v>000000</v>
          </cell>
          <cell r="BK870" t="str">
            <v>000000</v>
          </cell>
          <cell r="BM870" t="str">
            <v>000000</v>
          </cell>
          <cell r="BO870" t="str">
            <v>000000</v>
          </cell>
          <cell r="BQ870" t="str">
            <v>000000</v>
          </cell>
          <cell r="BS870" t="str">
            <v>000000</v>
          </cell>
          <cell r="BU870" t="str">
            <v>000000</v>
          </cell>
          <cell r="BW870" t="str">
            <v>000000</v>
          </cell>
          <cell r="BY870" t="str">
            <v>000000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0</v>
          </cell>
          <cell r="CF870">
            <v>0</v>
          </cell>
          <cell r="CG870">
            <v>0</v>
          </cell>
          <cell r="CI870">
            <v>0</v>
          </cell>
          <cell r="CK870">
            <v>0</v>
          </cell>
          <cell r="CM870">
            <v>0</v>
          </cell>
          <cell r="CO870">
            <v>0</v>
          </cell>
          <cell r="CQ870">
            <v>0</v>
          </cell>
          <cell r="CS870">
            <v>0</v>
          </cell>
          <cell r="CT870">
            <v>3</v>
          </cell>
          <cell r="CU870" t="str">
            <v>上代単価×掛率</v>
          </cell>
          <cell r="CV870">
            <v>50</v>
          </cell>
        </row>
        <row r="871">
          <cell r="A871" t="str">
            <v>216665</v>
          </cell>
          <cell r="B871" t="str">
            <v>(株)ｻﾝﾘﾊﾞｰ本社</v>
          </cell>
          <cell r="C871" t="str">
            <v>FT吉川美南</v>
          </cell>
          <cell r="D871" t="str">
            <v>FT吉川美南</v>
          </cell>
          <cell r="F871" t="str">
            <v>556-0003</v>
          </cell>
          <cell r="G871" t="str">
            <v>大阪府大阪市浪速区恵美須西</v>
          </cell>
          <cell r="H871" t="str">
            <v>2-14-21サザンパークス1F</v>
          </cell>
          <cell r="K871" t="str">
            <v>06-6630-6810</v>
          </cell>
          <cell r="L871" t="str">
            <v>06-6630-6811</v>
          </cell>
          <cell r="M871" t="str">
            <v>000000</v>
          </cell>
          <cell r="O871" t="str">
            <v>000219</v>
          </cell>
          <cell r="P871" t="str">
            <v>Select Fashion</v>
          </cell>
          <cell r="Q871" t="str">
            <v>110798</v>
          </cell>
          <cell r="R871" t="str">
            <v>ｻﾝﾘﾊﾞｰ</v>
          </cell>
          <cell r="S871" t="str">
            <v>000000</v>
          </cell>
          <cell r="U871" t="str">
            <v>000000</v>
          </cell>
          <cell r="W871" t="str">
            <v>000000</v>
          </cell>
          <cell r="Y871" t="str">
            <v>000000</v>
          </cell>
          <cell r="AA871" t="str">
            <v>000000</v>
          </cell>
          <cell r="AC871" t="str">
            <v>000000</v>
          </cell>
          <cell r="AE871" t="str">
            <v>000000</v>
          </cell>
          <cell r="AG871" t="str">
            <v>110798</v>
          </cell>
          <cell r="AH871" t="str">
            <v>ｻﾝﾘﾊﾞｰ</v>
          </cell>
          <cell r="AI871">
            <v>1</v>
          </cell>
          <cell r="AJ871" t="str">
            <v>支店</v>
          </cell>
          <cell r="AK871" t="str">
            <v>000000</v>
          </cell>
          <cell r="AM871" t="str">
            <v>000219</v>
          </cell>
          <cell r="AN871" t="str">
            <v>Select Fashion</v>
          </cell>
          <cell r="AO871" t="str">
            <v>110798</v>
          </cell>
          <cell r="AP871" t="str">
            <v>ｻﾝﾘﾊﾞｰ</v>
          </cell>
          <cell r="AQ871" t="str">
            <v>000000</v>
          </cell>
          <cell r="AS871" t="str">
            <v>000000</v>
          </cell>
          <cell r="AU871" t="str">
            <v>000000</v>
          </cell>
          <cell r="AW871" t="str">
            <v>000000</v>
          </cell>
          <cell r="AY871" t="str">
            <v>000000</v>
          </cell>
          <cell r="BA871" t="str">
            <v>000000</v>
          </cell>
          <cell r="BC871" t="str">
            <v>000000</v>
          </cell>
          <cell r="BE871" t="str">
            <v>000004</v>
          </cell>
          <cell r="BF871" t="str">
            <v>小松美喜</v>
          </cell>
          <cell r="BG871" t="str">
            <v>000000</v>
          </cell>
          <cell r="BI871" t="str">
            <v>000000</v>
          </cell>
          <cell r="BK871" t="str">
            <v>000000</v>
          </cell>
          <cell r="BM871" t="str">
            <v>000000</v>
          </cell>
          <cell r="BO871" t="str">
            <v>000000</v>
          </cell>
          <cell r="BQ871" t="str">
            <v>000000</v>
          </cell>
          <cell r="BS871" t="str">
            <v>000000</v>
          </cell>
          <cell r="BU871" t="str">
            <v>000000</v>
          </cell>
          <cell r="BW871" t="str">
            <v>000000</v>
          </cell>
          <cell r="BY871" t="str">
            <v>000000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0</v>
          </cell>
          <cell r="CF871">
            <v>0</v>
          </cell>
          <cell r="CG871">
            <v>0</v>
          </cell>
          <cell r="CI871">
            <v>0</v>
          </cell>
          <cell r="CK871">
            <v>0</v>
          </cell>
          <cell r="CM871">
            <v>0</v>
          </cell>
          <cell r="CO871">
            <v>0</v>
          </cell>
          <cell r="CQ871">
            <v>0</v>
          </cell>
          <cell r="CS871">
            <v>0</v>
          </cell>
          <cell r="CT871">
            <v>3</v>
          </cell>
          <cell r="CU871" t="str">
            <v>上代単価×掛率</v>
          </cell>
          <cell r="CV871">
            <v>50</v>
          </cell>
        </row>
        <row r="872">
          <cell r="A872" t="str">
            <v>216666</v>
          </cell>
          <cell r="B872" t="str">
            <v>(株)ｻﾝﾘﾊﾞｰ</v>
          </cell>
          <cell r="C872" t="str">
            <v>LEVEL 6</v>
          </cell>
          <cell r="D872" t="str">
            <v>LEVEL 6</v>
          </cell>
          <cell r="F872" t="str">
            <v>556-0003</v>
          </cell>
          <cell r="G872" t="str">
            <v>大阪府大阪市浪速区恵美須西</v>
          </cell>
          <cell r="H872" t="str">
            <v>2-14-21サザンパークス1F</v>
          </cell>
          <cell r="K872" t="str">
            <v>06-6630-6810</v>
          </cell>
          <cell r="L872" t="str">
            <v>06-6630-6811</v>
          </cell>
          <cell r="M872" t="str">
            <v>000000</v>
          </cell>
          <cell r="O872" t="str">
            <v>000219</v>
          </cell>
          <cell r="P872" t="str">
            <v>Select Fashion</v>
          </cell>
          <cell r="Q872" t="str">
            <v>110798</v>
          </cell>
          <cell r="R872" t="str">
            <v>ｻﾝﾘﾊﾞｰ</v>
          </cell>
          <cell r="S872" t="str">
            <v>000000</v>
          </cell>
          <cell r="U872" t="str">
            <v>000000</v>
          </cell>
          <cell r="W872" t="str">
            <v>000000</v>
          </cell>
          <cell r="Y872" t="str">
            <v>000000</v>
          </cell>
          <cell r="AA872" t="str">
            <v>000000</v>
          </cell>
          <cell r="AC872" t="str">
            <v>000000</v>
          </cell>
          <cell r="AE872" t="str">
            <v>000000</v>
          </cell>
          <cell r="AG872" t="str">
            <v>110798</v>
          </cell>
          <cell r="AH872" t="str">
            <v>ｻﾝﾘﾊﾞｰ</v>
          </cell>
          <cell r="AI872">
            <v>1</v>
          </cell>
          <cell r="AJ872" t="str">
            <v>支店</v>
          </cell>
          <cell r="AK872" t="str">
            <v>000000</v>
          </cell>
          <cell r="AM872" t="str">
            <v>000219</v>
          </cell>
          <cell r="AN872" t="str">
            <v>Select Fashion</v>
          </cell>
          <cell r="AO872" t="str">
            <v>110798</v>
          </cell>
          <cell r="AP872" t="str">
            <v>ｻﾝﾘﾊﾞｰ</v>
          </cell>
          <cell r="AQ872" t="str">
            <v>000000</v>
          </cell>
          <cell r="AS872" t="str">
            <v>000000</v>
          </cell>
          <cell r="AU872" t="str">
            <v>000000</v>
          </cell>
          <cell r="AW872" t="str">
            <v>000000</v>
          </cell>
          <cell r="AY872" t="str">
            <v>000000</v>
          </cell>
          <cell r="BA872" t="str">
            <v>000000</v>
          </cell>
          <cell r="BC872" t="str">
            <v>000000</v>
          </cell>
          <cell r="BE872" t="str">
            <v>000004</v>
          </cell>
          <cell r="BF872" t="str">
            <v>小松美喜</v>
          </cell>
          <cell r="BG872" t="str">
            <v>000000</v>
          </cell>
          <cell r="BI872" t="str">
            <v>000000</v>
          </cell>
          <cell r="BK872" t="str">
            <v>000000</v>
          </cell>
          <cell r="BM872" t="str">
            <v>000000</v>
          </cell>
          <cell r="BO872" t="str">
            <v>000000</v>
          </cell>
          <cell r="BQ872" t="str">
            <v>000000</v>
          </cell>
          <cell r="BS872" t="str">
            <v>000000</v>
          </cell>
          <cell r="BU872" t="str">
            <v>000000</v>
          </cell>
          <cell r="BW872" t="str">
            <v>000000</v>
          </cell>
          <cell r="BY872" t="str">
            <v>000000</v>
          </cell>
          <cell r="CA872">
            <v>0</v>
          </cell>
          <cell r="CB872">
            <v>0</v>
          </cell>
          <cell r="CC872">
            <v>0</v>
          </cell>
          <cell r="CD872">
            <v>0</v>
          </cell>
          <cell r="CE872">
            <v>0</v>
          </cell>
          <cell r="CF872">
            <v>0</v>
          </cell>
          <cell r="CG872">
            <v>0</v>
          </cell>
          <cell r="CI872">
            <v>0</v>
          </cell>
          <cell r="CK872">
            <v>0</v>
          </cell>
          <cell r="CM872">
            <v>0</v>
          </cell>
          <cell r="CO872">
            <v>0</v>
          </cell>
          <cell r="CQ872">
            <v>0</v>
          </cell>
          <cell r="CS872">
            <v>0</v>
          </cell>
          <cell r="CT872">
            <v>3</v>
          </cell>
          <cell r="CU872" t="str">
            <v>上代単価×掛率</v>
          </cell>
          <cell r="CV872">
            <v>50</v>
          </cell>
        </row>
        <row r="873">
          <cell r="A873" t="str">
            <v>216667</v>
          </cell>
          <cell r="B873" t="str">
            <v>(株)ｻﾝﾘﾊﾞｰ本社</v>
          </cell>
          <cell r="C873" t="str">
            <v>BS CORP</v>
          </cell>
          <cell r="D873" t="str">
            <v>BS CORP</v>
          </cell>
          <cell r="F873" t="str">
            <v>556-0003</v>
          </cell>
          <cell r="G873" t="str">
            <v>大阪府大阪市浪速区恵美須西</v>
          </cell>
          <cell r="H873" t="str">
            <v>2-14-21サザンパークス1F</v>
          </cell>
          <cell r="K873" t="str">
            <v>06-6630-6810</v>
          </cell>
          <cell r="L873" t="str">
            <v>06-6630-6811</v>
          </cell>
          <cell r="M873" t="str">
            <v>000000</v>
          </cell>
          <cell r="O873" t="str">
            <v>000219</v>
          </cell>
          <cell r="P873" t="str">
            <v>Select Fashion</v>
          </cell>
          <cell r="Q873" t="str">
            <v>110798</v>
          </cell>
          <cell r="R873" t="str">
            <v>ｻﾝﾘﾊﾞｰ</v>
          </cell>
          <cell r="S873" t="str">
            <v>000000</v>
          </cell>
          <cell r="U873" t="str">
            <v>000000</v>
          </cell>
          <cell r="W873" t="str">
            <v>000000</v>
          </cell>
          <cell r="Y873" t="str">
            <v>000000</v>
          </cell>
          <cell r="AA873" t="str">
            <v>000000</v>
          </cell>
          <cell r="AC873" t="str">
            <v>000000</v>
          </cell>
          <cell r="AE873" t="str">
            <v>000000</v>
          </cell>
          <cell r="AG873" t="str">
            <v>110798</v>
          </cell>
          <cell r="AH873" t="str">
            <v>ｻﾝﾘﾊﾞｰ</v>
          </cell>
          <cell r="AI873">
            <v>1</v>
          </cell>
          <cell r="AJ873" t="str">
            <v>支店</v>
          </cell>
          <cell r="AK873" t="str">
            <v>000000</v>
          </cell>
          <cell r="AM873" t="str">
            <v>000219</v>
          </cell>
          <cell r="AN873" t="str">
            <v>Select Fashion</v>
          </cell>
          <cell r="AO873" t="str">
            <v>110798</v>
          </cell>
          <cell r="AP873" t="str">
            <v>ｻﾝﾘﾊﾞｰ</v>
          </cell>
          <cell r="AQ873" t="str">
            <v>000000</v>
          </cell>
          <cell r="AS873" t="str">
            <v>000000</v>
          </cell>
          <cell r="AU873" t="str">
            <v>000000</v>
          </cell>
          <cell r="AW873" t="str">
            <v>000000</v>
          </cell>
          <cell r="AY873" t="str">
            <v>000000</v>
          </cell>
          <cell r="BA873" t="str">
            <v>000000</v>
          </cell>
          <cell r="BC873" t="str">
            <v>000000</v>
          </cell>
          <cell r="BE873" t="str">
            <v>000004</v>
          </cell>
          <cell r="BF873" t="str">
            <v>小松美喜</v>
          </cell>
          <cell r="BG873" t="str">
            <v>000000</v>
          </cell>
          <cell r="BI873" t="str">
            <v>000000</v>
          </cell>
          <cell r="BK873" t="str">
            <v>000000</v>
          </cell>
          <cell r="BM873" t="str">
            <v>000000</v>
          </cell>
          <cell r="BO873" t="str">
            <v>000000</v>
          </cell>
          <cell r="BQ873" t="str">
            <v>000000</v>
          </cell>
          <cell r="BS873" t="str">
            <v>000000</v>
          </cell>
          <cell r="BU873" t="str">
            <v>000000</v>
          </cell>
          <cell r="BW873" t="str">
            <v>000000</v>
          </cell>
          <cell r="BY873" t="str">
            <v>000000</v>
          </cell>
          <cell r="CA873">
            <v>0</v>
          </cell>
          <cell r="CB873">
            <v>0</v>
          </cell>
          <cell r="CC873">
            <v>0</v>
          </cell>
          <cell r="CD873">
            <v>0</v>
          </cell>
          <cell r="CE873">
            <v>0</v>
          </cell>
          <cell r="CF873">
            <v>0</v>
          </cell>
          <cell r="CG873">
            <v>0</v>
          </cell>
          <cell r="CI873">
            <v>0</v>
          </cell>
          <cell r="CK873">
            <v>0</v>
          </cell>
          <cell r="CM873">
            <v>0</v>
          </cell>
          <cell r="CO873">
            <v>0</v>
          </cell>
          <cell r="CQ873">
            <v>0</v>
          </cell>
          <cell r="CS873">
            <v>0</v>
          </cell>
          <cell r="CT873">
            <v>3</v>
          </cell>
          <cell r="CU873" t="str">
            <v>上代単価×掛率</v>
          </cell>
          <cell r="CV873">
            <v>50</v>
          </cell>
        </row>
        <row r="874">
          <cell r="A874" t="str">
            <v>216668</v>
          </cell>
          <cell r="B874" t="str">
            <v>(株)ｻﾝﾘﾊﾞｰ</v>
          </cell>
          <cell r="C874" t="str">
            <v>有限会社 ﾛｰﾀｽ</v>
          </cell>
          <cell r="D874" t="str">
            <v>有限会社 ﾛｰﾀｽ</v>
          </cell>
          <cell r="F874" t="str">
            <v>556-0003</v>
          </cell>
          <cell r="G874" t="str">
            <v>大阪府大阪市浪速区恵美須西</v>
          </cell>
          <cell r="H874" t="str">
            <v>2-14-21サザンパークス1F</v>
          </cell>
          <cell r="K874" t="str">
            <v>06-6630-6810</v>
          </cell>
          <cell r="L874" t="str">
            <v>06-6630-6811</v>
          </cell>
          <cell r="M874" t="str">
            <v>000000</v>
          </cell>
          <cell r="O874" t="str">
            <v>000219</v>
          </cell>
          <cell r="P874" t="str">
            <v>Select Fashion</v>
          </cell>
          <cell r="Q874" t="str">
            <v>110798</v>
          </cell>
          <cell r="R874" t="str">
            <v>ｻﾝﾘﾊﾞｰ</v>
          </cell>
          <cell r="S874" t="str">
            <v>000000</v>
          </cell>
          <cell r="U874" t="str">
            <v>000000</v>
          </cell>
          <cell r="W874" t="str">
            <v>000000</v>
          </cell>
          <cell r="Y874" t="str">
            <v>000000</v>
          </cell>
          <cell r="AA874" t="str">
            <v>000000</v>
          </cell>
          <cell r="AC874" t="str">
            <v>000000</v>
          </cell>
          <cell r="AE874" t="str">
            <v>000000</v>
          </cell>
          <cell r="AG874" t="str">
            <v>110798</v>
          </cell>
          <cell r="AH874" t="str">
            <v>ｻﾝﾘﾊﾞｰ</v>
          </cell>
          <cell r="AI874">
            <v>1</v>
          </cell>
          <cell r="AJ874" t="str">
            <v>支店</v>
          </cell>
          <cell r="AK874" t="str">
            <v>000000</v>
          </cell>
          <cell r="AM874" t="str">
            <v>000219</v>
          </cell>
          <cell r="AN874" t="str">
            <v>Select Fashion</v>
          </cell>
          <cell r="AO874" t="str">
            <v>110798</v>
          </cell>
          <cell r="AP874" t="str">
            <v>ｻﾝﾘﾊﾞｰ</v>
          </cell>
          <cell r="AQ874" t="str">
            <v>000000</v>
          </cell>
          <cell r="AS874" t="str">
            <v>000000</v>
          </cell>
          <cell r="AU874" t="str">
            <v>000000</v>
          </cell>
          <cell r="AW874" t="str">
            <v>000000</v>
          </cell>
          <cell r="AY874" t="str">
            <v>000000</v>
          </cell>
          <cell r="BA874" t="str">
            <v>000000</v>
          </cell>
          <cell r="BC874" t="str">
            <v>000000</v>
          </cell>
          <cell r="BE874" t="str">
            <v>000004</v>
          </cell>
          <cell r="BF874" t="str">
            <v>小松美喜</v>
          </cell>
          <cell r="BG874" t="str">
            <v>000000</v>
          </cell>
          <cell r="BI874" t="str">
            <v>000000</v>
          </cell>
          <cell r="BK874" t="str">
            <v>000000</v>
          </cell>
          <cell r="BM874" t="str">
            <v>000000</v>
          </cell>
          <cell r="BO874" t="str">
            <v>000000</v>
          </cell>
          <cell r="BQ874" t="str">
            <v>000000</v>
          </cell>
          <cell r="BS874" t="str">
            <v>000000</v>
          </cell>
          <cell r="BU874" t="str">
            <v>000000</v>
          </cell>
          <cell r="BW874" t="str">
            <v>000000</v>
          </cell>
          <cell r="BY874" t="str">
            <v>000000</v>
          </cell>
          <cell r="CA874">
            <v>0</v>
          </cell>
          <cell r="CB874">
            <v>0</v>
          </cell>
          <cell r="CC874">
            <v>0</v>
          </cell>
          <cell r="CD874">
            <v>0</v>
          </cell>
          <cell r="CE874">
            <v>0</v>
          </cell>
          <cell r="CF874">
            <v>0</v>
          </cell>
          <cell r="CG874">
            <v>0</v>
          </cell>
          <cell r="CI874">
            <v>0</v>
          </cell>
          <cell r="CK874">
            <v>0</v>
          </cell>
          <cell r="CM874">
            <v>0</v>
          </cell>
          <cell r="CO874">
            <v>0</v>
          </cell>
          <cell r="CQ874">
            <v>0</v>
          </cell>
          <cell r="CS874">
            <v>0</v>
          </cell>
          <cell r="CT874">
            <v>3</v>
          </cell>
          <cell r="CU874" t="str">
            <v>上代単価×掛率</v>
          </cell>
          <cell r="CV874">
            <v>50</v>
          </cell>
        </row>
        <row r="875">
          <cell r="A875" t="str">
            <v>216669</v>
          </cell>
          <cell r="B875" t="str">
            <v>(株)ｻﾝﾘﾊﾞｰ本社</v>
          </cell>
          <cell r="C875" t="str">
            <v>HARBEES</v>
          </cell>
          <cell r="D875" t="str">
            <v>HARBEES</v>
          </cell>
          <cell r="F875" t="str">
            <v>556-0003</v>
          </cell>
          <cell r="G875" t="str">
            <v>大阪府大阪市浪速区恵美須西</v>
          </cell>
          <cell r="H875" t="str">
            <v>2-14-21サザンパークス1F</v>
          </cell>
          <cell r="K875" t="str">
            <v>06-6630-6810</v>
          </cell>
          <cell r="L875" t="str">
            <v>06-6630-6811</v>
          </cell>
          <cell r="M875" t="str">
            <v>000000</v>
          </cell>
          <cell r="O875" t="str">
            <v>000219</v>
          </cell>
          <cell r="P875" t="str">
            <v>Select Fashion</v>
          </cell>
          <cell r="Q875" t="str">
            <v>110798</v>
          </cell>
          <cell r="R875" t="str">
            <v>ｻﾝﾘﾊﾞｰ</v>
          </cell>
          <cell r="S875" t="str">
            <v>000000</v>
          </cell>
          <cell r="U875" t="str">
            <v>000000</v>
          </cell>
          <cell r="W875" t="str">
            <v>000000</v>
          </cell>
          <cell r="Y875" t="str">
            <v>000000</v>
          </cell>
          <cell r="AA875" t="str">
            <v>000000</v>
          </cell>
          <cell r="AC875" t="str">
            <v>000000</v>
          </cell>
          <cell r="AE875" t="str">
            <v>000000</v>
          </cell>
          <cell r="AG875" t="str">
            <v>110798</v>
          </cell>
          <cell r="AH875" t="str">
            <v>ｻﾝﾘﾊﾞｰ</v>
          </cell>
          <cell r="AI875">
            <v>1</v>
          </cell>
          <cell r="AJ875" t="str">
            <v>支店</v>
          </cell>
          <cell r="AK875" t="str">
            <v>000000</v>
          </cell>
          <cell r="AM875" t="str">
            <v>000219</v>
          </cell>
          <cell r="AN875" t="str">
            <v>Select Fashion</v>
          </cell>
          <cell r="AO875" t="str">
            <v>110798</v>
          </cell>
          <cell r="AP875" t="str">
            <v>ｻﾝﾘﾊﾞｰ</v>
          </cell>
          <cell r="AQ875" t="str">
            <v>000000</v>
          </cell>
          <cell r="AS875" t="str">
            <v>000000</v>
          </cell>
          <cell r="AU875" t="str">
            <v>000000</v>
          </cell>
          <cell r="AW875" t="str">
            <v>000000</v>
          </cell>
          <cell r="AY875" t="str">
            <v>000000</v>
          </cell>
          <cell r="BA875" t="str">
            <v>000000</v>
          </cell>
          <cell r="BC875" t="str">
            <v>000000</v>
          </cell>
          <cell r="BE875" t="str">
            <v>000004</v>
          </cell>
          <cell r="BF875" t="str">
            <v>小松美喜</v>
          </cell>
          <cell r="BG875" t="str">
            <v>000000</v>
          </cell>
          <cell r="BI875" t="str">
            <v>000000</v>
          </cell>
          <cell r="BK875" t="str">
            <v>000000</v>
          </cell>
          <cell r="BM875" t="str">
            <v>000000</v>
          </cell>
          <cell r="BO875" t="str">
            <v>000000</v>
          </cell>
          <cell r="BQ875" t="str">
            <v>000000</v>
          </cell>
          <cell r="BS875" t="str">
            <v>000000</v>
          </cell>
          <cell r="BU875" t="str">
            <v>000000</v>
          </cell>
          <cell r="BW875" t="str">
            <v>000000</v>
          </cell>
          <cell r="BY875" t="str">
            <v>000000</v>
          </cell>
          <cell r="CA875">
            <v>0</v>
          </cell>
          <cell r="CB875">
            <v>0</v>
          </cell>
          <cell r="CC875">
            <v>0</v>
          </cell>
          <cell r="CD875">
            <v>0</v>
          </cell>
          <cell r="CE875">
            <v>0</v>
          </cell>
          <cell r="CF875">
            <v>0</v>
          </cell>
          <cell r="CG875">
            <v>0</v>
          </cell>
          <cell r="CI875">
            <v>0</v>
          </cell>
          <cell r="CK875">
            <v>0</v>
          </cell>
          <cell r="CM875">
            <v>0</v>
          </cell>
          <cell r="CO875">
            <v>0</v>
          </cell>
          <cell r="CQ875">
            <v>0</v>
          </cell>
          <cell r="CS875">
            <v>0</v>
          </cell>
          <cell r="CT875">
            <v>3</v>
          </cell>
          <cell r="CU875" t="str">
            <v>上代単価×掛率</v>
          </cell>
          <cell r="CV875">
            <v>50</v>
          </cell>
        </row>
        <row r="876">
          <cell r="A876" t="str">
            <v>216670</v>
          </cell>
          <cell r="B876" t="str">
            <v>(株)ｻﾝﾘﾊﾞｰ</v>
          </cell>
          <cell r="C876" t="str">
            <v>(有)ｱｳﾄﾄﾞｱｰｽﾞ ｺﾝﾊﾟｽ</v>
          </cell>
          <cell r="D876" t="str">
            <v>(有)ｱｳﾄﾄﾞｱｰｽﾞ ｺﾝﾊﾟｽ</v>
          </cell>
          <cell r="F876" t="str">
            <v>556-0003</v>
          </cell>
          <cell r="G876" t="str">
            <v>大阪府大阪市浪速区恵美須西</v>
          </cell>
          <cell r="H876" t="str">
            <v>2-14-21サザンパークス1F</v>
          </cell>
          <cell r="K876" t="str">
            <v>06-6630-6810</v>
          </cell>
          <cell r="L876" t="str">
            <v>06-6630-6811</v>
          </cell>
          <cell r="M876" t="str">
            <v>000000</v>
          </cell>
          <cell r="O876" t="str">
            <v>000219</v>
          </cell>
          <cell r="P876" t="str">
            <v>Select Fashion</v>
          </cell>
          <cell r="Q876" t="str">
            <v>110798</v>
          </cell>
          <cell r="R876" t="str">
            <v>ｻﾝﾘﾊﾞｰ</v>
          </cell>
          <cell r="S876" t="str">
            <v>000000</v>
          </cell>
          <cell r="U876" t="str">
            <v>000000</v>
          </cell>
          <cell r="W876" t="str">
            <v>000000</v>
          </cell>
          <cell r="Y876" t="str">
            <v>000000</v>
          </cell>
          <cell r="AA876" t="str">
            <v>000000</v>
          </cell>
          <cell r="AC876" t="str">
            <v>000000</v>
          </cell>
          <cell r="AE876" t="str">
            <v>000000</v>
          </cell>
          <cell r="AG876" t="str">
            <v>110798</v>
          </cell>
          <cell r="AH876" t="str">
            <v>ｻﾝﾘﾊﾞｰ</v>
          </cell>
          <cell r="AI876">
            <v>1</v>
          </cell>
          <cell r="AJ876" t="str">
            <v>支店</v>
          </cell>
          <cell r="AK876" t="str">
            <v>000000</v>
          </cell>
          <cell r="AM876" t="str">
            <v>000219</v>
          </cell>
          <cell r="AN876" t="str">
            <v>Select Fashion</v>
          </cell>
          <cell r="AO876" t="str">
            <v>110798</v>
          </cell>
          <cell r="AP876" t="str">
            <v>ｻﾝﾘﾊﾞｰ</v>
          </cell>
          <cell r="AQ876" t="str">
            <v>000000</v>
          </cell>
          <cell r="AS876" t="str">
            <v>000000</v>
          </cell>
          <cell r="AU876" t="str">
            <v>000000</v>
          </cell>
          <cell r="AW876" t="str">
            <v>000000</v>
          </cell>
          <cell r="AY876" t="str">
            <v>000000</v>
          </cell>
          <cell r="BA876" t="str">
            <v>000000</v>
          </cell>
          <cell r="BC876" t="str">
            <v>000000</v>
          </cell>
          <cell r="BE876" t="str">
            <v>000004</v>
          </cell>
          <cell r="BF876" t="str">
            <v>小松美喜</v>
          </cell>
          <cell r="BG876" t="str">
            <v>000000</v>
          </cell>
          <cell r="BI876" t="str">
            <v>000000</v>
          </cell>
          <cell r="BK876" t="str">
            <v>000000</v>
          </cell>
          <cell r="BM876" t="str">
            <v>000000</v>
          </cell>
          <cell r="BO876" t="str">
            <v>000000</v>
          </cell>
          <cell r="BQ876" t="str">
            <v>000000</v>
          </cell>
          <cell r="BS876" t="str">
            <v>000000</v>
          </cell>
          <cell r="BU876" t="str">
            <v>000000</v>
          </cell>
          <cell r="BW876" t="str">
            <v>000000</v>
          </cell>
          <cell r="BY876" t="str">
            <v>000000</v>
          </cell>
          <cell r="CA876">
            <v>0</v>
          </cell>
          <cell r="CB876">
            <v>0</v>
          </cell>
          <cell r="CC876">
            <v>0</v>
          </cell>
          <cell r="CD876">
            <v>0</v>
          </cell>
          <cell r="CE876">
            <v>0</v>
          </cell>
          <cell r="CF876">
            <v>0</v>
          </cell>
          <cell r="CG876">
            <v>0</v>
          </cell>
          <cell r="CI876">
            <v>0</v>
          </cell>
          <cell r="CK876">
            <v>0</v>
          </cell>
          <cell r="CM876">
            <v>0</v>
          </cell>
          <cell r="CO876">
            <v>0</v>
          </cell>
          <cell r="CQ876">
            <v>0</v>
          </cell>
          <cell r="CS876">
            <v>0</v>
          </cell>
          <cell r="CT876">
            <v>3</v>
          </cell>
          <cell r="CU876" t="str">
            <v>上代単価×掛率</v>
          </cell>
          <cell r="CV876">
            <v>50</v>
          </cell>
        </row>
        <row r="877">
          <cell r="A877" t="str">
            <v>216671</v>
          </cell>
          <cell r="B877" t="str">
            <v>(株)ｻﾝﾘﾊﾞｰ本社</v>
          </cell>
          <cell r="C877" t="str">
            <v>ｻﾝﾘﾊﾞｰXEBIO</v>
          </cell>
          <cell r="D877" t="str">
            <v>ｻﾝﾘﾊﾞｰXEBIO</v>
          </cell>
          <cell r="F877" t="str">
            <v>556-0003</v>
          </cell>
          <cell r="G877" t="str">
            <v>大阪府大阪市浪速区恵美須西</v>
          </cell>
          <cell r="H877" t="str">
            <v>2-14-21サザンパークス1F</v>
          </cell>
          <cell r="K877" t="str">
            <v>06-6630-6810</v>
          </cell>
          <cell r="L877" t="str">
            <v>06-6630-6811</v>
          </cell>
          <cell r="M877" t="str">
            <v>000000</v>
          </cell>
          <cell r="O877" t="str">
            <v>000219</v>
          </cell>
          <cell r="P877" t="str">
            <v>Select Fashion</v>
          </cell>
          <cell r="Q877" t="str">
            <v>110798</v>
          </cell>
          <cell r="R877" t="str">
            <v>ｻﾝﾘﾊﾞｰ</v>
          </cell>
          <cell r="S877" t="str">
            <v>000000</v>
          </cell>
          <cell r="U877" t="str">
            <v>000000</v>
          </cell>
          <cell r="W877" t="str">
            <v>000000</v>
          </cell>
          <cell r="Y877" t="str">
            <v>000000</v>
          </cell>
          <cell r="AA877" t="str">
            <v>000000</v>
          </cell>
          <cell r="AC877" t="str">
            <v>000000</v>
          </cell>
          <cell r="AE877" t="str">
            <v>000000</v>
          </cell>
          <cell r="AG877" t="str">
            <v>110798</v>
          </cell>
          <cell r="AH877" t="str">
            <v>ｻﾝﾘﾊﾞｰ</v>
          </cell>
          <cell r="AI877">
            <v>1</v>
          </cell>
          <cell r="AJ877" t="str">
            <v>支店</v>
          </cell>
          <cell r="AK877" t="str">
            <v>000000</v>
          </cell>
          <cell r="AM877" t="str">
            <v>000219</v>
          </cell>
          <cell r="AN877" t="str">
            <v>Select Fashion</v>
          </cell>
          <cell r="AO877" t="str">
            <v>110798</v>
          </cell>
          <cell r="AP877" t="str">
            <v>ｻﾝﾘﾊﾞｰ</v>
          </cell>
          <cell r="AQ877" t="str">
            <v>000000</v>
          </cell>
          <cell r="AS877" t="str">
            <v>000000</v>
          </cell>
          <cell r="AU877" t="str">
            <v>000000</v>
          </cell>
          <cell r="AW877" t="str">
            <v>000000</v>
          </cell>
          <cell r="AY877" t="str">
            <v>000000</v>
          </cell>
          <cell r="BA877" t="str">
            <v>000000</v>
          </cell>
          <cell r="BC877" t="str">
            <v>000000</v>
          </cell>
          <cell r="BE877" t="str">
            <v>000004</v>
          </cell>
          <cell r="BF877" t="str">
            <v>小松美喜</v>
          </cell>
          <cell r="BG877" t="str">
            <v>000000</v>
          </cell>
          <cell r="BI877" t="str">
            <v>000000</v>
          </cell>
          <cell r="BK877" t="str">
            <v>000000</v>
          </cell>
          <cell r="BM877" t="str">
            <v>000000</v>
          </cell>
          <cell r="BO877" t="str">
            <v>000000</v>
          </cell>
          <cell r="BQ877" t="str">
            <v>000000</v>
          </cell>
          <cell r="BS877" t="str">
            <v>000000</v>
          </cell>
          <cell r="BU877" t="str">
            <v>000000</v>
          </cell>
          <cell r="BW877" t="str">
            <v>000000</v>
          </cell>
          <cell r="BY877" t="str">
            <v>000000</v>
          </cell>
          <cell r="CA877">
            <v>0</v>
          </cell>
          <cell r="CB877">
            <v>0</v>
          </cell>
          <cell r="CC877">
            <v>0</v>
          </cell>
          <cell r="CD877">
            <v>0</v>
          </cell>
          <cell r="CE877">
            <v>0</v>
          </cell>
          <cell r="CF877">
            <v>0</v>
          </cell>
          <cell r="CG877">
            <v>0</v>
          </cell>
          <cell r="CI877">
            <v>0</v>
          </cell>
          <cell r="CK877">
            <v>0</v>
          </cell>
          <cell r="CM877">
            <v>0</v>
          </cell>
          <cell r="CO877">
            <v>0</v>
          </cell>
          <cell r="CQ877">
            <v>0</v>
          </cell>
          <cell r="CS877">
            <v>0</v>
          </cell>
          <cell r="CT877">
            <v>3</v>
          </cell>
          <cell r="CU877" t="str">
            <v>上代単価×掛率</v>
          </cell>
          <cell r="CV877">
            <v>50</v>
          </cell>
        </row>
        <row r="878">
          <cell r="A878" t="str">
            <v>216672</v>
          </cell>
          <cell r="B878" t="str">
            <v>(株)ﾑﾗｻｷｽﾎﾟｰﾂ</v>
          </cell>
          <cell r="C878" t="str">
            <v>高知店</v>
          </cell>
          <cell r="D878" t="str">
            <v>ﾑﾗｻｷ高知店</v>
          </cell>
          <cell r="E878" t="str">
            <v>814</v>
          </cell>
          <cell r="F878" t="str">
            <v>780-0026</v>
          </cell>
          <cell r="G878" t="str">
            <v>高知県高知市秦南町１丁目４－８</v>
          </cell>
          <cell r="H878" t="str">
            <v>イオンモー高知２Ｆ</v>
          </cell>
          <cell r="K878" t="str">
            <v>088-802-6201</v>
          </cell>
          <cell r="L878" t="str">
            <v>088-802-6202</v>
          </cell>
          <cell r="M878" t="str">
            <v>000000</v>
          </cell>
          <cell r="O878" t="str">
            <v>000211</v>
          </cell>
          <cell r="P878" t="str">
            <v>Murasaki</v>
          </cell>
          <cell r="Q878" t="str">
            <v>110867</v>
          </cell>
          <cell r="R878" t="str">
            <v>ﾑﾗｻｷ</v>
          </cell>
          <cell r="S878" t="str">
            <v>000000</v>
          </cell>
          <cell r="U878" t="str">
            <v>000000</v>
          </cell>
          <cell r="W878" t="str">
            <v>000000</v>
          </cell>
          <cell r="Y878" t="str">
            <v>000000</v>
          </cell>
          <cell r="AA878" t="str">
            <v>000000</v>
          </cell>
          <cell r="AC878" t="str">
            <v>000000</v>
          </cell>
          <cell r="AE878" t="str">
            <v>000000</v>
          </cell>
          <cell r="AG878" t="str">
            <v>110867</v>
          </cell>
          <cell r="AH878" t="str">
            <v>ﾑﾗｻｷ</v>
          </cell>
          <cell r="AI878">
            <v>1</v>
          </cell>
          <cell r="AJ878" t="str">
            <v>支店</v>
          </cell>
          <cell r="AK878" t="str">
            <v>000000</v>
          </cell>
          <cell r="AM878" t="str">
            <v>000211</v>
          </cell>
          <cell r="AN878" t="str">
            <v>Murasaki</v>
          </cell>
          <cell r="AO878" t="str">
            <v>110867</v>
          </cell>
          <cell r="AP878" t="str">
            <v>ﾑﾗｻｷ</v>
          </cell>
          <cell r="AQ878" t="str">
            <v>000001</v>
          </cell>
          <cell r="AR878" t="str">
            <v>専伝必要</v>
          </cell>
          <cell r="AS878" t="str">
            <v>000000</v>
          </cell>
          <cell r="AU878" t="str">
            <v>000000</v>
          </cell>
          <cell r="AW878" t="str">
            <v>000000</v>
          </cell>
          <cell r="AY878" t="str">
            <v>000000</v>
          </cell>
          <cell r="BA878" t="str">
            <v>000000</v>
          </cell>
          <cell r="BC878" t="str">
            <v>000000</v>
          </cell>
          <cell r="BE878" t="str">
            <v>000017</v>
          </cell>
          <cell r="BF878" t="str">
            <v>南山龍一</v>
          </cell>
          <cell r="BG878" t="str">
            <v>000000</v>
          </cell>
          <cell r="BI878" t="str">
            <v>000000</v>
          </cell>
          <cell r="BK878" t="str">
            <v>000000</v>
          </cell>
          <cell r="BM878" t="str">
            <v>000000</v>
          </cell>
          <cell r="BO878" t="str">
            <v>000000</v>
          </cell>
          <cell r="BQ878" t="str">
            <v>000000</v>
          </cell>
          <cell r="BS878" t="str">
            <v>000000</v>
          </cell>
          <cell r="BU878" t="str">
            <v>000000</v>
          </cell>
          <cell r="BW878" t="str">
            <v>000000</v>
          </cell>
          <cell r="BY878" t="str">
            <v>000000</v>
          </cell>
          <cell r="CA878">
            <v>0</v>
          </cell>
          <cell r="CB878">
            <v>0</v>
          </cell>
          <cell r="CC878">
            <v>0</v>
          </cell>
          <cell r="CD878">
            <v>0</v>
          </cell>
          <cell r="CE878">
            <v>0</v>
          </cell>
          <cell r="CF878">
            <v>0</v>
          </cell>
          <cell r="CG878">
            <v>0</v>
          </cell>
          <cell r="CI878">
            <v>0</v>
          </cell>
          <cell r="CK878">
            <v>0</v>
          </cell>
          <cell r="CM878">
            <v>0</v>
          </cell>
          <cell r="CO878">
            <v>0</v>
          </cell>
          <cell r="CQ878">
            <v>0</v>
          </cell>
          <cell r="CS878">
            <v>0</v>
          </cell>
          <cell r="CT878">
            <v>3</v>
          </cell>
          <cell r="CU878" t="str">
            <v>上代単価×掛率</v>
          </cell>
          <cell r="CV878">
            <v>48</v>
          </cell>
        </row>
        <row r="879">
          <cell r="A879" t="str">
            <v>216673</v>
          </cell>
          <cell r="B879" t="str">
            <v>(株)ｻﾝﾘﾊﾞｰ</v>
          </cell>
          <cell r="C879" t="str">
            <v>ｸﾛﾆｸﾙﾜｰｸｽｼﾞｬﾝｸｼｮｯﾌﾟ</v>
          </cell>
          <cell r="D879" t="str">
            <v>ｸﾛﾆｸﾙﾜｰｸｽｼﾞｬﾝｸｼｮｯﾌﾟ</v>
          </cell>
          <cell r="F879" t="str">
            <v>556-0003</v>
          </cell>
          <cell r="G879" t="str">
            <v>大阪府大阪市浪速区恵美須西</v>
          </cell>
          <cell r="H879" t="str">
            <v>2-14-21サザンパークス1F</v>
          </cell>
          <cell r="K879" t="str">
            <v>06-6630-6810</v>
          </cell>
          <cell r="L879" t="str">
            <v>06-6630-6811</v>
          </cell>
          <cell r="M879" t="str">
            <v>000000</v>
          </cell>
          <cell r="O879" t="str">
            <v>000219</v>
          </cell>
          <cell r="P879" t="str">
            <v>Select Fashion</v>
          </cell>
          <cell r="Q879" t="str">
            <v>110798</v>
          </cell>
          <cell r="R879" t="str">
            <v>ｻﾝﾘﾊﾞｰ</v>
          </cell>
          <cell r="S879" t="str">
            <v>000000</v>
          </cell>
          <cell r="U879" t="str">
            <v>000000</v>
          </cell>
          <cell r="W879" t="str">
            <v>000000</v>
          </cell>
          <cell r="Y879" t="str">
            <v>000000</v>
          </cell>
          <cell r="AA879" t="str">
            <v>000000</v>
          </cell>
          <cell r="AC879" t="str">
            <v>000000</v>
          </cell>
          <cell r="AE879" t="str">
            <v>000000</v>
          </cell>
          <cell r="AG879" t="str">
            <v>110798</v>
          </cell>
          <cell r="AH879" t="str">
            <v>ｻﾝﾘﾊﾞｰ</v>
          </cell>
          <cell r="AI879">
            <v>1</v>
          </cell>
          <cell r="AJ879" t="str">
            <v>支店</v>
          </cell>
          <cell r="AK879" t="str">
            <v>000000</v>
          </cell>
          <cell r="AM879" t="str">
            <v>000219</v>
          </cell>
          <cell r="AN879" t="str">
            <v>Select Fashion</v>
          </cell>
          <cell r="AO879" t="str">
            <v>110798</v>
          </cell>
          <cell r="AP879" t="str">
            <v>ｻﾝﾘﾊﾞｰ</v>
          </cell>
          <cell r="AQ879" t="str">
            <v>000000</v>
          </cell>
          <cell r="AS879" t="str">
            <v>000000</v>
          </cell>
          <cell r="AU879" t="str">
            <v>000000</v>
          </cell>
          <cell r="AW879" t="str">
            <v>000000</v>
          </cell>
          <cell r="AY879" t="str">
            <v>000000</v>
          </cell>
          <cell r="BA879" t="str">
            <v>000000</v>
          </cell>
          <cell r="BC879" t="str">
            <v>000000</v>
          </cell>
          <cell r="BE879" t="str">
            <v>000004</v>
          </cell>
          <cell r="BF879" t="str">
            <v>小松美喜</v>
          </cell>
          <cell r="BG879" t="str">
            <v>000000</v>
          </cell>
          <cell r="BI879" t="str">
            <v>000000</v>
          </cell>
          <cell r="BK879" t="str">
            <v>000000</v>
          </cell>
          <cell r="BM879" t="str">
            <v>000000</v>
          </cell>
          <cell r="BO879" t="str">
            <v>000000</v>
          </cell>
          <cell r="BQ879" t="str">
            <v>000000</v>
          </cell>
          <cell r="BS879" t="str">
            <v>000000</v>
          </cell>
          <cell r="BU879" t="str">
            <v>000000</v>
          </cell>
          <cell r="BW879" t="str">
            <v>000000</v>
          </cell>
          <cell r="BY879" t="str">
            <v>000000</v>
          </cell>
          <cell r="CA879">
            <v>0</v>
          </cell>
          <cell r="CB879">
            <v>0</v>
          </cell>
          <cell r="CC879">
            <v>0</v>
          </cell>
          <cell r="CD879">
            <v>0</v>
          </cell>
          <cell r="CE879">
            <v>0</v>
          </cell>
          <cell r="CF879">
            <v>0</v>
          </cell>
          <cell r="CG879">
            <v>0</v>
          </cell>
          <cell r="CI879">
            <v>0</v>
          </cell>
          <cell r="CK879">
            <v>0</v>
          </cell>
          <cell r="CM879">
            <v>0</v>
          </cell>
          <cell r="CO879">
            <v>0</v>
          </cell>
          <cell r="CQ879">
            <v>0</v>
          </cell>
          <cell r="CS879">
            <v>0</v>
          </cell>
          <cell r="CT879">
            <v>3</v>
          </cell>
          <cell r="CU879" t="str">
            <v>上代単価×掛率</v>
          </cell>
          <cell r="CV879">
            <v>50</v>
          </cell>
        </row>
        <row r="880">
          <cell r="A880" t="str">
            <v>216674</v>
          </cell>
          <cell r="B880" t="str">
            <v>(株)ｻﾝﾘﾊﾞｰ</v>
          </cell>
          <cell r="C880" t="str">
            <v>ﾏﾂﾔ福井高柳店</v>
          </cell>
          <cell r="D880" t="str">
            <v>ﾏﾂﾔ福井高柳店</v>
          </cell>
          <cell r="F880" t="str">
            <v>556-0003</v>
          </cell>
          <cell r="G880" t="str">
            <v>大阪府大阪市浪速区恵美須西</v>
          </cell>
          <cell r="H880" t="str">
            <v>2-14-21サザンパークス1F</v>
          </cell>
          <cell r="K880" t="str">
            <v>06-6630-6810</v>
          </cell>
          <cell r="L880" t="str">
            <v>06-6630-6811</v>
          </cell>
          <cell r="M880" t="str">
            <v>000000</v>
          </cell>
          <cell r="O880" t="str">
            <v>000219</v>
          </cell>
          <cell r="P880" t="str">
            <v>Select Fashion</v>
          </cell>
          <cell r="Q880" t="str">
            <v>110798</v>
          </cell>
          <cell r="R880" t="str">
            <v>ｻﾝﾘﾊﾞｰ</v>
          </cell>
          <cell r="S880" t="str">
            <v>000000</v>
          </cell>
          <cell r="U880" t="str">
            <v>000000</v>
          </cell>
          <cell r="W880" t="str">
            <v>000000</v>
          </cell>
          <cell r="Y880" t="str">
            <v>000000</v>
          </cell>
          <cell r="AA880" t="str">
            <v>000000</v>
          </cell>
          <cell r="AC880" t="str">
            <v>000000</v>
          </cell>
          <cell r="AE880" t="str">
            <v>000000</v>
          </cell>
          <cell r="AG880" t="str">
            <v>110798</v>
          </cell>
          <cell r="AH880" t="str">
            <v>ｻﾝﾘﾊﾞｰ</v>
          </cell>
          <cell r="AI880">
            <v>1</v>
          </cell>
          <cell r="AJ880" t="str">
            <v>支店</v>
          </cell>
          <cell r="AK880" t="str">
            <v>000000</v>
          </cell>
          <cell r="AM880" t="str">
            <v>000219</v>
          </cell>
          <cell r="AN880" t="str">
            <v>Select Fashion</v>
          </cell>
          <cell r="AO880" t="str">
            <v>110798</v>
          </cell>
          <cell r="AP880" t="str">
            <v>ｻﾝﾘﾊﾞｰ</v>
          </cell>
          <cell r="AQ880" t="str">
            <v>000000</v>
          </cell>
          <cell r="AS880" t="str">
            <v>000000</v>
          </cell>
          <cell r="AU880" t="str">
            <v>000000</v>
          </cell>
          <cell r="AW880" t="str">
            <v>000000</v>
          </cell>
          <cell r="AY880" t="str">
            <v>000000</v>
          </cell>
          <cell r="BA880" t="str">
            <v>000000</v>
          </cell>
          <cell r="BC880" t="str">
            <v>000000</v>
          </cell>
          <cell r="BE880" t="str">
            <v>000004</v>
          </cell>
          <cell r="BF880" t="str">
            <v>小松美喜</v>
          </cell>
          <cell r="BG880" t="str">
            <v>000000</v>
          </cell>
          <cell r="BI880" t="str">
            <v>000000</v>
          </cell>
          <cell r="BK880" t="str">
            <v>000000</v>
          </cell>
          <cell r="BM880" t="str">
            <v>000000</v>
          </cell>
          <cell r="BO880" t="str">
            <v>000000</v>
          </cell>
          <cell r="BQ880" t="str">
            <v>000000</v>
          </cell>
          <cell r="BS880" t="str">
            <v>000000</v>
          </cell>
          <cell r="BU880" t="str">
            <v>000000</v>
          </cell>
          <cell r="BW880" t="str">
            <v>000000</v>
          </cell>
          <cell r="BY880" t="str">
            <v>000000</v>
          </cell>
          <cell r="CA880">
            <v>0</v>
          </cell>
          <cell r="CB880">
            <v>0</v>
          </cell>
          <cell r="CC880">
            <v>0</v>
          </cell>
          <cell r="CD880">
            <v>0</v>
          </cell>
          <cell r="CE880">
            <v>0</v>
          </cell>
          <cell r="CF880">
            <v>0</v>
          </cell>
          <cell r="CG880">
            <v>0</v>
          </cell>
          <cell r="CI880">
            <v>0</v>
          </cell>
          <cell r="CK880">
            <v>0</v>
          </cell>
          <cell r="CM880">
            <v>0</v>
          </cell>
          <cell r="CO880">
            <v>0</v>
          </cell>
          <cell r="CQ880">
            <v>0</v>
          </cell>
          <cell r="CS880">
            <v>0</v>
          </cell>
          <cell r="CT880">
            <v>3</v>
          </cell>
          <cell r="CU880" t="str">
            <v>上代単価×掛率</v>
          </cell>
          <cell r="CV880">
            <v>50</v>
          </cell>
        </row>
        <row r="881">
          <cell r="A881" t="str">
            <v>216675</v>
          </cell>
          <cell r="B881" t="str">
            <v>(株)ｻﾝﾘﾊﾞｰ</v>
          </cell>
          <cell r="C881" t="str">
            <v>有限会社ﾗｲﾌﾞﾜﾝｽﾞ</v>
          </cell>
          <cell r="D881" t="str">
            <v>有限会社ﾗｲﾌﾞﾜﾝｽﾞ</v>
          </cell>
          <cell r="F881" t="str">
            <v>556-0003</v>
          </cell>
          <cell r="G881" t="str">
            <v>大阪府大阪市浪速区恵美須西</v>
          </cell>
          <cell r="H881" t="str">
            <v>2-14-21サザンパークス1F</v>
          </cell>
          <cell r="K881" t="str">
            <v>06-6630-6810</v>
          </cell>
          <cell r="L881" t="str">
            <v>06-6630-6811</v>
          </cell>
          <cell r="M881" t="str">
            <v>000000</v>
          </cell>
          <cell r="O881" t="str">
            <v>000219</v>
          </cell>
          <cell r="P881" t="str">
            <v>Select Fashion</v>
          </cell>
          <cell r="Q881" t="str">
            <v>110798</v>
          </cell>
          <cell r="R881" t="str">
            <v>ｻﾝﾘﾊﾞｰ</v>
          </cell>
          <cell r="S881" t="str">
            <v>000000</v>
          </cell>
          <cell r="U881" t="str">
            <v>000000</v>
          </cell>
          <cell r="W881" t="str">
            <v>000000</v>
          </cell>
          <cell r="Y881" t="str">
            <v>000000</v>
          </cell>
          <cell r="AA881" t="str">
            <v>000000</v>
          </cell>
          <cell r="AC881" t="str">
            <v>000000</v>
          </cell>
          <cell r="AE881" t="str">
            <v>000000</v>
          </cell>
          <cell r="AG881" t="str">
            <v>110798</v>
          </cell>
          <cell r="AH881" t="str">
            <v>ｻﾝﾘﾊﾞｰ</v>
          </cell>
          <cell r="AI881">
            <v>1</v>
          </cell>
          <cell r="AJ881" t="str">
            <v>支店</v>
          </cell>
          <cell r="AK881" t="str">
            <v>000000</v>
          </cell>
          <cell r="AM881" t="str">
            <v>000219</v>
          </cell>
          <cell r="AN881" t="str">
            <v>Select Fashion</v>
          </cell>
          <cell r="AO881" t="str">
            <v>110798</v>
          </cell>
          <cell r="AP881" t="str">
            <v>ｻﾝﾘﾊﾞｰ</v>
          </cell>
          <cell r="AQ881" t="str">
            <v>000000</v>
          </cell>
          <cell r="AS881" t="str">
            <v>000000</v>
          </cell>
          <cell r="AU881" t="str">
            <v>000000</v>
          </cell>
          <cell r="AW881" t="str">
            <v>000000</v>
          </cell>
          <cell r="AY881" t="str">
            <v>000000</v>
          </cell>
          <cell r="BA881" t="str">
            <v>000000</v>
          </cell>
          <cell r="BC881" t="str">
            <v>000000</v>
          </cell>
          <cell r="BE881" t="str">
            <v>000004</v>
          </cell>
          <cell r="BF881" t="str">
            <v>小松美喜</v>
          </cell>
          <cell r="BG881" t="str">
            <v>000000</v>
          </cell>
          <cell r="BI881" t="str">
            <v>000000</v>
          </cell>
          <cell r="BK881" t="str">
            <v>000000</v>
          </cell>
          <cell r="BM881" t="str">
            <v>000000</v>
          </cell>
          <cell r="BO881" t="str">
            <v>000000</v>
          </cell>
          <cell r="BQ881" t="str">
            <v>000000</v>
          </cell>
          <cell r="BS881" t="str">
            <v>000000</v>
          </cell>
          <cell r="BU881" t="str">
            <v>000000</v>
          </cell>
          <cell r="BW881" t="str">
            <v>000000</v>
          </cell>
          <cell r="BY881" t="str">
            <v>000000</v>
          </cell>
          <cell r="CA881">
            <v>0</v>
          </cell>
          <cell r="CB881">
            <v>0</v>
          </cell>
          <cell r="CC881">
            <v>0</v>
          </cell>
          <cell r="CD881">
            <v>0</v>
          </cell>
          <cell r="CE881">
            <v>0</v>
          </cell>
          <cell r="CF881">
            <v>0</v>
          </cell>
          <cell r="CG881">
            <v>0</v>
          </cell>
          <cell r="CI881">
            <v>0</v>
          </cell>
          <cell r="CK881">
            <v>0</v>
          </cell>
          <cell r="CM881">
            <v>0</v>
          </cell>
          <cell r="CO881">
            <v>0</v>
          </cell>
          <cell r="CQ881">
            <v>0</v>
          </cell>
          <cell r="CS881">
            <v>0</v>
          </cell>
          <cell r="CT881">
            <v>3</v>
          </cell>
          <cell r="CU881" t="str">
            <v>上代単価×掛率</v>
          </cell>
          <cell r="CV881">
            <v>50</v>
          </cell>
        </row>
        <row r="882">
          <cell r="A882" t="str">
            <v>216676</v>
          </cell>
          <cell r="B882" t="str">
            <v>(株)ｻﾝﾘﾊﾞｰ</v>
          </cell>
          <cell r="C882" t="str">
            <v>株式会社 Lafitte</v>
          </cell>
          <cell r="D882" t="str">
            <v>株式会社 Lafitte</v>
          </cell>
          <cell r="F882" t="str">
            <v>556-0003</v>
          </cell>
          <cell r="G882" t="str">
            <v>大阪府大阪市浪速区恵美須西</v>
          </cell>
          <cell r="H882" t="str">
            <v>2-14-21サザンパークス1F</v>
          </cell>
          <cell r="K882" t="str">
            <v>06-6630-6810</v>
          </cell>
          <cell r="L882" t="str">
            <v>06-6630-6811</v>
          </cell>
          <cell r="M882" t="str">
            <v>000000</v>
          </cell>
          <cell r="O882" t="str">
            <v>000219</v>
          </cell>
          <cell r="P882" t="str">
            <v>Select Fashion</v>
          </cell>
          <cell r="Q882" t="str">
            <v>110798</v>
          </cell>
          <cell r="R882" t="str">
            <v>ｻﾝﾘﾊﾞｰ</v>
          </cell>
          <cell r="S882" t="str">
            <v>000000</v>
          </cell>
          <cell r="U882" t="str">
            <v>000000</v>
          </cell>
          <cell r="W882" t="str">
            <v>000000</v>
          </cell>
          <cell r="Y882" t="str">
            <v>000000</v>
          </cell>
          <cell r="AA882" t="str">
            <v>000000</v>
          </cell>
          <cell r="AC882" t="str">
            <v>000000</v>
          </cell>
          <cell r="AE882" t="str">
            <v>000000</v>
          </cell>
          <cell r="AG882" t="str">
            <v>110798</v>
          </cell>
          <cell r="AH882" t="str">
            <v>ｻﾝﾘﾊﾞｰ</v>
          </cell>
          <cell r="AI882">
            <v>1</v>
          </cell>
          <cell r="AJ882" t="str">
            <v>支店</v>
          </cell>
          <cell r="AK882" t="str">
            <v>000000</v>
          </cell>
          <cell r="AM882" t="str">
            <v>000219</v>
          </cell>
          <cell r="AN882" t="str">
            <v>Select Fashion</v>
          </cell>
          <cell r="AO882" t="str">
            <v>110798</v>
          </cell>
          <cell r="AP882" t="str">
            <v>ｻﾝﾘﾊﾞｰ</v>
          </cell>
          <cell r="AQ882" t="str">
            <v>000000</v>
          </cell>
          <cell r="AS882" t="str">
            <v>000000</v>
          </cell>
          <cell r="AU882" t="str">
            <v>000000</v>
          </cell>
          <cell r="AW882" t="str">
            <v>000000</v>
          </cell>
          <cell r="AY882" t="str">
            <v>000000</v>
          </cell>
          <cell r="BA882" t="str">
            <v>000000</v>
          </cell>
          <cell r="BC882" t="str">
            <v>000000</v>
          </cell>
          <cell r="BE882" t="str">
            <v>000004</v>
          </cell>
          <cell r="BF882" t="str">
            <v>小松美喜</v>
          </cell>
          <cell r="BG882" t="str">
            <v>000000</v>
          </cell>
          <cell r="BI882" t="str">
            <v>000000</v>
          </cell>
          <cell r="BK882" t="str">
            <v>000000</v>
          </cell>
          <cell r="BM882" t="str">
            <v>000000</v>
          </cell>
          <cell r="BO882" t="str">
            <v>000000</v>
          </cell>
          <cell r="BQ882" t="str">
            <v>000000</v>
          </cell>
          <cell r="BS882" t="str">
            <v>000000</v>
          </cell>
          <cell r="BU882" t="str">
            <v>000000</v>
          </cell>
          <cell r="BW882" t="str">
            <v>000000</v>
          </cell>
          <cell r="BY882" t="str">
            <v>000000</v>
          </cell>
          <cell r="CA882">
            <v>0</v>
          </cell>
          <cell r="CB882">
            <v>0</v>
          </cell>
          <cell r="CC882">
            <v>0</v>
          </cell>
          <cell r="CD882">
            <v>0</v>
          </cell>
          <cell r="CE882">
            <v>0</v>
          </cell>
          <cell r="CF882">
            <v>0</v>
          </cell>
          <cell r="CG882">
            <v>0</v>
          </cell>
          <cell r="CI882">
            <v>0</v>
          </cell>
          <cell r="CK882">
            <v>0</v>
          </cell>
          <cell r="CM882">
            <v>0</v>
          </cell>
          <cell r="CO882">
            <v>0</v>
          </cell>
          <cell r="CQ882">
            <v>0</v>
          </cell>
          <cell r="CS882">
            <v>0</v>
          </cell>
          <cell r="CT882">
            <v>3</v>
          </cell>
          <cell r="CU882" t="str">
            <v>上代単価×掛率</v>
          </cell>
          <cell r="CV882">
            <v>50</v>
          </cell>
        </row>
        <row r="883">
          <cell r="A883" t="str">
            <v>216677</v>
          </cell>
          <cell r="B883" t="str">
            <v>(株)ｻﾝﾘﾊﾞｰ</v>
          </cell>
          <cell r="C883" t="str">
            <v>株式会社若林</v>
          </cell>
          <cell r="D883" t="str">
            <v>株式会社若林</v>
          </cell>
          <cell r="F883" t="str">
            <v>556-0003</v>
          </cell>
          <cell r="G883" t="str">
            <v>大阪府大阪市浪速区恵美須西</v>
          </cell>
          <cell r="H883" t="str">
            <v>2-14-21サザンパークス1F</v>
          </cell>
          <cell r="K883" t="str">
            <v>06-6630-6810</v>
          </cell>
          <cell r="L883" t="str">
            <v>06-6630-6811</v>
          </cell>
          <cell r="M883" t="str">
            <v>000000</v>
          </cell>
          <cell r="O883" t="str">
            <v>000219</v>
          </cell>
          <cell r="P883" t="str">
            <v>Select Fashion</v>
          </cell>
          <cell r="Q883" t="str">
            <v>110798</v>
          </cell>
          <cell r="R883" t="str">
            <v>ｻﾝﾘﾊﾞｰ</v>
          </cell>
          <cell r="S883" t="str">
            <v>000000</v>
          </cell>
          <cell r="U883" t="str">
            <v>000000</v>
          </cell>
          <cell r="W883" t="str">
            <v>000000</v>
          </cell>
          <cell r="Y883" t="str">
            <v>000000</v>
          </cell>
          <cell r="AA883" t="str">
            <v>000000</v>
          </cell>
          <cell r="AC883" t="str">
            <v>000000</v>
          </cell>
          <cell r="AE883" t="str">
            <v>000000</v>
          </cell>
          <cell r="AG883" t="str">
            <v>110798</v>
          </cell>
          <cell r="AH883" t="str">
            <v>ｻﾝﾘﾊﾞｰ</v>
          </cell>
          <cell r="AI883">
            <v>1</v>
          </cell>
          <cell r="AJ883" t="str">
            <v>支店</v>
          </cell>
          <cell r="AK883" t="str">
            <v>000000</v>
          </cell>
          <cell r="AM883" t="str">
            <v>000219</v>
          </cell>
          <cell r="AN883" t="str">
            <v>Select Fashion</v>
          </cell>
          <cell r="AO883" t="str">
            <v>110798</v>
          </cell>
          <cell r="AP883" t="str">
            <v>ｻﾝﾘﾊﾞｰ</v>
          </cell>
          <cell r="AQ883" t="str">
            <v>000000</v>
          </cell>
          <cell r="AS883" t="str">
            <v>000000</v>
          </cell>
          <cell r="AU883" t="str">
            <v>000000</v>
          </cell>
          <cell r="AW883" t="str">
            <v>000000</v>
          </cell>
          <cell r="AY883" t="str">
            <v>000000</v>
          </cell>
          <cell r="BA883" t="str">
            <v>000000</v>
          </cell>
          <cell r="BC883" t="str">
            <v>000000</v>
          </cell>
          <cell r="BE883" t="str">
            <v>000004</v>
          </cell>
          <cell r="BF883" t="str">
            <v>小松美喜</v>
          </cell>
          <cell r="BG883" t="str">
            <v>000000</v>
          </cell>
          <cell r="BI883" t="str">
            <v>000000</v>
          </cell>
          <cell r="BK883" t="str">
            <v>000000</v>
          </cell>
          <cell r="BM883" t="str">
            <v>000000</v>
          </cell>
          <cell r="BO883" t="str">
            <v>000000</v>
          </cell>
          <cell r="BQ883" t="str">
            <v>000000</v>
          </cell>
          <cell r="BS883" t="str">
            <v>000000</v>
          </cell>
          <cell r="BU883" t="str">
            <v>000000</v>
          </cell>
          <cell r="BW883" t="str">
            <v>000000</v>
          </cell>
          <cell r="BY883" t="str">
            <v>000000</v>
          </cell>
          <cell r="CA883">
            <v>0</v>
          </cell>
          <cell r="CB883">
            <v>0</v>
          </cell>
          <cell r="CC883">
            <v>0</v>
          </cell>
          <cell r="CD883">
            <v>0</v>
          </cell>
          <cell r="CE883">
            <v>0</v>
          </cell>
          <cell r="CF883">
            <v>0</v>
          </cell>
          <cell r="CG883">
            <v>0</v>
          </cell>
          <cell r="CI883">
            <v>0</v>
          </cell>
          <cell r="CK883">
            <v>0</v>
          </cell>
          <cell r="CM883">
            <v>0</v>
          </cell>
          <cell r="CO883">
            <v>0</v>
          </cell>
          <cell r="CQ883">
            <v>0</v>
          </cell>
          <cell r="CS883">
            <v>0</v>
          </cell>
          <cell r="CT883">
            <v>3</v>
          </cell>
          <cell r="CU883" t="str">
            <v>上代単価×掛率</v>
          </cell>
          <cell r="CV883">
            <v>50</v>
          </cell>
        </row>
        <row r="884">
          <cell r="A884" t="str">
            <v>216678</v>
          </cell>
          <cell r="B884" t="str">
            <v>(株)ｻﾝﾘﾊﾞｰ</v>
          </cell>
          <cell r="C884" t="str">
            <v>PIN-UP 宮交ｼﾃｨ店</v>
          </cell>
          <cell r="D884" t="str">
            <v>PIN-UP 宮交ｼﾃｨ店</v>
          </cell>
          <cell r="F884" t="str">
            <v>556-0003</v>
          </cell>
          <cell r="G884" t="str">
            <v>大阪府大阪市浪速区恵美須西</v>
          </cell>
          <cell r="H884" t="str">
            <v>2-14-21サザンパークス1F</v>
          </cell>
          <cell r="K884" t="str">
            <v>06-6630-6810</v>
          </cell>
          <cell r="L884" t="str">
            <v>06-6630-6811</v>
          </cell>
          <cell r="M884" t="str">
            <v>000000</v>
          </cell>
          <cell r="O884" t="str">
            <v>000219</v>
          </cell>
          <cell r="P884" t="str">
            <v>Select Fashion</v>
          </cell>
          <cell r="Q884" t="str">
            <v>110798</v>
          </cell>
          <cell r="R884" t="str">
            <v>ｻﾝﾘﾊﾞｰ</v>
          </cell>
          <cell r="S884" t="str">
            <v>000000</v>
          </cell>
          <cell r="U884" t="str">
            <v>000000</v>
          </cell>
          <cell r="W884" t="str">
            <v>000000</v>
          </cell>
          <cell r="Y884" t="str">
            <v>000000</v>
          </cell>
          <cell r="AA884" t="str">
            <v>000000</v>
          </cell>
          <cell r="AC884" t="str">
            <v>000000</v>
          </cell>
          <cell r="AE884" t="str">
            <v>000000</v>
          </cell>
          <cell r="AG884" t="str">
            <v>110798</v>
          </cell>
          <cell r="AH884" t="str">
            <v>ｻﾝﾘﾊﾞｰ</v>
          </cell>
          <cell r="AI884">
            <v>1</v>
          </cell>
          <cell r="AJ884" t="str">
            <v>支店</v>
          </cell>
          <cell r="AK884" t="str">
            <v>000000</v>
          </cell>
          <cell r="AM884" t="str">
            <v>000219</v>
          </cell>
          <cell r="AN884" t="str">
            <v>Select Fashion</v>
          </cell>
          <cell r="AO884" t="str">
            <v>110798</v>
          </cell>
          <cell r="AP884" t="str">
            <v>ｻﾝﾘﾊﾞｰ</v>
          </cell>
          <cell r="AQ884" t="str">
            <v>000000</v>
          </cell>
          <cell r="AS884" t="str">
            <v>000000</v>
          </cell>
          <cell r="AU884" t="str">
            <v>000000</v>
          </cell>
          <cell r="AW884" t="str">
            <v>000000</v>
          </cell>
          <cell r="AY884" t="str">
            <v>000000</v>
          </cell>
          <cell r="BA884" t="str">
            <v>000000</v>
          </cell>
          <cell r="BC884" t="str">
            <v>000000</v>
          </cell>
          <cell r="BE884" t="str">
            <v>000004</v>
          </cell>
          <cell r="BF884" t="str">
            <v>小松美喜</v>
          </cell>
          <cell r="BG884" t="str">
            <v>000000</v>
          </cell>
          <cell r="BI884" t="str">
            <v>000000</v>
          </cell>
          <cell r="BK884" t="str">
            <v>000000</v>
          </cell>
          <cell r="BM884" t="str">
            <v>000000</v>
          </cell>
          <cell r="BO884" t="str">
            <v>000000</v>
          </cell>
          <cell r="BQ884" t="str">
            <v>000000</v>
          </cell>
          <cell r="BS884" t="str">
            <v>000000</v>
          </cell>
          <cell r="BU884" t="str">
            <v>000000</v>
          </cell>
          <cell r="BW884" t="str">
            <v>000000</v>
          </cell>
          <cell r="BY884" t="str">
            <v>000000</v>
          </cell>
          <cell r="CA884">
            <v>0</v>
          </cell>
          <cell r="CB884">
            <v>0</v>
          </cell>
          <cell r="CC884">
            <v>0</v>
          </cell>
          <cell r="CD884">
            <v>0</v>
          </cell>
          <cell r="CE884">
            <v>0</v>
          </cell>
          <cell r="CF884">
            <v>0</v>
          </cell>
          <cell r="CG884">
            <v>0</v>
          </cell>
          <cell r="CI884">
            <v>0</v>
          </cell>
          <cell r="CK884">
            <v>0</v>
          </cell>
          <cell r="CM884">
            <v>0</v>
          </cell>
          <cell r="CO884">
            <v>0</v>
          </cell>
          <cell r="CQ884">
            <v>0</v>
          </cell>
          <cell r="CS884">
            <v>0</v>
          </cell>
          <cell r="CT884">
            <v>3</v>
          </cell>
          <cell r="CU884" t="str">
            <v>上代単価×掛率</v>
          </cell>
          <cell r="CV884">
            <v>50</v>
          </cell>
        </row>
        <row r="885">
          <cell r="A885" t="str">
            <v>216679</v>
          </cell>
          <cell r="B885" t="str">
            <v>(株)ｻﾝﾘﾊﾞｰ</v>
          </cell>
          <cell r="C885" t="str">
            <v>PIN-UP 都城店</v>
          </cell>
          <cell r="D885" t="str">
            <v>PIN-UP 都城店</v>
          </cell>
          <cell r="F885" t="str">
            <v>556-0003</v>
          </cell>
          <cell r="G885" t="str">
            <v>大阪府大阪市浪速区恵美須西</v>
          </cell>
          <cell r="H885" t="str">
            <v>2-14-21サザンパークス1F</v>
          </cell>
          <cell r="K885" t="str">
            <v>06-6630-6810</v>
          </cell>
          <cell r="L885" t="str">
            <v>06-6630-6811</v>
          </cell>
          <cell r="M885" t="str">
            <v>000000</v>
          </cell>
          <cell r="O885" t="str">
            <v>000219</v>
          </cell>
          <cell r="P885" t="str">
            <v>Select Fashion</v>
          </cell>
          <cell r="Q885" t="str">
            <v>110798</v>
          </cell>
          <cell r="R885" t="str">
            <v>ｻﾝﾘﾊﾞｰ</v>
          </cell>
          <cell r="S885" t="str">
            <v>000000</v>
          </cell>
          <cell r="U885" t="str">
            <v>000000</v>
          </cell>
          <cell r="W885" t="str">
            <v>000000</v>
          </cell>
          <cell r="Y885" t="str">
            <v>000000</v>
          </cell>
          <cell r="AA885" t="str">
            <v>000000</v>
          </cell>
          <cell r="AC885" t="str">
            <v>000000</v>
          </cell>
          <cell r="AE885" t="str">
            <v>000000</v>
          </cell>
          <cell r="AG885" t="str">
            <v>110798</v>
          </cell>
          <cell r="AH885" t="str">
            <v>ｻﾝﾘﾊﾞｰ</v>
          </cell>
          <cell r="AI885">
            <v>1</v>
          </cell>
          <cell r="AJ885" t="str">
            <v>支店</v>
          </cell>
          <cell r="AK885" t="str">
            <v>000000</v>
          </cell>
          <cell r="AM885" t="str">
            <v>000219</v>
          </cell>
          <cell r="AN885" t="str">
            <v>Select Fashion</v>
          </cell>
          <cell r="AO885" t="str">
            <v>110798</v>
          </cell>
          <cell r="AP885" t="str">
            <v>ｻﾝﾘﾊﾞｰ</v>
          </cell>
          <cell r="AQ885" t="str">
            <v>000000</v>
          </cell>
          <cell r="AS885" t="str">
            <v>000000</v>
          </cell>
          <cell r="AU885" t="str">
            <v>000000</v>
          </cell>
          <cell r="AW885" t="str">
            <v>000000</v>
          </cell>
          <cell r="AY885" t="str">
            <v>000000</v>
          </cell>
          <cell r="BA885" t="str">
            <v>000000</v>
          </cell>
          <cell r="BC885" t="str">
            <v>000000</v>
          </cell>
          <cell r="BE885" t="str">
            <v>000004</v>
          </cell>
          <cell r="BF885" t="str">
            <v>小松美喜</v>
          </cell>
          <cell r="BG885" t="str">
            <v>000000</v>
          </cell>
          <cell r="BI885" t="str">
            <v>000000</v>
          </cell>
          <cell r="BK885" t="str">
            <v>000000</v>
          </cell>
          <cell r="BM885" t="str">
            <v>000000</v>
          </cell>
          <cell r="BO885" t="str">
            <v>000000</v>
          </cell>
          <cell r="BQ885" t="str">
            <v>000000</v>
          </cell>
          <cell r="BS885" t="str">
            <v>000000</v>
          </cell>
          <cell r="BU885" t="str">
            <v>000000</v>
          </cell>
          <cell r="BW885" t="str">
            <v>000000</v>
          </cell>
          <cell r="BY885" t="str">
            <v>000000</v>
          </cell>
          <cell r="CA885">
            <v>0</v>
          </cell>
          <cell r="CB885">
            <v>0</v>
          </cell>
          <cell r="CC885">
            <v>0</v>
          </cell>
          <cell r="CD885">
            <v>0</v>
          </cell>
          <cell r="CE885">
            <v>0</v>
          </cell>
          <cell r="CF885">
            <v>0</v>
          </cell>
          <cell r="CG885">
            <v>0</v>
          </cell>
          <cell r="CI885">
            <v>0</v>
          </cell>
          <cell r="CK885">
            <v>0</v>
          </cell>
          <cell r="CM885">
            <v>0</v>
          </cell>
          <cell r="CO885">
            <v>0</v>
          </cell>
          <cell r="CQ885">
            <v>0</v>
          </cell>
          <cell r="CS885">
            <v>0</v>
          </cell>
          <cell r="CT885">
            <v>3</v>
          </cell>
          <cell r="CU885" t="str">
            <v>上代単価×掛率</v>
          </cell>
          <cell r="CV885">
            <v>50</v>
          </cell>
        </row>
        <row r="886">
          <cell r="A886" t="str">
            <v>216680</v>
          </cell>
          <cell r="B886" t="str">
            <v>(株)ｻﾝﾘﾊﾞｰ本社</v>
          </cell>
          <cell r="C886" t="str">
            <v>ｻﾝﾘﾊﾞｰPINUP本部</v>
          </cell>
          <cell r="D886" t="str">
            <v>ｻﾝﾘﾊﾞｰPINUP本部</v>
          </cell>
          <cell r="F886" t="str">
            <v>556-0003</v>
          </cell>
          <cell r="G886" t="str">
            <v>大阪府大阪市浪速区恵美須西</v>
          </cell>
          <cell r="H886" t="str">
            <v>2-14-21サザンパークス1F</v>
          </cell>
          <cell r="K886" t="str">
            <v>06-6630-6810</v>
          </cell>
          <cell r="L886" t="str">
            <v>06-6630-6811</v>
          </cell>
          <cell r="M886" t="str">
            <v>000000</v>
          </cell>
          <cell r="O886" t="str">
            <v>000219</v>
          </cell>
          <cell r="P886" t="str">
            <v>Select Fashion</v>
          </cell>
          <cell r="Q886" t="str">
            <v>110798</v>
          </cell>
          <cell r="R886" t="str">
            <v>ｻﾝﾘﾊﾞｰ</v>
          </cell>
          <cell r="S886" t="str">
            <v>000000</v>
          </cell>
          <cell r="U886" t="str">
            <v>000000</v>
          </cell>
          <cell r="W886" t="str">
            <v>000000</v>
          </cell>
          <cell r="Y886" t="str">
            <v>000000</v>
          </cell>
          <cell r="AA886" t="str">
            <v>000000</v>
          </cell>
          <cell r="AC886" t="str">
            <v>000000</v>
          </cell>
          <cell r="AE886" t="str">
            <v>000000</v>
          </cell>
          <cell r="AG886" t="str">
            <v>110798</v>
          </cell>
          <cell r="AH886" t="str">
            <v>ｻﾝﾘﾊﾞｰ</v>
          </cell>
          <cell r="AI886">
            <v>1</v>
          </cell>
          <cell r="AJ886" t="str">
            <v>支店</v>
          </cell>
          <cell r="AK886" t="str">
            <v>000000</v>
          </cell>
          <cell r="AM886" t="str">
            <v>000219</v>
          </cell>
          <cell r="AN886" t="str">
            <v>Select Fashion</v>
          </cell>
          <cell r="AO886" t="str">
            <v>110798</v>
          </cell>
          <cell r="AP886" t="str">
            <v>ｻﾝﾘﾊﾞｰ</v>
          </cell>
          <cell r="AQ886" t="str">
            <v>000000</v>
          </cell>
          <cell r="AS886" t="str">
            <v>000000</v>
          </cell>
          <cell r="AU886" t="str">
            <v>000000</v>
          </cell>
          <cell r="AW886" t="str">
            <v>000000</v>
          </cell>
          <cell r="AY886" t="str">
            <v>000000</v>
          </cell>
          <cell r="BA886" t="str">
            <v>000000</v>
          </cell>
          <cell r="BC886" t="str">
            <v>000000</v>
          </cell>
          <cell r="BE886" t="str">
            <v>000004</v>
          </cell>
          <cell r="BF886" t="str">
            <v>小松美喜</v>
          </cell>
          <cell r="BG886" t="str">
            <v>000000</v>
          </cell>
          <cell r="BI886" t="str">
            <v>000000</v>
          </cell>
          <cell r="BK886" t="str">
            <v>000000</v>
          </cell>
          <cell r="BM886" t="str">
            <v>000000</v>
          </cell>
          <cell r="BO886" t="str">
            <v>000000</v>
          </cell>
          <cell r="BQ886" t="str">
            <v>000000</v>
          </cell>
          <cell r="BS886" t="str">
            <v>000000</v>
          </cell>
          <cell r="BU886" t="str">
            <v>000000</v>
          </cell>
          <cell r="BW886" t="str">
            <v>000000</v>
          </cell>
          <cell r="BY886" t="str">
            <v>000000</v>
          </cell>
          <cell r="CA886">
            <v>0</v>
          </cell>
          <cell r="CB886">
            <v>0</v>
          </cell>
          <cell r="CC886">
            <v>0</v>
          </cell>
          <cell r="CD886">
            <v>0</v>
          </cell>
          <cell r="CE886">
            <v>0</v>
          </cell>
          <cell r="CF886">
            <v>0</v>
          </cell>
          <cell r="CG886">
            <v>0</v>
          </cell>
          <cell r="CI886">
            <v>0</v>
          </cell>
          <cell r="CK886">
            <v>0</v>
          </cell>
          <cell r="CM886">
            <v>0</v>
          </cell>
          <cell r="CO886">
            <v>0</v>
          </cell>
          <cell r="CQ886">
            <v>0</v>
          </cell>
          <cell r="CS886">
            <v>0</v>
          </cell>
          <cell r="CT886">
            <v>3</v>
          </cell>
          <cell r="CU886" t="str">
            <v>上代単価×掛率</v>
          </cell>
          <cell r="CV886">
            <v>50</v>
          </cell>
        </row>
        <row r="887">
          <cell r="A887" t="str">
            <v>216681</v>
          </cell>
          <cell r="B887" t="str">
            <v>(株)ｻﾝﾘﾊﾞｰ本社</v>
          </cell>
          <cell r="C887" t="str">
            <v>ｻﾝﾘﾊﾞｰﾋﾟｰｽﾊﾟｰｸ</v>
          </cell>
          <cell r="D887" t="str">
            <v>ｻﾝﾘﾊﾞｰﾋﾟｰｽﾊﾟｰｸ</v>
          </cell>
          <cell r="F887" t="str">
            <v>556-0003</v>
          </cell>
          <cell r="G887" t="str">
            <v>大阪府大阪市浪速区恵美須西</v>
          </cell>
          <cell r="H887" t="str">
            <v>2-14-21サザンパークス1F</v>
          </cell>
          <cell r="K887" t="str">
            <v>06-6630-6810</v>
          </cell>
          <cell r="L887" t="str">
            <v>06-6630-6811</v>
          </cell>
          <cell r="M887" t="str">
            <v>000000</v>
          </cell>
          <cell r="O887" t="str">
            <v>000219</v>
          </cell>
          <cell r="P887" t="str">
            <v>Select Fashion</v>
          </cell>
          <cell r="Q887" t="str">
            <v>110798</v>
          </cell>
          <cell r="R887" t="str">
            <v>ｻﾝﾘﾊﾞｰ</v>
          </cell>
          <cell r="S887" t="str">
            <v>000000</v>
          </cell>
          <cell r="U887" t="str">
            <v>000000</v>
          </cell>
          <cell r="W887" t="str">
            <v>000000</v>
          </cell>
          <cell r="Y887" t="str">
            <v>000000</v>
          </cell>
          <cell r="AA887" t="str">
            <v>000000</v>
          </cell>
          <cell r="AC887" t="str">
            <v>000000</v>
          </cell>
          <cell r="AE887" t="str">
            <v>000000</v>
          </cell>
          <cell r="AG887" t="str">
            <v>110798</v>
          </cell>
          <cell r="AH887" t="str">
            <v>ｻﾝﾘﾊﾞｰ</v>
          </cell>
          <cell r="AI887">
            <v>1</v>
          </cell>
          <cell r="AJ887" t="str">
            <v>支店</v>
          </cell>
          <cell r="AK887" t="str">
            <v>000000</v>
          </cell>
          <cell r="AM887" t="str">
            <v>000219</v>
          </cell>
          <cell r="AN887" t="str">
            <v>Select Fashion</v>
          </cell>
          <cell r="AO887" t="str">
            <v>110798</v>
          </cell>
          <cell r="AP887" t="str">
            <v>ｻﾝﾘﾊﾞｰ</v>
          </cell>
          <cell r="AQ887" t="str">
            <v>000000</v>
          </cell>
          <cell r="AS887" t="str">
            <v>000000</v>
          </cell>
          <cell r="AU887" t="str">
            <v>000000</v>
          </cell>
          <cell r="AW887" t="str">
            <v>000000</v>
          </cell>
          <cell r="AY887" t="str">
            <v>000000</v>
          </cell>
          <cell r="BA887" t="str">
            <v>000000</v>
          </cell>
          <cell r="BC887" t="str">
            <v>000000</v>
          </cell>
          <cell r="BE887" t="str">
            <v>000004</v>
          </cell>
          <cell r="BF887" t="str">
            <v>小松美喜</v>
          </cell>
          <cell r="BG887" t="str">
            <v>000000</v>
          </cell>
          <cell r="BI887" t="str">
            <v>000000</v>
          </cell>
          <cell r="BK887" t="str">
            <v>000000</v>
          </cell>
          <cell r="BM887" t="str">
            <v>000000</v>
          </cell>
          <cell r="BO887" t="str">
            <v>000000</v>
          </cell>
          <cell r="BQ887" t="str">
            <v>000000</v>
          </cell>
          <cell r="BS887" t="str">
            <v>000000</v>
          </cell>
          <cell r="BU887" t="str">
            <v>000000</v>
          </cell>
          <cell r="BW887" t="str">
            <v>000000</v>
          </cell>
          <cell r="BY887" t="str">
            <v>000000</v>
          </cell>
          <cell r="CA887">
            <v>0</v>
          </cell>
          <cell r="CB887">
            <v>0</v>
          </cell>
          <cell r="CC887">
            <v>0</v>
          </cell>
          <cell r="CD887">
            <v>0</v>
          </cell>
          <cell r="CE887">
            <v>0</v>
          </cell>
          <cell r="CF887">
            <v>0</v>
          </cell>
          <cell r="CG887">
            <v>0</v>
          </cell>
          <cell r="CI887">
            <v>0</v>
          </cell>
          <cell r="CK887">
            <v>0</v>
          </cell>
          <cell r="CM887">
            <v>0</v>
          </cell>
          <cell r="CO887">
            <v>0</v>
          </cell>
          <cell r="CQ887">
            <v>0</v>
          </cell>
          <cell r="CS887">
            <v>0</v>
          </cell>
          <cell r="CT887">
            <v>3</v>
          </cell>
          <cell r="CU887" t="str">
            <v>上代単価×掛率</v>
          </cell>
          <cell r="CV887">
            <v>50</v>
          </cell>
        </row>
        <row r="888">
          <cell r="A888" t="str">
            <v>216682</v>
          </cell>
          <cell r="B888" t="str">
            <v>(株)ｻﾝﾘﾊﾞｰ</v>
          </cell>
          <cell r="C888" t="str">
            <v>engine</v>
          </cell>
          <cell r="D888" t="str">
            <v>engine</v>
          </cell>
          <cell r="F888" t="str">
            <v>556-0003</v>
          </cell>
          <cell r="G888" t="str">
            <v>大阪府大阪市浪速区恵美須西</v>
          </cell>
          <cell r="H888" t="str">
            <v>2-14-21サザンパークス1F</v>
          </cell>
          <cell r="K888" t="str">
            <v>06-6630-6810</v>
          </cell>
          <cell r="L888" t="str">
            <v>06-6630-6811</v>
          </cell>
          <cell r="M888" t="str">
            <v>000000</v>
          </cell>
          <cell r="O888" t="str">
            <v>000219</v>
          </cell>
          <cell r="P888" t="str">
            <v>Select Fashion</v>
          </cell>
          <cell r="Q888" t="str">
            <v>110798</v>
          </cell>
          <cell r="R888" t="str">
            <v>ｻﾝﾘﾊﾞｰ</v>
          </cell>
          <cell r="S888" t="str">
            <v>000000</v>
          </cell>
          <cell r="U888" t="str">
            <v>000000</v>
          </cell>
          <cell r="W888" t="str">
            <v>000000</v>
          </cell>
          <cell r="Y888" t="str">
            <v>000000</v>
          </cell>
          <cell r="AA888" t="str">
            <v>000000</v>
          </cell>
          <cell r="AC888" t="str">
            <v>000000</v>
          </cell>
          <cell r="AE888" t="str">
            <v>000000</v>
          </cell>
          <cell r="AG888" t="str">
            <v>110798</v>
          </cell>
          <cell r="AH888" t="str">
            <v>ｻﾝﾘﾊﾞｰ</v>
          </cell>
          <cell r="AI888">
            <v>1</v>
          </cell>
          <cell r="AJ888" t="str">
            <v>支店</v>
          </cell>
          <cell r="AK888" t="str">
            <v>000000</v>
          </cell>
          <cell r="AM888" t="str">
            <v>000219</v>
          </cell>
          <cell r="AN888" t="str">
            <v>Select Fashion</v>
          </cell>
          <cell r="AO888" t="str">
            <v>110798</v>
          </cell>
          <cell r="AP888" t="str">
            <v>ｻﾝﾘﾊﾞｰ</v>
          </cell>
          <cell r="AQ888" t="str">
            <v>000000</v>
          </cell>
          <cell r="AS888" t="str">
            <v>000000</v>
          </cell>
          <cell r="AU888" t="str">
            <v>000000</v>
          </cell>
          <cell r="AW888" t="str">
            <v>000000</v>
          </cell>
          <cell r="AY888" t="str">
            <v>000000</v>
          </cell>
          <cell r="BA888" t="str">
            <v>000000</v>
          </cell>
          <cell r="BC888" t="str">
            <v>000000</v>
          </cell>
          <cell r="BE888" t="str">
            <v>000004</v>
          </cell>
          <cell r="BF888" t="str">
            <v>小松美喜</v>
          </cell>
          <cell r="BG888" t="str">
            <v>000000</v>
          </cell>
          <cell r="BI888" t="str">
            <v>000000</v>
          </cell>
          <cell r="BK888" t="str">
            <v>000000</v>
          </cell>
          <cell r="BM888" t="str">
            <v>000000</v>
          </cell>
          <cell r="BO888" t="str">
            <v>000000</v>
          </cell>
          <cell r="BQ888" t="str">
            <v>000000</v>
          </cell>
          <cell r="BS888" t="str">
            <v>000000</v>
          </cell>
          <cell r="BU888" t="str">
            <v>000000</v>
          </cell>
          <cell r="BW888" t="str">
            <v>000000</v>
          </cell>
          <cell r="BY888" t="str">
            <v>000000</v>
          </cell>
          <cell r="CA888">
            <v>0</v>
          </cell>
          <cell r="CB888">
            <v>0</v>
          </cell>
          <cell r="CC888">
            <v>0</v>
          </cell>
          <cell r="CD888">
            <v>0</v>
          </cell>
          <cell r="CE888">
            <v>0</v>
          </cell>
          <cell r="CF888">
            <v>0</v>
          </cell>
          <cell r="CG888">
            <v>0</v>
          </cell>
          <cell r="CI888">
            <v>0</v>
          </cell>
          <cell r="CK888">
            <v>0</v>
          </cell>
          <cell r="CM888">
            <v>0</v>
          </cell>
          <cell r="CO888">
            <v>0</v>
          </cell>
          <cell r="CQ888">
            <v>0</v>
          </cell>
          <cell r="CS888">
            <v>0</v>
          </cell>
          <cell r="CT888">
            <v>3</v>
          </cell>
          <cell r="CU888" t="str">
            <v>上代単価×掛率</v>
          </cell>
          <cell r="CV888">
            <v>50</v>
          </cell>
        </row>
        <row r="889">
          <cell r="A889" t="str">
            <v>216683</v>
          </cell>
          <cell r="B889" t="str">
            <v>(株)ｻﾝﾘﾊﾞｰ本社</v>
          </cell>
          <cell r="C889" t="str">
            <v>ｻﾝﾘﾊﾞｰSPOON</v>
          </cell>
          <cell r="D889" t="str">
            <v>ｻﾝﾘﾊﾞｰSPOON</v>
          </cell>
          <cell r="F889" t="str">
            <v>556-0003</v>
          </cell>
          <cell r="G889" t="str">
            <v>大阪府大阪市浪速区恵美須西</v>
          </cell>
          <cell r="H889" t="str">
            <v>2-14-21サザンパークス1F</v>
          </cell>
          <cell r="K889" t="str">
            <v>06-6630-6810</v>
          </cell>
          <cell r="L889" t="str">
            <v>06-6630-6811</v>
          </cell>
          <cell r="M889" t="str">
            <v>000000</v>
          </cell>
          <cell r="O889" t="str">
            <v>000219</v>
          </cell>
          <cell r="P889" t="str">
            <v>Select Fashion</v>
          </cell>
          <cell r="Q889" t="str">
            <v>110798</v>
          </cell>
          <cell r="R889" t="str">
            <v>ｻﾝﾘﾊﾞｰ</v>
          </cell>
          <cell r="S889" t="str">
            <v>000000</v>
          </cell>
          <cell r="U889" t="str">
            <v>000000</v>
          </cell>
          <cell r="W889" t="str">
            <v>000000</v>
          </cell>
          <cell r="Y889" t="str">
            <v>000000</v>
          </cell>
          <cell r="AA889" t="str">
            <v>000000</v>
          </cell>
          <cell r="AC889" t="str">
            <v>000000</v>
          </cell>
          <cell r="AE889" t="str">
            <v>000000</v>
          </cell>
          <cell r="AG889" t="str">
            <v>110798</v>
          </cell>
          <cell r="AH889" t="str">
            <v>ｻﾝﾘﾊﾞｰ</v>
          </cell>
          <cell r="AI889">
            <v>1</v>
          </cell>
          <cell r="AJ889" t="str">
            <v>支店</v>
          </cell>
          <cell r="AK889" t="str">
            <v>000000</v>
          </cell>
          <cell r="AM889" t="str">
            <v>000219</v>
          </cell>
          <cell r="AN889" t="str">
            <v>Select Fashion</v>
          </cell>
          <cell r="AO889" t="str">
            <v>110798</v>
          </cell>
          <cell r="AP889" t="str">
            <v>ｻﾝﾘﾊﾞｰ</v>
          </cell>
          <cell r="AQ889" t="str">
            <v>000000</v>
          </cell>
          <cell r="AS889" t="str">
            <v>000000</v>
          </cell>
          <cell r="AU889" t="str">
            <v>000000</v>
          </cell>
          <cell r="AW889" t="str">
            <v>000000</v>
          </cell>
          <cell r="AY889" t="str">
            <v>000000</v>
          </cell>
          <cell r="BA889" t="str">
            <v>000000</v>
          </cell>
          <cell r="BC889" t="str">
            <v>000000</v>
          </cell>
          <cell r="BE889" t="str">
            <v>000004</v>
          </cell>
          <cell r="BF889" t="str">
            <v>小松美喜</v>
          </cell>
          <cell r="BG889" t="str">
            <v>000000</v>
          </cell>
          <cell r="BI889" t="str">
            <v>000000</v>
          </cell>
          <cell r="BK889" t="str">
            <v>000000</v>
          </cell>
          <cell r="BM889" t="str">
            <v>000000</v>
          </cell>
          <cell r="BO889" t="str">
            <v>000000</v>
          </cell>
          <cell r="BQ889" t="str">
            <v>000000</v>
          </cell>
          <cell r="BS889" t="str">
            <v>000000</v>
          </cell>
          <cell r="BU889" t="str">
            <v>000000</v>
          </cell>
          <cell r="BW889" t="str">
            <v>000000</v>
          </cell>
          <cell r="BY889" t="str">
            <v>000000</v>
          </cell>
          <cell r="CA889">
            <v>0</v>
          </cell>
          <cell r="CB889">
            <v>0</v>
          </cell>
          <cell r="CC889">
            <v>0</v>
          </cell>
          <cell r="CD889">
            <v>0</v>
          </cell>
          <cell r="CE889">
            <v>0</v>
          </cell>
          <cell r="CF889">
            <v>0</v>
          </cell>
          <cell r="CG889">
            <v>0</v>
          </cell>
          <cell r="CI889">
            <v>0</v>
          </cell>
          <cell r="CK889">
            <v>0</v>
          </cell>
          <cell r="CM889">
            <v>0</v>
          </cell>
          <cell r="CO889">
            <v>0</v>
          </cell>
          <cell r="CQ889">
            <v>0</v>
          </cell>
          <cell r="CS889">
            <v>0</v>
          </cell>
          <cell r="CT889">
            <v>3</v>
          </cell>
          <cell r="CU889" t="str">
            <v>上代単価×掛率</v>
          </cell>
          <cell r="CV889">
            <v>50</v>
          </cell>
        </row>
        <row r="890">
          <cell r="A890" t="str">
            <v>216684</v>
          </cell>
          <cell r="B890" t="str">
            <v>(株)ｻﾝﾘﾊﾞｰ本社</v>
          </cell>
          <cell r="C890" t="str">
            <v>ｻﾝﾘﾊﾞｰmash!</v>
          </cell>
          <cell r="D890" t="str">
            <v>ｻﾝﾘﾊﾞｰmash!</v>
          </cell>
          <cell r="F890" t="str">
            <v>556-0003</v>
          </cell>
          <cell r="G890" t="str">
            <v>大阪府大阪市浪速区恵美須西</v>
          </cell>
          <cell r="H890" t="str">
            <v>2-14-21サザンパークス1F</v>
          </cell>
          <cell r="K890" t="str">
            <v>06-6630-6810</v>
          </cell>
          <cell r="L890" t="str">
            <v>06-6630-6811</v>
          </cell>
          <cell r="M890" t="str">
            <v>000000</v>
          </cell>
          <cell r="O890" t="str">
            <v>000219</v>
          </cell>
          <cell r="P890" t="str">
            <v>Select Fashion</v>
          </cell>
          <cell r="Q890" t="str">
            <v>110798</v>
          </cell>
          <cell r="R890" t="str">
            <v>ｻﾝﾘﾊﾞｰ</v>
          </cell>
          <cell r="S890" t="str">
            <v>000000</v>
          </cell>
          <cell r="U890" t="str">
            <v>000000</v>
          </cell>
          <cell r="W890" t="str">
            <v>000000</v>
          </cell>
          <cell r="Y890" t="str">
            <v>000000</v>
          </cell>
          <cell r="AA890" t="str">
            <v>000000</v>
          </cell>
          <cell r="AC890" t="str">
            <v>000000</v>
          </cell>
          <cell r="AE890" t="str">
            <v>000000</v>
          </cell>
          <cell r="AG890" t="str">
            <v>110798</v>
          </cell>
          <cell r="AH890" t="str">
            <v>ｻﾝﾘﾊﾞｰ</v>
          </cell>
          <cell r="AI890">
            <v>1</v>
          </cell>
          <cell r="AJ890" t="str">
            <v>支店</v>
          </cell>
          <cell r="AK890" t="str">
            <v>000000</v>
          </cell>
          <cell r="AM890" t="str">
            <v>000219</v>
          </cell>
          <cell r="AN890" t="str">
            <v>Select Fashion</v>
          </cell>
          <cell r="AO890" t="str">
            <v>110798</v>
          </cell>
          <cell r="AP890" t="str">
            <v>ｻﾝﾘﾊﾞｰ</v>
          </cell>
          <cell r="AQ890" t="str">
            <v>000000</v>
          </cell>
          <cell r="AS890" t="str">
            <v>000000</v>
          </cell>
          <cell r="AU890" t="str">
            <v>000000</v>
          </cell>
          <cell r="AW890" t="str">
            <v>000000</v>
          </cell>
          <cell r="AY890" t="str">
            <v>000000</v>
          </cell>
          <cell r="BA890" t="str">
            <v>000000</v>
          </cell>
          <cell r="BC890" t="str">
            <v>000000</v>
          </cell>
          <cell r="BE890" t="str">
            <v>000004</v>
          </cell>
          <cell r="BF890" t="str">
            <v>小松美喜</v>
          </cell>
          <cell r="BG890" t="str">
            <v>000000</v>
          </cell>
          <cell r="BI890" t="str">
            <v>000000</v>
          </cell>
          <cell r="BK890" t="str">
            <v>000000</v>
          </cell>
          <cell r="BM890" t="str">
            <v>000000</v>
          </cell>
          <cell r="BO890" t="str">
            <v>000000</v>
          </cell>
          <cell r="BQ890" t="str">
            <v>000000</v>
          </cell>
          <cell r="BS890" t="str">
            <v>000000</v>
          </cell>
          <cell r="BU890" t="str">
            <v>000000</v>
          </cell>
          <cell r="BW890" t="str">
            <v>000000</v>
          </cell>
          <cell r="BY890" t="str">
            <v>000000</v>
          </cell>
          <cell r="CA890">
            <v>0</v>
          </cell>
          <cell r="CB890">
            <v>0</v>
          </cell>
          <cell r="CC890">
            <v>0</v>
          </cell>
          <cell r="CD890">
            <v>0</v>
          </cell>
          <cell r="CE890">
            <v>0</v>
          </cell>
          <cell r="CF890">
            <v>0</v>
          </cell>
          <cell r="CG890">
            <v>0</v>
          </cell>
          <cell r="CI890">
            <v>0</v>
          </cell>
          <cell r="CK890">
            <v>0</v>
          </cell>
          <cell r="CM890">
            <v>0</v>
          </cell>
          <cell r="CO890">
            <v>0</v>
          </cell>
          <cell r="CQ890">
            <v>0</v>
          </cell>
          <cell r="CS890">
            <v>0</v>
          </cell>
          <cell r="CT890">
            <v>3</v>
          </cell>
          <cell r="CU890" t="str">
            <v>上代単価×掛率</v>
          </cell>
          <cell r="CV890">
            <v>50</v>
          </cell>
        </row>
        <row r="891">
          <cell r="A891" t="str">
            <v>216685</v>
          </cell>
          <cell r="B891" t="str">
            <v>(株)ｻﾝﾘﾊﾞｰ本社</v>
          </cell>
          <cell r="C891" t="str">
            <v>ｻﾝﾘﾊﾞｰｴﾑｽﾞｻﾝｼﾝBEST店</v>
          </cell>
          <cell r="D891" t="str">
            <v>ｻﾝﾘﾊﾞｰｴﾑｽﾞｻﾝｼﾝBEST店</v>
          </cell>
          <cell r="F891" t="str">
            <v>556-0003</v>
          </cell>
          <cell r="G891" t="str">
            <v>大阪府大阪市浪速区恵美須西</v>
          </cell>
          <cell r="H891" t="str">
            <v>2-14-21サザンパークス1F</v>
          </cell>
          <cell r="K891" t="str">
            <v>06-6630-6810</v>
          </cell>
          <cell r="L891" t="str">
            <v>06-6630-6811</v>
          </cell>
          <cell r="M891" t="str">
            <v>000000</v>
          </cell>
          <cell r="O891" t="str">
            <v>000219</v>
          </cell>
          <cell r="P891" t="str">
            <v>Select Fashion</v>
          </cell>
          <cell r="Q891" t="str">
            <v>110798</v>
          </cell>
          <cell r="R891" t="str">
            <v>ｻﾝﾘﾊﾞｰ</v>
          </cell>
          <cell r="S891" t="str">
            <v>000000</v>
          </cell>
          <cell r="U891" t="str">
            <v>000000</v>
          </cell>
          <cell r="W891" t="str">
            <v>000000</v>
          </cell>
          <cell r="Y891" t="str">
            <v>000000</v>
          </cell>
          <cell r="AA891" t="str">
            <v>000000</v>
          </cell>
          <cell r="AC891" t="str">
            <v>000000</v>
          </cell>
          <cell r="AE891" t="str">
            <v>000000</v>
          </cell>
          <cell r="AG891" t="str">
            <v>110798</v>
          </cell>
          <cell r="AH891" t="str">
            <v>ｻﾝﾘﾊﾞｰ</v>
          </cell>
          <cell r="AI891">
            <v>1</v>
          </cell>
          <cell r="AJ891" t="str">
            <v>支店</v>
          </cell>
          <cell r="AK891" t="str">
            <v>000000</v>
          </cell>
          <cell r="AM891" t="str">
            <v>000219</v>
          </cell>
          <cell r="AN891" t="str">
            <v>Select Fashion</v>
          </cell>
          <cell r="AO891" t="str">
            <v>110798</v>
          </cell>
          <cell r="AP891" t="str">
            <v>ｻﾝﾘﾊﾞｰ</v>
          </cell>
          <cell r="AQ891" t="str">
            <v>000000</v>
          </cell>
          <cell r="AS891" t="str">
            <v>000000</v>
          </cell>
          <cell r="AU891" t="str">
            <v>000000</v>
          </cell>
          <cell r="AW891" t="str">
            <v>000000</v>
          </cell>
          <cell r="AY891" t="str">
            <v>000000</v>
          </cell>
          <cell r="BA891" t="str">
            <v>000000</v>
          </cell>
          <cell r="BC891" t="str">
            <v>000000</v>
          </cell>
          <cell r="BE891" t="str">
            <v>000004</v>
          </cell>
          <cell r="BF891" t="str">
            <v>小松美喜</v>
          </cell>
          <cell r="BG891" t="str">
            <v>000000</v>
          </cell>
          <cell r="BI891" t="str">
            <v>000000</v>
          </cell>
          <cell r="BK891" t="str">
            <v>000000</v>
          </cell>
          <cell r="BM891" t="str">
            <v>000000</v>
          </cell>
          <cell r="BO891" t="str">
            <v>000000</v>
          </cell>
          <cell r="BQ891" t="str">
            <v>000000</v>
          </cell>
          <cell r="BS891" t="str">
            <v>000000</v>
          </cell>
          <cell r="BU891" t="str">
            <v>000000</v>
          </cell>
          <cell r="BW891" t="str">
            <v>000000</v>
          </cell>
          <cell r="BY891" t="str">
            <v>000000</v>
          </cell>
          <cell r="CA891">
            <v>0</v>
          </cell>
          <cell r="CB891">
            <v>0</v>
          </cell>
          <cell r="CC891">
            <v>0</v>
          </cell>
          <cell r="CD891">
            <v>0</v>
          </cell>
          <cell r="CE891">
            <v>0</v>
          </cell>
          <cell r="CF891">
            <v>0</v>
          </cell>
          <cell r="CG891">
            <v>0</v>
          </cell>
          <cell r="CI891">
            <v>0</v>
          </cell>
          <cell r="CK891">
            <v>0</v>
          </cell>
          <cell r="CM891">
            <v>0</v>
          </cell>
          <cell r="CO891">
            <v>0</v>
          </cell>
          <cell r="CQ891">
            <v>0</v>
          </cell>
          <cell r="CS891">
            <v>0</v>
          </cell>
          <cell r="CT891">
            <v>3</v>
          </cell>
          <cell r="CU891" t="str">
            <v>上代単価×掛率</v>
          </cell>
          <cell r="CV891">
            <v>50</v>
          </cell>
        </row>
        <row r="892">
          <cell r="A892" t="str">
            <v>216686</v>
          </cell>
          <cell r="B892" t="str">
            <v>(株)ｻﾝﾘﾊﾞｰ本社</v>
          </cell>
          <cell r="C892" t="str">
            <v>ｻﾝﾘﾊﾞｰBEEBALL</v>
          </cell>
          <cell r="D892" t="str">
            <v>ｻﾝﾘﾊﾞｰBEEBALL</v>
          </cell>
          <cell r="F892" t="str">
            <v>556-0003</v>
          </cell>
          <cell r="G892" t="str">
            <v>大阪府大阪市浪速区恵美須西</v>
          </cell>
          <cell r="H892" t="str">
            <v>2-14-21サザンパークス1F</v>
          </cell>
          <cell r="K892" t="str">
            <v>06-6630-6810</v>
          </cell>
          <cell r="L892" t="str">
            <v>06-6630-6811</v>
          </cell>
          <cell r="M892" t="str">
            <v>000000</v>
          </cell>
          <cell r="O892" t="str">
            <v>000219</v>
          </cell>
          <cell r="P892" t="str">
            <v>Select Fashion</v>
          </cell>
          <cell r="Q892" t="str">
            <v>110798</v>
          </cell>
          <cell r="R892" t="str">
            <v>ｻﾝﾘﾊﾞｰ</v>
          </cell>
          <cell r="S892" t="str">
            <v>000000</v>
          </cell>
          <cell r="U892" t="str">
            <v>000000</v>
          </cell>
          <cell r="W892" t="str">
            <v>000000</v>
          </cell>
          <cell r="Y892" t="str">
            <v>000000</v>
          </cell>
          <cell r="AA892" t="str">
            <v>000000</v>
          </cell>
          <cell r="AC892" t="str">
            <v>000000</v>
          </cell>
          <cell r="AE892" t="str">
            <v>000000</v>
          </cell>
          <cell r="AG892" t="str">
            <v>110798</v>
          </cell>
          <cell r="AH892" t="str">
            <v>ｻﾝﾘﾊﾞｰ</v>
          </cell>
          <cell r="AI892">
            <v>1</v>
          </cell>
          <cell r="AJ892" t="str">
            <v>支店</v>
          </cell>
          <cell r="AK892" t="str">
            <v>000000</v>
          </cell>
          <cell r="AM892" t="str">
            <v>000219</v>
          </cell>
          <cell r="AN892" t="str">
            <v>Select Fashion</v>
          </cell>
          <cell r="AO892" t="str">
            <v>110798</v>
          </cell>
          <cell r="AP892" t="str">
            <v>ｻﾝﾘﾊﾞｰ</v>
          </cell>
          <cell r="AQ892" t="str">
            <v>000000</v>
          </cell>
          <cell r="AS892" t="str">
            <v>000000</v>
          </cell>
          <cell r="AU892" t="str">
            <v>000000</v>
          </cell>
          <cell r="AW892" t="str">
            <v>000000</v>
          </cell>
          <cell r="AY892" t="str">
            <v>000000</v>
          </cell>
          <cell r="BA892" t="str">
            <v>000000</v>
          </cell>
          <cell r="BC892" t="str">
            <v>000000</v>
          </cell>
          <cell r="BE892" t="str">
            <v>000004</v>
          </cell>
          <cell r="BF892" t="str">
            <v>小松美喜</v>
          </cell>
          <cell r="BG892" t="str">
            <v>000000</v>
          </cell>
          <cell r="BI892" t="str">
            <v>000000</v>
          </cell>
          <cell r="BK892" t="str">
            <v>000000</v>
          </cell>
          <cell r="BM892" t="str">
            <v>000000</v>
          </cell>
          <cell r="BO892" t="str">
            <v>000000</v>
          </cell>
          <cell r="BQ892" t="str">
            <v>000000</v>
          </cell>
          <cell r="BS892" t="str">
            <v>000000</v>
          </cell>
          <cell r="BU892" t="str">
            <v>000000</v>
          </cell>
          <cell r="BW892" t="str">
            <v>000000</v>
          </cell>
          <cell r="BY892" t="str">
            <v>000000</v>
          </cell>
          <cell r="CA892">
            <v>0</v>
          </cell>
          <cell r="CB892">
            <v>0</v>
          </cell>
          <cell r="CC892">
            <v>0</v>
          </cell>
          <cell r="CD892">
            <v>0</v>
          </cell>
          <cell r="CE892">
            <v>0</v>
          </cell>
          <cell r="CF892">
            <v>0</v>
          </cell>
          <cell r="CG892">
            <v>0</v>
          </cell>
          <cell r="CI892">
            <v>0</v>
          </cell>
          <cell r="CK892">
            <v>0</v>
          </cell>
          <cell r="CM892">
            <v>0</v>
          </cell>
          <cell r="CO892">
            <v>0</v>
          </cell>
          <cell r="CQ892">
            <v>0</v>
          </cell>
          <cell r="CS892">
            <v>0</v>
          </cell>
          <cell r="CT892">
            <v>3</v>
          </cell>
          <cell r="CU892" t="str">
            <v>上代単価×掛率</v>
          </cell>
          <cell r="CV892">
            <v>50</v>
          </cell>
        </row>
        <row r="893">
          <cell r="A893" t="str">
            <v>216687</v>
          </cell>
          <cell r="B893" t="str">
            <v>(株)ｻﾝﾘﾊﾞｰ</v>
          </cell>
          <cell r="C893" t="str">
            <v>ｱﾒﾘｶﾝｽｸｴｱ ﾏﾂﾔ 長岡店</v>
          </cell>
          <cell r="D893" t="str">
            <v>ｱﾒﾘｶﾝｽｸｴｱ ﾏﾂﾔ 長岡店</v>
          </cell>
          <cell r="F893" t="str">
            <v>556-0003</v>
          </cell>
          <cell r="G893" t="str">
            <v>大阪府大阪市浪速区恵美須西</v>
          </cell>
          <cell r="H893" t="str">
            <v>2-14-21サザンパークス1F</v>
          </cell>
          <cell r="K893" t="str">
            <v>06-6630-6810</v>
          </cell>
          <cell r="L893" t="str">
            <v>06-6630-6811</v>
          </cell>
          <cell r="M893" t="str">
            <v>000000</v>
          </cell>
          <cell r="O893" t="str">
            <v>000219</v>
          </cell>
          <cell r="P893" t="str">
            <v>Select Fashion</v>
          </cell>
          <cell r="Q893" t="str">
            <v>110798</v>
          </cell>
          <cell r="R893" t="str">
            <v>ｻﾝﾘﾊﾞｰ</v>
          </cell>
          <cell r="S893" t="str">
            <v>000000</v>
          </cell>
          <cell r="U893" t="str">
            <v>000000</v>
          </cell>
          <cell r="W893" t="str">
            <v>000000</v>
          </cell>
          <cell r="Y893" t="str">
            <v>000000</v>
          </cell>
          <cell r="AA893" t="str">
            <v>000000</v>
          </cell>
          <cell r="AC893" t="str">
            <v>000000</v>
          </cell>
          <cell r="AE893" t="str">
            <v>000000</v>
          </cell>
          <cell r="AG893" t="str">
            <v>110798</v>
          </cell>
          <cell r="AH893" t="str">
            <v>ｻﾝﾘﾊﾞｰ</v>
          </cell>
          <cell r="AI893">
            <v>1</v>
          </cell>
          <cell r="AJ893" t="str">
            <v>支店</v>
          </cell>
          <cell r="AK893" t="str">
            <v>000000</v>
          </cell>
          <cell r="AM893" t="str">
            <v>000219</v>
          </cell>
          <cell r="AN893" t="str">
            <v>Select Fashion</v>
          </cell>
          <cell r="AO893" t="str">
            <v>110798</v>
          </cell>
          <cell r="AP893" t="str">
            <v>ｻﾝﾘﾊﾞｰ</v>
          </cell>
          <cell r="AQ893" t="str">
            <v>000000</v>
          </cell>
          <cell r="AS893" t="str">
            <v>000000</v>
          </cell>
          <cell r="AU893" t="str">
            <v>000000</v>
          </cell>
          <cell r="AW893" t="str">
            <v>000000</v>
          </cell>
          <cell r="AY893" t="str">
            <v>000000</v>
          </cell>
          <cell r="BA893" t="str">
            <v>000000</v>
          </cell>
          <cell r="BC893" t="str">
            <v>000000</v>
          </cell>
          <cell r="BE893" t="str">
            <v>000004</v>
          </cell>
          <cell r="BF893" t="str">
            <v>小松美喜</v>
          </cell>
          <cell r="BG893" t="str">
            <v>000000</v>
          </cell>
          <cell r="BI893" t="str">
            <v>000000</v>
          </cell>
          <cell r="BK893" t="str">
            <v>000000</v>
          </cell>
          <cell r="BM893" t="str">
            <v>000000</v>
          </cell>
          <cell r="BO893" t="str">
            <v>000000</v>
          </cell>
          <cell r="BQ893" t="str">
            <v>000000</v>
          </cell>
          <cell r="BS893" t="str">
            <v>000000</v>
          </cell>
          <cell r="BU893" t="str">
            <v>000000</v>
          </cell>
          <cell r="BW893" t="str">
            <v>000000</v>
          </cell>
          <cell r="BY893" t="str">
            <v>000000</v>
          </cell>
          <cell r="CA893">
            <v>0</v>
          </cell>
          <cell r="CB893">
            <v>0</v>
          </cell>
          <cell r="CC893">
            <v>0</v>
          </cell>
          <cell r="CD893">
            <v>0</v>
          </cell>
          <cell r="CE893">
            <v>0</v>
          </cell>
          <cell r="CF893">
            <v>0</v>
          </cell>
          <cell r="CG893">
            <v>0</v>
          </cell>
          <cell r="CI893">
            <v>0</v>
          </cell>
          <cell r="CK893">
            <v>0</v>
          </cell>
          <cell r="CM893">
            <v>0</v>
          </cell>
          <cell r="CO893">
            <v>0</v>
          </cell>
          <cell r="CQ893">
            <v>0</v>
          </cell>
          <cell r="CS893">
            <v>0</v>
          </cell>
          <cell r="CT893">
            <v>3</v>
          </cell>
          <cell r="CU893" t="str">
            <v>上代単価×掛率</v>
          </cell>
          <cell r="CV893">
            <v>50</v>
          </cell>
        </row>
        <row r="894">
          <cell r="A894" t="str">
            <v>216688</v>
          </cell>
          <cell r="B894" t="str">
            <v>(株)ｻﾝﾘﾊﾞｰ本社</v>
          </cell>
          <cell r="C894" t="str">
            <v>SORAｻｯﾎﾟﾛﾌｧｸﾄﾘｰ店(直送)</v>
          </cell>
          <cell r="D894" t="str">
            <v>SORAｻｯﾎﾟﾛﾌｧｸﾄﾘ(直送)</v>
          </cell>
          <cell r="F894" t="str">
            <v>060-0032</v>
          </cell>
          <cell r="G894" t="str">
            <v>北海道札幌市中央区北二条東４丁目</v>
          </cell>
          <cell r="H894" t="str">
            <v>サッポロファクトリー２条館Ｂ１Ｆ</v>
          </cell>
          <cell r="K894" t="str">
            <v>011-596-6168</v>
          </cell>
          <cell r="M894" t="str">
            <v>000000</v>
          </cell>
          <cell r="O894" t="str">
            <v>000219</v>
          </cell>
          <cell r="P894" t="str">
            <v>Select Fashion</v>
          </cell>
          <cell r="Q894" t="str">
            <v>110798</v>
          </cell>
          <cell r="R894" t="str">
            <v>ｻﾝﾘﾊﾞｰ</v>
          </cell>
          <cell r="S894" t="str">
            <v>000000</v>
          </cell>
          <cell r="U894" t="str">
            <v>000000</v>
          </cell>
          <cell r="W894" t="str">
            <v>000000</v>
          </cell>
          <cell r="Y894" t="str">
            <v>000000</v>
          </cell>
          <cell r="AA894" t="str">
            <v>000000</v>
          </cell>
          <cell r="AC894" t="str">
            <v>000000</v>
          </cell>
          <cell r="AE894" t="str">
            <v>000000</v>
          </cell>
          <cell r="AG894" t="str">
            <v>110798</v>
          </cell>
          <cell r="AH894" t="str">
            <v>ｻﾝﾘﾊﾞｰ</v>
          </cell>
          <cell r="AI894">
            <v>1</v>
          </cell>
          <cell r="AJ894" t="str">
            <v>支店</v>
          </cell>
          <cell r="AK894" t="str">
            <v>000000</v>
          </cell>
          <cell r="AM894" t="str">
            <v>000219</v>
          </cell>
          <cell r="AN894" t="str">
            <v>Select Fashion</v>
          </cell>
          <cell r="AO894" t="str">
            <v>110798</v>
          </cell>
          <cell r="AP894" t="str">
            <v>ｻﾝﾘﾊﾞｰ</v>
          </cell>
          <cell r="AQ894" t="str">
            <v>000000</v>
          </cell>
          <cell r="AS894" t="str">
            <v>000000</v>
          </cell>
          <cell r="AU894" t="str">
            <v>000000</v>
          </cell>
          <cell r="AW894" t="str">
            <v>000000</v>
          </cell>
          <cell r="AY894" t="str">
            <v>000000</v>
          </cell>
          <cell r="BA894" t="str">
            <v>000000</v>
          </cell>
          <cell r="BC894" t="str">
            <v>000000</v>
          </cell>
          <cell r="BE894" t="str">
            <v>000004</v>
          </cell>
          <cell r="BF894" t="str">
            <v>小松美喜</v>
          </cell>
          <cell r="BG894" t="str">
            <v>000000</v>
          </cell>
          <cell r="BI894" t="str">
            <v>000000</v>
          </cell>
          <cell r="BK894" t="str">
            <v>000000</v>
          </cell>
          <cell r="BM894" t="str">
            <v>000000</v>
          </cell>
          <cell r="BO894" t="str">
            <v>000000</v>
          </cell>
          <cell r="BQ894" t="str">
            <v>000000</v>
          </cell>
          <cell r="BS894" t="str">
            <v>000000</v>
          </cell>
          <cell r="BU894" t="str">
            <v>000000</v>
          </cell>
          <cell r="BW894" t="str">
            <v>000000</v>
          </cell>
          <cell r="BY894" t="str">
            <v>000000</v>
          </cell>
          <cell r="CA894">
            <v>0</v>
          </cell>
          <cell r="CB894">
            <v>0</v>
          </cell>
          <cell r="CC894">
            <v>0</v>
          </cell>
          <cell r="CD894">
            <v>0</v>
          </cell>
          <cell r="CE894">
            <v>0</v>
          </cell>
          <cell r="CF894">
            <v>0</v>
          </cell>
          <cell r="CG894">
            <v>0</v>
          </cell>
          <cell r="CI894">
            <v>0</v>
          </cell>
          <cell r="CK894">
            <v>0</v>
          </cell>
          <cell r="CM894">
            <v>0</v>
          </cell>
          <cell r="CO894">
            <v>0</v>
          </cell>
          <cell r="CQ894">
            <v>0</v>
          </cell>
          <cell r="CS894">
            <v>0</v>
          </cell>
          <cell r="CT894">
            <v>3</v>
          </cell>
          <cell r="CU894" t="str">
            <v>上代単価×掛率</v>
          </cell>
          <cell r="CV894">
            <v>48</v>
          </cell>
        </row>
        <row r="895">
          <cell r="A895" t="str">
            <v>216689</v>
          </cell>
          <cell r="B895" t="str">
            <v>(株)ｻﾝﾘﾊﾞｰ本社</v>
          </cell>
          <cell r="C895" t="str">
            <v>SORA大丸神戸店(直送)</v>
          </cell>
          <cell r="D895" t="str">
            <v>SORA大丸神戸(直送)</v>
          </cell>
          <cell r="F895" t="str">
            <v>650-0037</v>
          </cell>
          <cell r="G895" t="str">
            <v>兵庫県神戸市中央区明石町40番地</v>
          </cell>
          <cell r="H895" t="str">
            <v>大丸神戸店5F</v>
          </cell>
          <cell r="K895" t="str">
            <v>078-381-7889</v>
          </cell>
          <cell r="L895" t="str">
            <v>078-381-7889</v>
          </cell>
          <cell r="M895" t="str">
            <v>000000</v>
          </cell>
          <cell r="O895" t="str">
            <v>000219</v>
          </cell>
          <cell r="P895" t="str">
            <v>Select Fashion</v>
          </cell>
          <cell r="Q895" t="str">
            <v>110798</v>
          </cell>
          <cell r="R895" t="str">
            <v>ｻﾝﾘﾊﾞｰ</v>
          </cell>
          <cell r="S895" t="str">
            <v>000000</v>
          </cell>
          <cell r="U895" t="str">
            <v>000000</v>
          </cell>
          <cell r="W895" t="str">
            <v>000000</v>
          </cell>
          <cell r="Y895" t="str">
            <v>000000</v>
          </cell>
          <cell r="AA895" t="str">
            <v>000000</v>
          </cell>
          <cell r="AC895" t="str">
            <v>000000</v>
          </cell>
          <cell r="AE895" t="str">
            <v>000000</v>
          </cell>
          <cell r="AG895" t="str">
            <v>110798</v>
          </cell>
          <cell r="AH895" t="str">
            <v>ｻﾝﾘﾊﾞｰ</v>
          </cell>
          <cell r="AI895">
            <v>1</v>
          </cell>
          <cell r="AJ895" t="str">
            <v>支店</v>
          </cell>
          <cell r="AK895" t="str">
            <v>000000</v>
          </cell>
          <cell r="AM895" t="str">
            <v>000219</v>
          </cell>
          <cell r="AN895" t="str">
            <v>Select Fashion</v>
          </cell>
          <cell r="AO895" t="str">
            <v>110798</v>
          </cell>
          <cell r="AP895" t="str">
            <v>ｻﾝﾘﾊﾞｰ</v>
          </cell>
          <cell r="AQ895" t="str">
            <v>000000</v>
          </cell>
          <cell r="AS895" t="str">
            <v>000000</v>
          </cell>
          <cell r="AU895" t="str">
            <v>000000</v>
          </cell>
          <cell r="AW895" t="str">
            <v>000000</v>
          </cell>
          <cell r="AY895" t="str">
            <v>000000</v>
          </cell>
          <cell r="BA895" t="str">
            <v>000000</v>
          </cell>
          <cell r="BC895" t="str">
            <v>000000</v>
          </cell>
          <cell r="BE895" t="str">
            <v>000004</v>
          </cell>
          <cell r="BF895" t="str">
            <v>小松美喜</v>
          </cell>
          <cell r="BG895" t="str">
            <v>000000</v>
          </cell>
          <cell r="BI895" t="str">
            <v>000000</v>
          </cell>
          <cell r="BK895" t="str">
            <v>000000</v>
          </cell>
          <cell r="BM895" t="str">
            <v>000000</v>
          </cell>
          <cell r="BO895" t="str">
            <v>000000</v>
          </cell>
          <cell r="BQ895" t="str">
            <v>000000</v>
          </cell>
          <cell r="BS895" t="str">
            <v>000000</v>
          </cell>
          <cell r="BU895" t="str">
            <v>000000</v>
          </cell>
          <cell r="BW895" t="str">
            <v>000000</v>
          </cell>
          <cell r="BY895" t="str">
            <v>000000</v>
          </cell>
          <cell r="CA895">
            <v>0</v>
          </cell>
          <cell r="CB895">
            <v>0</v>
          </cell>
          <cell r="CC895">
            <v>0</v>
          </cell>
          <cell r="CD895">
            <v>0</v>
          </cell>
          <cell r="CE895">
            <v>0</v>
          </cell>
          <cell r="CF895">
            <v>0</v>
          </cell>
          <cell r="CG895">
            <v>0</v>
          </cell>
          <cell r="CI895">
            <v>0</v>
          </cell>
          <cell r="CK895">
            <v>0</v>
          </cell>
          <cell r="CM895">
            <v>0</v>
          </cell>
          <cell r="CO895">
            <v>0</v>
          </cell>
          <cell r="CQ895">
            <v>0</v>
          </cell>
          <cell r="CS895">
            <v>0</v>
          </cell>
          <cell r="CT895">
            <v>3</v>
          </cell>
          <cell r="CU895" t="str">
            <v>上代単価×掛率</v>
          </cell>
          <cell r="CV895">
            <v>48</v>
          </cell>
        </row>
        <row r="896">
          <cell r="A896" t="str">
            <v>216690</v>
          </cell>
          <cell r="B896" t="str">
            <v>(株)ｻﾝﾘﾊﾞｰ本社</v>
          </cell>
          <cell r="C896" t="str">
            <v>SORA東京ソラマチ店(直送)</v>
          </cell>
          <cell r="D896" t="str">
            <v>SORA東京ｿﾗﾏﾁ店(直送)</v>
          </cell>
          <cell r="F896" t="str">
            <v>131-0045</v>
          </cell>
          <cell r="G896" t="str">
            <v>東京都墨田区押上1-1-2</v>
          </cell>
          <cell r="H896" t="str">
            <v>東京ソラマチ　イーストヤード3F</v>
          </cell>
          <cell r="K896" t="str">
            <v>03-5809-7339</v>
          </cell>
          <cell r="M896" t="str">
            <v>000000</v>
          </cell>
          <cell r="O896" t="str">
            <v>000219</v>
          </cell>
          <cell r="P896" t="str">
            <v>Select Fashion</v>
          </cell>
          <cell r="Q896" t="str">
            <v>110798</v>
          </cell>
          <cell r="R896" t="str">
            <v>ｻﾝﾘﾊﾞｰ</v>
          </cell>
          <cell r="S896" t="str">
            <v>000000</v>
          </cell>
          <cell r="U896" t="str">
            <v>000000</v>
          </cell>
          <cell r="W896" t="str">
            <v>000000</v>
          </cell>
          <cell r="Y896" t="str">
            <v>000000</v>
          </cell>
          <cell r="AA896" t="str">
            <v>000000</v>
          </cell>
          <cell r="AC896" t="str">
            <v>000000</v>
          </cell>
          <cell r="AE896" t="str">
            <v>000000</v>
          </cell>
          <cell r="AG896" t="str">
            <v>110798</v>
          </cell>
          <cell r="AH896" t="str">
            <v>ｻﾝﾘﾊﾞｰ</v>
          </cell>
          <cell r="AI896">
            <v>1</v>
          </cell>
          <cell r="AJ896" t="str">
            <v>支店</v>
          </cell>
          <cell r="AK896" t="str">
            <v>000000</v>
          </cell>
          <cell r="AM896" t="str">
            <v>000219</v>
          </cell>
          <cell r="AN896" t="str">
            <v>Select Fashion</v>
          </cell>
          <cell r="AO896" t="str">
            <v>110798</v>
          </cell>
          <cell r="AP896" t="str">
            <v>ｻﾝﾘﾊﾞｰ</v>
          </cell>
          <cell r="AQ896" t="str">
            <v>000000</v>
          </cell>
          <cell r="AS896" t="str">
            <v>000000</v>
          </cell>
          <cell r="AU896" t="str">
            <v>000000</v>
          </cell>
          <cell r="AW896" t="str">
            <v>000000</v>
          </cell>
          <cell r="AY896" t="str">
            <v>000000</v>
          </cell>
          <cell r="BA896" t="str">
            <v>000000</v>
          </cell>
          <cell r="BC896" t="str">
            <v>000000</v>
          </cell>
          <cell r="BE896" t="str">
            <v>000004</v>
          </cell>
          <cell r="BF896" t="str">
            <v>小松美喜</v>
          </cell>
          <cell r="BG896" t="str">
            <v>000000</v>
          </cell>
          <cell r="BI896" t="str">
            <v>000000</v>
          </cell>
          <cell r="BK896" t="str">
            <v>000000</v>
          </cell>
          <cell r="BM896" t="str">
            <v>000000</v>
          </cell>
          <cell r="BO896" t="str">
            <v>000000</v>
          </cell>
          <cell r="BQ896" t="str">
            <v>000000</v>
          </cell>
          <cell r="BS896" t="str">
            <v>000000</v>
          </cell>
          <cell r="BU896" t="str">
            <v>000000</v>
          </cell>
          <cell r="BW896" t="str">
            <v>000000</v>
          </cell>
          <cell r="BY896" t="str">
            <v>000000</v>
          </cell>
          <cell r="CA896">
            <v>0</v>
          </cell>
          <cell r="CB896">
            <v>0</v>
          </cell>
          <cell r="CC896">
            <v>0</v>
          </cell>
          <cell r="CD896">
            <v>0</v>
          </cell>
          <cell r="CE896">
            <v>0</v>
          </cell>
          <cell r="CF896">
            <v>0</v>
          </cell>
          <cell r="CG896">
            <v>0</v>
          </cell>
          <cell r="CI896">
            <v>0</v>
          </cell>
          <cell r="CK896">
            <v>0</v>
          </cell>
          <cell r="CM896">
            <v>0</v>
          </cell>
          <cell r="CO896">
            <v>0</v>
          </cell>
          <cell r="CQ896">
            <v>0</v>
          </cell>
          <cell r="CS896">
            <v>0</v>
          </cell>
          <cell r="CT896">
            <v>3</v>
          </cell>
          <cell r="CU896" t="str">
            <v>上代単価×掛率</v>
          </cell>
          <cell r="CV896">
            <v>48</v>
          </cell>
        </row>
        <row r="897">
          <cell r="A897" t="str">
            <v>216726</v>
          </cell>
          <cell r="B897" t="str">
            <v>(株)ﾑﾗｻｷｽﾎﾟｰﾂ</v>
          </cell>
          <cell r="C897" t="str">
            <v>くずはﾓｰﾙ</v>
          </cell>
          <cell r="D897" t="str">
            <v>ﾑﾗｻｷくずはﾓｰﾙ</v>
          </cell>
          <cell r="E897" t="str">
            <v>726</v>
          </cell>
          <cell r="F897" t="str">
            <v>573-1121</v>
          </cell>
          <cell r="G897" t="str">
            <v>大阪府枚方市楠葉花園町15-1</v>
          </cell>
          <cell r="H897" t="str">
            <v>くずはﾓｰﾙ本館3F</v>
          </cell>
          <cell r="K897" t="str">
            <v>072-807-8671</v>
          </cell>
          <cell r="L897" t="str">
            <v>072-807-8672</v>
          </cell>
          <cell r="M897" t="str">
            <v>000000</v>
          </cell>
          <cell r="O897" t="str">
            <v>000211</v>
          </cell>
          <cell r="P897" t="str">
            <v>Murasaki</v>
          </cell>
          <cell r="Q897" t="str">
            <v>110867</v>
          </cell>
          <cell r="R897" t="str">
            <v>ﾑﾗｻｷ</v>
          </cell>
          <cell r="S897" t="str">
            <v>000000</v>
          </cell>
          <cell r="U897" t="str">
            <v>000000</v>
          </cell>
          <cell r="W897" t="str">
            <v>000000</v>
          </cell>
          <cell r="Y897" t="str">
            <v>000000</v>
          </cell>
          <cell r="AA897" t="str">
            <v>000000</v>
          </cell>
          <cell r="AC897" t="str">
            <v>000000</v>
          </cell>
          <cell r="AE897" t="str">
            <v>000000</v>
          </cell>
          <cell r="AG897" t="str">
            <v>110867</v>
          </cell>
          <cell r="AH897" t="str">
            <v>ﾑﾗｻｷ</v>
          </cell>
          <cell r="AI897">
            <v>1</v>
          </cell>
          <cell r="AJ897" t="str">
            <v>支店</v>
          </cell>
          <cell r="AK897" t="str">
            <v>000000</v>
          </cell>
          <cell r="AM897" t="str">
            <v>000211</v>
          </cell>
          <cell r="AN897" t="str">
            <v>Murasaki</v>
          </cell>
          <cell r="AO897" t="str">
            <v>110867</v>
          </cell>
          <cell r="AP897" t="str">
            <v>ﾑﾗｻｷ</v>
          </cell>
          <cell r="AQ897" t="str">
            <v>000001</v>
          </cell>
          <cell r="AR897" t="str">
            <v>専伝必要</v>
          </cell>
          <cell r="AS897" t="str">
            <v>000000</v>
          </cell>
          <cell r="AU897" t="str">
            <v>000000</v>
          </cell>
          <cell r="AW897" t="str">
            <v>000000</v>
          </cell>
          <cell r="AY897" t="str">
            <v>000000</v>
          </cell>
          <cell r="BA897" t="str">
            <v>000000</v>
          </cell>
          <cell r="BC897" t="str">
            <v>000000</v>
          </cell>
          <cell r="BE897" t="str">
            <v>000017</v>
          </cell>
          <cell r="BF897" t="str">
            <v>南山龍一</v>
          </cell>
          <cell r="BG897" t="str">
            <v>000000</v>
          </cell>
          <cell r="BI897" t="str">
            <v>000000</v>
          </cell>
          <cell r="BK897" t="str">
            <v>000000</v>
          </cell>
          <cell r="BM897" t="str">
            <v>000000</v>
          </cell>
          <cell r="BO897" t="str">
            <v>000000</v>
          </cell>
          <cell r="BQ897" t="str">
            <v>000000</v>
          </cell>
          <cell r="BS897" t="str">
            <v>000000</v>
          </cell>
          <cell r="BU897" t="str">
            <v>000000</v>
          </cell>
          <cell r="BW897" t="str">
            <v>000000</v>
          </cell>
          <cell r="BY897" t="str">
            <v>000000</v>
          </cell>
          <cell r="CA897">
            <v>0</v>
          </cell>
          <cell r="CB897">
            <v>0</v>
          </cell>
          <cell r="CC897">
            <v>0</v>
          </cell>
          <cell r="CD897">
            <v>0</v>
          </cell>
          <cell r="CE897">
            <v>0</v>
          </cell>
          <cell r="CF897">
            <v>0</v>
          </cell>
          <cell r="CG897">
            <v>0</v>
          </cell>
          <cell r="CI897">
            <v>0</v>
          </cell>
          <cell r="CK897">
            <v>0</v>
          </cell>
          <cell r="CM897">
            <v>0</v>
          </cell>
          <cell r="CO897">
            <v>0</v>
          </cell>
          <cell r="CQ897">
            <v>0</v>
          </cell>
          <cell r="CS897">
            <v>0</v>
          </cell>
          <cell r="CT897">
            <v>3</v>
          </cell>
          <cell r="CU897" t="str">
            <v>上代単価×掛率</v>
          </cell>
          <cell r="CV897">
            <v>48</v>
          </cell>
        </row>
        <row r="898">
          <cell r="A898" t="str">
            <v>216880</v>
          </cell>
          <cell r="B898" t="str">
            <v>(株)ﾑﾗｻｷｽﾎﾟｰﾂ</v>
          </cell>
          <cell r="C898" t="str">
            <v>RF幕張</v>
          </cell>
          <cell r="D898" t="str">
            <v>ﾑﾗｻｷRF幕張</v>
          </cell>
          <cell r="E898" t="str">
            <v>524</v>
          </cell>
          <cell r="F898" t="str">
            <v>261-8535</v>
          </cell>
          <cell r="G898" t="str">
            <v>千葉県千葉市美浜区豊砂1-1</v>
          </cell>
          <cell r="H898" t="str">
            <v>ｲｵﾝﾓｰﾙ幕張新都心ｸﾞﾗﾝﾄﾞﾓｰﾙ3F</v>
          </cell>
          <cell r="K898" t="str">
            <v>043-306-7081</v>
          </cell>
          <cell r="L898" t="str">
            <v>043-306-7082</v>
          </cell>
          <cell r="M898" t="str">
            <v>000000</v>
          </cell>
          <cell r="O898" t="str">
            <v>000211</v>
          </cell>
          <cell r="P898" t="str">
            <v>Murasaki</v>
          </cell>
          <cell r="Q898" t="str">
            <v>110867</v>
          </cell>
          <cell r="R898" t="str">
            <v>ﾑﾗｻｷ</v>
          </cell>
          <cell r="S898" t="str">
            <v>000000</v>
          </cell>
          <cell r="U898" t="str">
            <v>000000</v>
          </cell>
          <cell r="W898" t="str">
            <v>000000</v>
          </cell>
          <cell r="Y898" t="str">
            <v>000000</v>
          </cell>
          <cell r="AA898" t="str">
            <v>000000</v>
          </cell>
          <cell r="AC898" t="str">
            <v>000000</v>
          </cell>
          <cell r="AE898" t="str">
            <v>000000</v>
          </cell>
          <cell r="AG898" t="str">
            <v>110867</v>
          </cell>
          <cell r="AH898" t="str">
            <v>ﾑﾗｻｷ</v>
          </cell>
          <cell r="AI898">
            <v>1</v>
          </cell>
          <cell r="AJ898" t="str">
            <v>支店</v>
          </cell>
          <cell r="AK898" t="str">
            <v>000000</v>
          </cell>
          <cell r="AM898" t="str">
            <v>000211</v>
          </cell>
          <cell r="AN898" t="str">
            <v>Murasaki</v>
          </cell>
          <cell r="AO898" t="str">
            <v>110867</v>
          </cell>
          <cell r="AP898" t="str">
            <v>ﾑﾗｻｷ</v>
          </cell>
          <cell r="AQ898" t="str">
            <v>000001</v>
          </cell>
          <cell r="AR898" t="str">
            <v>専伝必要</v>
          </cell>
          <cell r="AS898" t="str">
            <v>000000</v>
          </cell>
          <cell r="AU898" t="str">
            <v>000000</v>
          </cell>
          <cell r="AW898" t="str">
            <v>000000</v>
          </cell>
          <cell r="AY898" t="str">
            <v>000000</v>
          </cell>
          <cell r="BA898" t="str">
            <v>000000</v>
          </cell>
          <cell r="BC898" t="str">
            <v>000000</v>
          </cell>
          <cell r="BE898" t="str">
            <v>000017</v>
          </cell>
          <cell r="BF898" t="str">
            <v>南山龍一</v>
          </cell>
          <cell r="BG898" t="str">
            <v>000000</v>
          </cell>
          <cell r="BI898" t="str">
            <v>000000</v>
          </cell>
          <cell r="BK898" t="str">
            <v>000000</v>
          </cell>
          <cell r="BM898" t="str">
            <v>000000</v>
          </cell>
          <cell r="BO898" t="str">
            <v>000000</v>
          </cell>
          <cell r="BQ898" t="str">
            <v>000000</v>
          </cell>
          <cell r="BS898" t="str">
            <v>000000</v>
          </cell>
          <cell r="BU898" t="str">
            <v>000000</v>
          </cell>
          <cell r="BW898" t="str">
            <v>000000</v>
          </cell>
          <cell r="BY898" t="str">
            <v>000000</v>
          </cell>
          <cell r="CA898">
            <v>0</v>
          </cell>
          <cell r="CB898">
            <v>0</v>
          </cell>
          <cell r="CC898">
            <v>0</v>
          </cell>
          <cell r="CD898">
            <v>0</v>
          </cell>
          <cell r="CE898">
            <v>0</v>
          </cell>
          <cell r="CF898">
            <v>0</v>
          </cell>
          <cell r="CG898">
            <v>0</v>
          </cell>
          <cell r="CI898">
            <v>0</v>
          </cell>
          <cell r="CK898">
            <v>0</v>
          </cell>
          <cell r="CM898">
            <v>0</v>
          </cell>
          <cell r="CO898">
            <v>0</v>
          </cell>
          <cell r="CQ898">
            <v>0</v>
          </cell>
          <cell r="CS898">
            <v>0</v>
          </cell>
          <cell r="CT898">
            <v>3</v>
          </cell>
          <cell r="CU898" t="str">
            <v>上代単価×掛率</v>
          </cell>
          <cell r="CV898">
            <v>48</v>
          </cell>
        </row>
        <row r="899">
          <cell r="A899" t="str">
            <v>216882</v>
          </cell>
          <cell r="B899" t="str">
            <v>(株)ﾑﾗｻｷｽﾎﾟｰﾂ</v>
          </cell>
          <cell r="C899" t="str">
            <v>ｲｵﾝﾓｰﾙ鹿児島</v>
          </cell>
          <cell r="D899" t="str">
            <v>ﾑﾗｻｷｲｵﾝﾓｰﾙ鹿児島</v>
          </cell>
          <cell r="E899" t="str">
            <v>902</v>
          </cell>
          <cell r="F899" t="str">
            <v>891-0115</v>
          </cell>
          <cell r="G899" t="str">
            <v>鹿児島県鹿児島市東開町7</v>
          </cell>
          <cell r="H899" t="str">
            <v>イオンモール鹿児島　新館3F</v>
          </cell>
          <cell r="K899" t="str">
            <v>099-202-0678</v>
          </cell>
          <cell r="L899" t="str">
            <v>099-202-0677</v>
          </cell>
          <cell r="M899" t="str">
            <v>000000</v>
          </cell>
          <cell r="O899" t="str">
            <v>000211</v>
          </cell>
          <cell r="P899" t="str">
            <v>Murasaki</v>
          </cell>
          <cell r="Q899" t="str">
            <v>110867</v>
          </cell>
          <cell r="R899" t="str">
            <v>ﾑﾗｻｷ</v>
          </cell>
          <cell r="S899" t="str">
            <v>000000</v>
          </cell>
          <cell r="U899" t="str">
            <v>000000</v>
          </cell>
          <cell r="W899" t="str">
            <v>000000</v>
          </cell>
          <cell r="Y899" t="str">
            <v>000000</v>
          </cell>
          <cell r="AA899" t="str">
            <v>000000</v>
          </cell>
          <cell r="AC899" t="str">
            <v>000000</v>
          </cell>
          <cell r="AE899" t="str">
            <v>000000</v>
          </cell>
          <cell r="AG899" t="str">
            <v>110867</v>
          </cell>
          <cell r="AH899" t="str">
            <v>ﾑﾗｻｷ</v>
          </cell>
          <cell r="AI899">
            <v>1</v>
          </cell>
          <cell r="AJ899" t="str">
            <v>支店</v>
          </cell>
          <cell r="AK899" t="str">
            <v>000000</v>
          </cell>
          <cell r="AM899" t="str">
            <v>000211</v>
          </cell>
          <cell r="AN899" t="str">
            <v>Murasaki</v>
          </cell>
          <cell r="AO899" t="str">
            <v>110867</v>
          </cell>
          <cell r="AP899" t="str">
            <v>ﾑﾗｻｷ</v>
          </cell>
          <cell r="AQ899" t="str">
            <v>000001</v>
          </cell>
          <cell r="AR899" t="str">
            <v>専伝必要</v>
          </cell>
          <cell r="AS899" t="str">
            <v>000000</v>
          </cell>
          <cell r="AU899" t="str">
            <v>000000</v>
          </cell>
          <cell r="AW899" t="str">
            <v>000000</v>
          </cell>
          <cell r="AY899" t="str">
            <v>000000</v>
          </cell>
          <cell r="BA899" t="str">
            <v>000000</v>
          </cell>
          <cell r="BC899" t="str">
            <v>000000</v>
          </cell>
          <cell r="BE899" t="str">
            <v>000017</v>
          </cell>
          <cell r="BF899" t="str">
            <v>南山龍一</v>
          </cell>
          <cell r="BG899" t="str">
            <v>000000</v>
          </cell>
          <cell r="BI899" t="str">
            <v>000000</v>
          </cell>
          <cell r="BK899" t="str">
            <v>000000</v>
          </cell>
          <cell r="BM899" t="str">
            <v>000000</v>
          </cell>
          <cell r="BO899" t="str">
            <v>000000</v>
          </cell>
          <cell r="BQ899" t="str">
            <v>000000</v>
          </cell>
          <cell r="BS899" t="str">
            <v>000000</v>
          </cell>
          <cell r="BU899" t="str">
            <v>000000</v>
          </cell>
          <cell r="BW899" t="str">
            <v>000000</v>
          </cell>
          <cell r="BY899" t="str">
            <v>000000</v>
          </cell>
          <cell r="CA899">
            <v>0</v>
          </cell>
          <cell r="CB899">
            <v>0</v>
          </cell>
          <cell r="CC899">
            <v>0</v>
          </cell>
          <cell r="CD899">
            <v>0</v>
          </cell>
          <cell r="CE899">
            <v>0</v>
          </cell>
          <cell r="CF899">
            <v>0</v>
          </cell>
          <cell r="CG899">
            <v>0</v>
          </cell>
          <cell r="CI899">
            <v>0</v>
          </cell>
          <cell r="CK899">
            <v>0</v>
          </cell>
          <cell r="CM899">
            <v>0</v>
          </cell>
          <cell r="CO899">
            <v>0</v>
          </cell>
          <cell r="CQ899">
            <v>0</v>
          </cell>
          <cell r="CS899">
            <v>0</v>
          </cell>
          <cell r="CT899">
            <v>3</v>
          </cell>
          <cell r="CU899" t="str">
            <v>上代単価×掛率</v>
          </cell>
          <cell r="CV899">
            <v>48</v>
          </cell>
        </row>
        <row r="900">
          <cell r="A900" t="str">
            <v>216883</v>
          </cell>
          <cell r="B900" t="str">
            <v>(株)ﾑﾗｻｷｽﾎﾟｰﾂ</v>
          </cell>
          <cell r="C900" t="str">
            <v>MORTAR渋谷神南店</v>
          </cell>
          <cell r="D900" t="str">
            <v>ﾑﾗｻｷMORTAR渋谷神南店</v>
          </cell>
          <cell r="E900" t="str">
            <v>346</v>
          </cell>
          <cell r="F900" t="str">
            <v>150-0041</v>
          </cell>
          <cell r="G900" t="str">
            <v>東京都渋谷区神南1-3-4</v>
          </cell>
          <cell r="H900" t="str">
            <v>神南ビル１F</v>
          </cell>
          <cell r="K900" t="str">
            <v>03-6416-3181</v>
          </cell>
          <cell r="L900" t="str">
            <v>03-6416-3181</v>
          </cell>
          <cell r="M900" t="str">
            <v>000000</v>
          </cell>
          <cell r="O900" t="str">
            <v>000211</v>
          </cell>
          <cell r="P900" t="str">
            <v>Murasaki</v>
          </cell>
          <cell r="Q900" t="str">
            <v>110867</v>
          </cell>
          <cell r="R900" t="str">
            <v>ﾑﾗｻｷ</v>
          </cell>
          <cell r="S900" t="str">
            <v>000000</v>
          </cell>
          <cell r="U900" t="str">
            <v>000000</v>
          </cell>
          <cell r="W900" t="str">
            <v>000000</v>
          </cell>
          <cell r="Y900" t="str">
            <v>000000</v>
          </cell>
          <cell r="AA900" t="str">
            <v>000000</v>
          </cell>
          <cell r="AC900" t="str">
            <v>000000</v>
          </cell>
          <cell r="AE900" t="str">
            <v>000000</v>
          </cell>
          <cell r="AG900" t="str">
            <v>110867</v>
          </cell>
          <cell r="AH900" t="str">
            <v>ﾑﾗｻｷ</v>
          </cell>
          <cell r="AI900">
            <v>1</v>
          </cell>
          <cell r="AJ900" t="str">
            <v>支店</v>
          </cell>
          <cell r="AK900" t="str">
            <v>000000</v>
          </cell>
          <cell r="AM900" t="str">
            <v>000211</v>
          </cell>
          <cell r="AN900" t="str">
            <v>Murasaki</v>
          </cell>
          <cell r="AO900" t="str">
            <v>110867</v>
          </cell>
          <cell r="AP900" t="str">
            <v>ﾑﾗｻｷ</v>
          </cell>
          <cell r="AQ900" t="str">
            <v>000001</v>
          </cell>
          <cell r="AR900" t="str">
            <v>専伝必要</v>
          </cell>
          <cell r="AS900" t="str">
            <v>000000</v>
          </cell>
          <cell r="AU900" t="str">
            <v>000000</v>
          </cell>
          <cell r="AW900" t="str">
            <v>000000</v>
          </cell>
          <cell r="AY900" t="str">
            <v>000000</v>
          </cell>
          <cell r="BA900" t="str">
            <v>000000</v>
          </cell>
          <cell r="BC900" t="str">
            <v>000000</v>
          </cell>
          <cell r="BE900" t="str">
            <v>000017</v>
          </cell>
          <cell r="BF900" t="str">
            <v>南山龍一</v>
          </cell>
          <cell r="BG900" t="str">
            <v>000000</v>
          </cell>
          <cell r="BI900" t="str">
            <v>000000</v>
          </cell>
          <cell r="BK900" t="str">
            <v>000000</v>
          </cell>
          <cell r="BM900" t="str">
            <v>000000</v>
          </cell>
          <cell r="BO900" t="str">
            <v>000000</v>
          </cell>
          <cell r="BQ900" t="str">
            <v>000000</v>
          </cell>
          <cell r="BS900" t="str">
            <v>000000</v>
          </cell>
          <cell r="BU900" t="str">
            <v>000000</v>
          </cell>
          <cell r="BW900" t="str">
            <v>000000</v>
          </cell>
          <cell r="BY900" t="str">
            <v>000000</v>
          </cell>
          <cell r="CA900">
            <v>0</v>
          </cell>
          <cell r="CB900">
            <v>0</v>
          </cell>
          <cell r="CC900">
            <v>0</v>
          </cell>
          <cell r="CD900">
            <v>0</v>
          </cell>
          <cell r="CE900">
            <v>0</v>
          </cell>
          <cell r="CF900">
            <v>0</v>
          </cell>
          <cell r="CG900">
            <v>0</v>
          </cell>
          <cell r="CI900">
            <v>0</v>
          </cell>
          <cell r="CK900">
            <v>0</v>
          </cell>
          <cell r="CM900">
            <v>0</v>
          </cell>
          <cell r="CO900">
            <v>0</v>
          </cell>
          <cell r="CQ900">
            <v>0</v>
          </cell>
          <cell r="CS900">
            <v>0</v>
          </cell>
          <cell r="CT900">
            <v>3</v>
          </cell>
          <cell r="CU900" t="str">
            <v>上代単価×掛率</v>
          </cell>
          <cell r="CV900">
            <v>48</v>
          </cell>
        </row>
        <row r="901">
          <cell r="A901" t="str">
            <v>217061</v>
          </cell>
          <cell r="B901" t="str">
            <v>(株)ﾑﾗｻｷｽﾎﾟｰﾂ</v>
          </cell>
          <cell r="C901" t="str">
            <v>名古屋茶屋</v>
          </cell>
          <cell r="D901" t="str">
            <v>ﾑﾗｻｷ名古屋茶屋</v>
          </cell>
          <cell r="E901" t="str">
            <v>621</v>
          </cell>
          <cell r="F901" t="str">
            <v>455-0858</v>
          </cell>
          <cell r="G901" t="str">
            <v>愛知県名古屋市港区西茶屋</v>
          </cell>
          <cell r="H901" t="str">
            <v>2丁目11</v>
          </cell>
          <cell r="I901" t="str">
            <v>ｲｵﾝﾓｰﾙ名古屋茶屋SC　3F</v>
          </cell>
          <cell r="K901" t="str">
            <v>052-309-3191</v>
          </cell>
          <cell r="L901" t="str">
            <v>052-309-3192</v>
          </cell>
          <cell r="M901" t="str">
            <v>000000</v>
          </cell>
          <cell r="O901" t="str">
            <v>000211</v>
          </cell>
          <cell r="P901" t="str">
            <v>Murasaki</v>
          </cell>
          <cell r="Q901" t="str">
            <v>110867</v>
          </cell>
          <cell r="R901" t="str">
            <v>ﾑﾗｻｷ</v>
          </cell>
          <cell r="S901" t="str">
            <v>000000</v>
          </cell>
          <cell r="U901" t="str">
            <v>000000</v>
          </cell>
          <cell r="W901" t="str">
            <v>000000</v>
          </cell>
          <cell r="Y901" t="str">
            <v>000000</v>
          </cell>
          <cell r="AA901" t="str">
            <v>000000</v>
          </cell>
          <cell r="AC901" t="str">
            <v>000000</v>
          </cell>
          <cell r="AE901" t="str">
            <v>000000</v>
          </cell>
          <cell r="AG901" t="str">
            <v>110867</v>
          </cell>
          <cell r="AH901" t="str">
            <v>ﾑﾗｻｷ</v>
          </cell>
          <cell r="AI901">
            <v>1</v>
          </cell>
          <cell r="AJ901" t="str">
            <v>支店</v>
          </cell>
          <cell r="AK901" t="str">
            <v>000000</v>
          </cell>
          <cell r="AM901" t="str">
            <v>000211</v>
          </cell>
          <cell r="AN901" t="str">
            <v>Murasaki</v>
          </cell>
          <cell r="AO901" t="str">
            <v>110867</v>
          </cell>
          <cell r="AP901" t="str">
            <v>ﾑﾗｻｷ</v>
          </cell>
          <cell r="AQ901" t="str">
            <v>000001</v>
          </cell>
          <cell r="AR901" t="str">
            <v>専伝必要</v>
          </cell>
          <cell r="AS901" t="str">
            <v>000000</v>
          </cell>
          <cell r="AU901" t="str">
            <v>000000</v>
          </cell>
          <cell r="AW901" t="str">
            <v>000000</v>
          </cell>
          <cell r="AY901" t="str">
            <v>000000</v>
          </cell>
          <cell r="BA901" t="str">
            <v>000000</v>
          </cell>
          <cell r="BC901" t="str">
            <v>000000</v>
          </cell>
          <cell r="BE901" t="str">
            <v>000017</v>
          </cell>
          <cell r="BF901" t="str">
            <v>南山龍一</v>
          </cell>
          <cell r="BG901" t="str">
            <v>000000</v>
          </cell>
          <cell r="BI901" t="str">
            <v>000000</v>
          </cell>
          <cell r="BK901" t="str">
            <v>000000</v>
          </cell>
          <cell r="BM901" t="str">
            <v>000000</v>
          </cell>
          <cell r="BO901" t="str">
            <v>000000</v>
          </cell>
          <cell r="BQ901" t="str">
            <v>000000</v>
          </cell>
          <cell r="BS901" t="str">
            <v>000000</v>
          </cell>
          <cell r="BU901" t="str">
            <v>000000</v>
          </cell>
          <cell r="BW901" t="str">
            <v>000000</v>
          </cell>
          <cell r="BY901" t="str">
            <v>000000</v>
          </cell>
          <cell r="CA901">
            <v>0</v>
          </cell>
          <cell r="CB901">
            <v>0</v>
          </cell>
          <cell r="CC901">
            <v>0</v>
          </cell>
          <cell r="CD901">
            <v>0</v>
          </cell>
          <cell r="CE901">
            <v>0</v>
          </cell>
          <cell r="CF901">
            <v>0</v>
          </cell>
          <cell r="CG901">
            <v>0</v>
          </cell>
          <cell r="CI901">
            <v>0</v>
          </cell>
          <cell r="CK901">
            <v>0</v>
          </cell>
          <cell r="CM901">
            <v>0</v>
          </cell>
          <cell r="CO901">
            <v>0</v>
          </cell>
          <cell r="CQ901">
            <v>0</v>
          </cell>
          <cell r="CS901">
            <v>0</v>
          </cell>
          <cell r="CT901">
            <v>3</v>
          </cell>
          <cell r="CU901" t="str">
            <v>上代単価×掛率</v>
          </cell>
          <cell r="CV901">
            <v>48</v>
          </cell>
        </row>
        <row r="902">
          <cell r="A902" t="str">
            <v>217072</v>
          </cell>
          <cell r="B902" t="str">
            <v>ﾌﾞﾗｯｸｷｬｯﾄｺｰﾊﾟﾚｲﾃｨﾌﾞ</v>
          </cell>
          <cell r="C902" t="str">
            <v>ﾌﾞﾗｯｸｷｬｯﾄｺｰﾊﾟﾚｲﾃｨﾌﾞ</v>
          </cell>
          <cell r="D902" t="str">
            <v>ﾌﾞﾗｯｸｷｬｯﾄｺｰﾊﾟﾚｲﾃｨﾌﾞ</v>
          </cell>
          <cell r="F902" t="str">
            <v>158-0085</v>
          </cell>
          <cell r="G902" t="str">
            <v>東京都世田谷区玉川田園調布</v>
          </cell>
          <cell r="H902" t="str">
            <v>2-7-18</v>
          </cell>
          <cell r="K902" t="str">
            <v>03-5755-5622</v>
          </cell>
          <cell r="M902" t="str">
            <v>000000</v>
          </cell>
          <cell r="O902" t="str">
            <v>000217</v>
          </cell>
          <cell r="P902" t="str">
            <v>Outdoor select</v>
          </cell>
          <cell r="Q902" t="str">
            <v>110792</v>
          </cell>
          <cell r="R902" t="str">
            <v>ｺﾐｯｸ</v>
          </cell>
          <cell r="S902" t="str">
            <v>000000</v>
          </cell>
          <cell r="U902" t="str">
            <v>000000</v>
          </cell>
          <cell r="W902" t="str">
            <v>000000</v>
          </cell>
          <cell r="Y902" t="str">
            <v>000000</v>
          </cell>
          <cell r="AA902" t="str">
            <v>000000</v>
          </cell>
          <cell r="AC902" t="str">
            <v>000000</v>
          </cell>
          <cell r="AE902" t="str">
            <v>000000</v>
          </cell>
          <cell r="AG902" t="str">
            <v>110792</v>
          </cell>
          <cell r="AH902" t="str">
            <v>ｺﾐｯｸ</v>
          </cell>
          <cell r="AI902">
            <v>1</v>
          </cell>
          <cell r="AJ902" t="str">
            <v>支店</v>
          </cell>
          <cell r="AK902" t="str">
            <v>000000</v>
          </cell>
          <cell r="AM902" t="str">
            <v>000217</v>
          </cell>
          <cell r="AN902" t="str">
            <v>Outdoor select</v>
          </cell>
          <cell r="AO902" t="str">
            <v>110792</v>
          </cell>
          <cell r="AP902" t="str">
            <v>ｺﾐｯｸ</v>
          </cell>
          <cell r="AQ902" t="str">
            <v>000000</v>
          </cell>
          <cell r="AS902" t="str">
            <v>000000</v>
          </cell>
          <cell r="AU902" t="str">
            <v>000000</v>
          </cell>
          <cell r="AW902" t="str">
            <v>000000</v>
          </cell>
          <cell r="AY902" t="str">
            <v>000000</v>
          </cell>
          <cell r="BA902" t="str">
            <v>000000</v>
          </cell>
          <cell r="BC902" t="str">
            <v>000000</v>
          </cell>
          <cell r="BE902" t="str">
            <v>000040</v>
          </cell>
          <cell r="BF902" t="str">
            <v>その他</v>
          </cell>
          <cell r="BG902" t="str">
            <v>000000</v>
          </cell>
          <cell r="BI902" t="str">
            <v>000000</v>
          </cell>
          <cell r="BK902" t="str">
            <v>000000</v>
          </cell>
          <cell r="BM902" t="str">
            <v>000000</v>
          </cell>
          <cell r="BO902" t="str">
            <v>000000</v>
          </cell>
          <cell r="BQ902" t="str">
            <v>000000</v>
          </cell>
          <cell r="BS902" t="str">
            <v>000000</v>
          </cell>
          <cell r="BU902" t="str">
            <v>000000</v>
          </cell>
          <cell r="BW902" t="str">
            <v>000000</v>
          </cell>
          <cell r="BY902" t="str">
            <v>000000</v>
          </cell>
          <cell r="CA902">
            <v>0</v>
          </cell>
          <cell r="CB902">
            <v>0</v>
          </cell>
          <cell r="CC902">
            <v>0</v>
          </cell>
          <cell r="CD902">
            <v>0</v>
          </cell>
          <cell r="CE902">
            <v>0</v>
          </cell>
          <cell r="CF902">
            <v>0</v>
          </cell>
          <cell r="CG902">
            <v>0</v>
          </cell>
          <cell r="CI902">
            <v>0</v>
          </cell>
          <cell r="CK902">
            <v>0</v>
          </cell>
          <cell r="CM902">
            <v>0</v>
          </cell>
          <cell r="CO902">
            <v>0</v>
          </cell>
          <cell r="CQ902">
            <v>0</v>
          </cell>
          <cell r="CS902">
            <v>0</v>
          </cell>
          <cell r="CT902">
            <v>3</v>
          </cell>
          <cell r="CU902" t="str">
            <v>上代単価×掛率</v>
          </cell>
          <cell r="CV902">
            <v>45</v>
          </cell>
        </row>
        <row r="903">
          <cell r="A903" t="str">
            <v>217311</v>
          </cell>
          <cell r="B903" t="str">
            <v>(株)ﾑﾗｻｷｽﾎﾟｰﾂ</v>
          </cell>
          <cell r="C903" t="str">
            <v>OUTLEﾏﾘﾉｱｼﾃｨ福岡</v>
          </cell>
          <cell r="D903" t="str">
            <v>ﾑﾗｻｷOUTLEﾏﾘﾉｱｼﾃｨ福岡</v>
          </cell>
          <cell r="E903" t="str">
            <v>913</v>
          </cell>
          <cell r="F903" t="str">
            <v>819-0001</v>
          </cell>
          <cell r="G903" t="str">
            <v>福岡県福岡市西区小戸2丁目</v>
          </cell>
          <cell r="H903" t="str">
            <v>14番37号　ﾏﾘﾉｱｼﾃｨ福岡</v>
          </cell>
          <cell r="I903" t="str">
            <v>ｱｳﾄﾚｯﾄⅢ棟2F</v>
          </cell>
          <cell r="K903" t="str">
            <v>092-407-0421</v>
          </cell>
          <cell r="L903" t="str">
            <v>092-407-0421</v>
          </cell>
          <cell r="M903" t="str">
            <v>000000</v>
          </cell>
          <cell r="O903" t="str">
            <v>000211</v>
          </cell>
          <cell r="P903" t="str">
            <v>Murasaki</v>
          </cell>
          <cell r="Q903" t="str">
            <v>110867</v>
          </cell>
          <cell r="R903" t="str">
            <v>ﾑﾗｻｷ</v>
          </cell>
          <cell r="S903" t="str">
            <v>000000</v>
          </cell>
          <cell r="U903" t="str">
            <v>000000</v>
          </cell>
          <cell r="W903" t="str">
            <v>000000</v>
          </cell>
          <cell r="Y903" t="str">
            <v>000000</v>
          </cell>
          <cell r="AA903" t="str">
            <v>000000</v>
          </cell>
          <cell r="AC903" t="str">
            <v>000000</v>
          </cell>
          <cell r="AE903" t="str">
            <v>000000</v>
          </cell>
          <cell r="AG903" t="str">
            <v>110867</v>
          </cell>
          <cell r="AH903" t="str">
            <v>ﾑﾗｻｷ</v>
          </cell>
          <cell r="AI903">
            <v>1</v>
          </cell>
          <cell r="AJ903" t="str">
            <v>支店</v>
          </cell>
          <cell r="AK903" t="str">
            <v>000000</v>
          </cell>
          <cell r="AM903" t="str">
            <v>000211</v>
          </cell>
          <cell r="AN903" t="str">
            <v>Murasaki</v>
          </cell>
          <cell r="AO903" t="str">
            <v>110867</v>
          </cell>
          <cell r="AP903" t="str">
            <v>ﾑﾗｻｷ</v>
          </cell>
          <cell r="AQ903" t="str">
            <v>000001</v>
          </cell>
          <cell r="AR903" t="str">
            <v>専伝必要</v>
          </cell>
          <cell r="AS903" t="str">
            <v>000000</v>
          </cell>
          <cell r="AU903" t="str">
            <v>000000</v>
          </cell>
          <cell r="AW903" t="str">
            <v>000000</v>
          </cell>
          <cell r="AY903" t="str">
            <v>000000</v>
          </cell>
          <cell r="BA903" t="str">
            <v>000000</v>
          </cell>
          <cell r="BC903" t="str">
            <v>000000</v>
          </cell>
          <cell r="BE903" t="str">
            <v>000017</v>
          </cell>
          <cell r="BF903" t="str">
            <v>南山龍一</v>
          </cell>
          <cell r="BG903" t="str">
            <v>000000</v>
          </cell>
          <cell r="BI903" t="str">
            <v>000000</v>
          </cell>
          <cell r="BK903" t="str">
            <v>000000</v>
          </cell>
          <cell r="BM903" t="str">
            <v>000000</v>
          </cell>
          <cell r="BO903" t="str">
            <v>000000</v>
          </cell>
          <cell r="BQ903" t="str">
            <v>000000</v>
          </cell>
          <cell r="BS903" t="str">
            <v>000000</v>
          </cell>
          <cell r="BU903" t="str">
            <v>000000</v>
          </cell>
          <cell r="BW903" t="str">
            <v>000000</v>
          </cell>
          <cell r="BY903" t="str">
            <v>000000</v>
          </cell>
          <cell r="CA903">
            <v>0</v>
          </cell>
          <cell r="CB903">
            <v>0</v>
          </cell>
          <cell r="CC903">
            <v>0</v>
          </cell>
          <cell r="CD903">
            <v>0</v>
          </cell>
          <cell r="CE903">
            <v>0</v>
          </cell>
          <cell r="CF903">
            <v>0</v>
          </cell>
          <cell r="CG903">
            <v>0</v>
          </cell>
          <cell r="CI903">
            <v>0</v>
          </cell>
          <cell r="CK903">
            <v>0</v>
          </cell>
          <cell r="CM903">
            <v>0</v>
          </cell>
          <cell r="CO903">
            <v>0</v>
          </cell>
          <cell r="CQ903">
            <v>0</v>
          </cell>
          <cell r="CS903">
            <v>0</v>
          </cell>
          <cell r="CT903">
            <v>3</v>
          </cell>
          <cell r="CU903" t="str">
            <v>上代単価×掛率</v>
          </cell>
          <cell r="CV903">
            <v>48</v>
          </cell>
        </row>
        <row r="904">
          <cell r="A904" t="str">
            <v>217346</v>
          </cell>
          <cell r="B904" t="str">
            <v>(株)ﾑﾗｻｷｽﾎﾟｰﾂ</v>
          </cell>
          <cell r="C904" t="str">
            <v>札幌平岡</v>
          </cell>
          <cell r="D904" t="str">
            <v>ﾑﾗｻｷ札幌平岡</v>
          </cell>
          <cell r="E904" t="str">
            <v>105</v>
          </cell>
          <cell r="F904" t="str">
            <v>004-0873</v>
          </cell>
          <cell r="G904" t="str">
            <v>北海道札幌市清田区平岡三条</v>
          </cell>
          <cell r="H904" t="str">
            <v>3条5丁目3-1 ｲｵﾝﾓｰﾙ札幌平岡 2F</v>
          </cell>
          <cell r="K904" t="str">
            <v>011-375-0821</v>
          </cell>
          <cell r="L904" t="str">
            <v>011-375-0822</v>
          </cell>
          <cell r="M904" t="str">
            <v>000000</v>
          </cell>
          <cell r="O904" t="str">
            <v>000211</v>
          </cell>
          <cell r="P904" t="str">
            <v>Murasaki</v>
          </cell>
          <cell r="Q904" t="str">
            <v>110867</v>
          </cell>
          <cell r="R904" t="str">
            <v>ﾑﾗｻｷ</v>
          </cell>
          <cell r="S904" t="str">
            <v>000000</v>
          </cell>
          <cell r="U904" t="str">
            <v>000000</v>
          </cell>
          <cell r="W904" t="str">
            <v>000000</v>
          </cell>
          <cell r="Y904" t="str">
            <v>000000</v>
          </cell>
          <cell r="AA904" t="str">
            <v>000000</v>
          </cell>
          <cell r="AC904" t="str">
            <v>000000</v>
          </cell>
          <cell r="AE904" t="str">
            <v>000000</v>
          </cell>
          <cell r="AG904" t="str">
            <v>110867</v>
          </cell>
          <cell r="AH904" t="str">
            <v>ﾑﾗｻｷ</v>
          </cell>
          <cell r="AI904">
            <v>1</v>
          </cell>
          <cell r="AJ904" t="str">
            <v>支店</v>
          </cell>
          <cell r="AK904" t="str">
            <v>000000</v>
          </cell>
          <cell r="AM904" t="str">
            <v>000211</v>
          </cell>
          <cell r="AN904" t="str">
            <v>Murasaki</v>
          </cell>
          <cell r="AO904" t="str">
            <v>110867</v>
          </cell>
          <cell r="AP904" t="str">
            <v>ﾑﾗｻｷ</v>
          </cell>
          <cell r="AQ904" t="str">
            <v>000001</v>
          </cell>
          <cell r="AR904" t="str">
            <v>専伝必要</v>
          </cell>
          <cell r="AS904" t="str">
            <v>000000</v>
          </cell>
          <cell r="AU904" t="str">
            <v>000000</v>
          </cell>
          <cell r="AW904" t="str">
            <v>000000</v>
          </cell>
          <cell r="AY904" t="str">
            <v>000000</v>
          </cell>
          <cell r="BA904" t="str">
            <v>000000</v>
          </cell>
          <cell r="BC904" t="str">
            <v>000000</v>
          </cell>
          <cell r="BE904" t="str">
            <v>000017</v>
          </cell>
          <cell r="BF904" t="str">
            <v>南山龍一</v>
          </cell>
          <cell r="BG904" t="str">
            <v>000000</v>
          </cell>
          <cell r="BI904" t="str">
            <v>000000</v>
          </cell>
          <cell r="BK904" t="str">
            <v>000000</v>
          </cell>
          <cell r="BM904" t="str">
            <v>000000</v>
          </cell>
          <cell r="BO904" t="str">
            <v>000000</v>
          </cell>
          <cell r="BQ904" t="str">
            <v>000000</v>
          </cell>
          <cell r="BS904" t="str">
            <v>000000</v>
          </cell>
          <cell r="BU904" t="str">
            <v>000000</v>
          </cell>
          <cell r="BW904" t="str">
            <v>000000</v>
          </cell>
          <cell r="BY904" t="str">
            <v>000000</v>
          </cell>
          <cell r="CA904">
            <v>0</v>
          </cell>
          <cell r="CB904">
            <v>0</v>
          </cell>
          <cell r="CC904">
            <v>0</v>
          </cell>
          <cell r="CD904">
            <v>0</v>
          </cell>
          <cell r="CE904">
            <v>0</v>
          </cell>
          <cell r="CF904">
            <v>0</v>
          </cell>
          <cell r="CG904">
            <v>0</v>
          </cell>
          <cell r="CI904">
            <v>0</v>
          </cell>
          <cell r="CK904">
            <v>0</v>
          </cell>
          <cell r="CM904">
            <v>0</v>
          </cell>
          <cell r="CO904">
            <v>0</v>
          </cell>
          <cell r="CQ904">
            <v>0</v>
          </cell>
          <cell r="CS904">
            <v>0</v>
          </cell>
          <cell r="CT904">
            <v>3</v>
          </cell>
          <cell r="CU904" t="str">
            <v>上代単価×掛率</v>
          </cell>
          <cell r="CV904">
            <v>48</v>
          </cell>
        </row>
        <row r="905">
          <cell r="A905" t="str">
            <v>217347</v>
          </cell>
          <cell r="B905" t="str">
            <v>(株)ﾑﾗｻｷｽﾎﾟｰﾂ</v>
          </cell>
          <cell r="C905" t="str">
            <v>大宮OPA</v>
          </cell>
          <cell r="D905" t="str">
            <v>ﾑﾗｻｷ大宮OPA</v>
          </cell>
          <cell r="E905" t="str">
            <v>419</v>
          </cell>
          <cell r="F905" t="str">
            <v>330-0854</v>
          </cell>
          <cell r="G905" t="str">
            <v>埼玉県さいたま市大宮区桜木町</v>
          </cell>
          <cell r="H905" t="str">
            <v>2-3DOMｼｮｯﾋﾟﾝｸﾞｾﾝﾀｰ3F</v>
          </cell>
          <cell r="K905" t="str">
            <v>048-643-4701</v>
          </cell>
          <cell r="L905" t="str">
            <v>048-643-4702</v>
          </cell>
          <cell r="M905" t="str">
            <v>000000</v>
          </cell>
          <cell r="O905" t="str">
            <v>000211</v>
          </cell>
          <cell r="P905" t="str">
            <v>Murasaki</v>
          </cell>
          <cell r="Q905" t="str">
            <v>110867</v>
          </cell>
          <cell r="R905" t="str">
            <v>ﾑﾗｻｷ</v>
          </cell>
          <cell r="S905" t="str">
            <v>000000</v>
          </cell>
          <cell r="U905" t="str">
            <v>000000</v>
          </cell>
          <cell r="W905" t="str">
            <v>000000</v>
          </cell>
          <cell r="Y905" t="str">
            <v>000000</v>
          </cell>
          <cell r="AA905" t="str">
            <v>000000</v>
          </cell>
          <cell r="AC905" t="str">
            <v>000000</v>
          </cell>
          <cell r="AE905" t="str">
            <v>000000</v>
          </cell>
          <cell r="AG905" t="str">
            <v>110867</v>
          </cell>
          <cell r="AH905" t="str">
            <v>ﾑﾗｻｷ</v>
          </cell>
          <cell r="AI905">
            <v>1</v>
          </cell>
          <cell r="AJ905" t="str">
            <v>支店</v>
          </cell>
          <cell r="AK905" t="str">
            <v>000000</v>
          </cell>
          <cell r="AM905" t="str">
            <v>000211</v>
          </cell>
          <cell r="AN905" t="str">
            <v>Murasaki</v>
          </cell>
          <cell r="AO905" t="str">
            <v>110867</v>
          </cell>
          <cell r="AP905" t="str">
            <v>ﾑﾗｻｷ</v>
          </cell>
          <cell r="AQ905" t="str">
            <v>000001</v>
          </cell>
          <cell r="AR905" t="str">
            <v>専伝必要</v>
          </cell>
          <cell r="AS905" t="str">
            <v>000000</v>
          </cell>
          <cell r="AU905" t="str">
            <v>000000</v>
          </cell>
          <cell r="AW905" t="str">
            <v>000000</v>
          </cell>
          <cell r="AY905" t="str">
            <v>000000</v>
          </cell>
          <cell r="BA905" t="str">
            <v>000000</v>
          </cell>
          <cell r="BC905" t="str">
            <v>000000</v>
          </cell>
          <cell r="BE905" t="str">
            <v>000017</v>
          </cell>
          <cell r="BF905" t="str">
            <v>南山龍一</v>
          </cell>
          <cell r="BG905" t="str">
            <v>000000</v>
          </cell>
          <cell r="BI905" t="str">
            <v>000000</v>
          </cell>
          <cell r="BK905" t="str">
            <v>000000</v>
          </cell>
          <cell r="BM905" t="str">
            <v>000000</v>
          </cell>
          <cell r="BO905" t="str">
            <v>000000</v>
          </cell>
          <cell r="BQ905" t="str">
            <v>000000</v>
          </cell>
          <cell r="BS905" t="str">
            <v>000000</v>
          </cell>
          <cell r="BU905" t="str">
            <v>000000</v>
          </cell>
          <cell r="BW905" t="str">
            <v>000000</v>
          </cell>
          <cell r="BY905" t="str">
            <v>000000</v>
          </cell>
          <cell r="CA905">
            <v>0</v>
          </cell>
          <cell r="CB905">
            <v>0</v>
          </cell>
          <cell r="CC905">
            <v>0</v>
          </cell>
          <cell r="CD905">
            <v>0</v>
          </cell>
          <cell r="CE905">
            <v>0</v>
          </cell>
          <cell r="CF905">
            <v>0</v>
          </cell>
          <cell r="CG905">
            <v>0</v>
          </cell>
          <cell r="CI905">
            <v>0</v>
          </cell>
          <cell r="CK905">
            <v>0</v>
          </cell>
          <cell r="CM905">
            <v>0</v>
          </cell>
          <cell r="CO905">
            <v>0</v>
          </cell>
          <cell r="CQ905">
            <v>0</v>
          </cell>
          <cell r="CS905">
            <v>0</v>
          </cell>
          <cell r="CT905">
            <v>3</v>
          </cell>
          <cell r="CU905" t="str">
            <v>上代単価×掛率</v>
          </cell>
          <cell r="CV905">
            <v>48</v>
          </cell>
        </row>
        <row r="906">
          <cell r="A906" t="str">
            <v>217348</v>
          </cell>
          <cell r="B906" t="str">
            <v>(株)ﾑﾗｻｷｽﾎﾟｰﾂ</v>
          </cell>
          <cell r="C906" t="str">
            <v>ゆめﾀｳﾝ廿日市</v>
          </cell>
          <cell r="D906" t="str">
            <v>ﾑﾗｻｷゆめﾀｳﾝ廿日市</v>
          </cell>
          <cell r="E906" t="str">
            <v>812</v>
          </cell>
          <cell r="F906" t="str">
            <v>738-0023</v>
          </cell>
          <cell r="G906" t="str">
            <v>広島県廿日市市下平良</v>
          </cell>
          <cell r="H906" t="str">
            <v>2丁目2番-1号</v>
          </cell>
          <cell r="I906" t="str">
            <v>ゆめﾀｳﾝ廿日市3F</v>
          </cell>
          <cell r="K906" t="str">
            <v>0829-20-4161</v>
          </cell>
          <cell r="L906" t="str">
            <v>0829-20-4162</v>
          </cell>
          <cell r="M906" t="str">
            <v>000000</v>
          </cell>
          <cell r="O906" t="str">
            <v>000211</v>
          </cell>
          <cell r="P906" t="str">
            <v>Murasaki</v>
          </cell>
          <cell r="Q906" t="str">
            <v>110867</v>
          </cell>
          <cell r="R906" t="str">
            <v>ﾑﾗｻｷ</v>
          </cell>
          <cell r="S906" t="str">
            <v>000000</v>
          </cell>
          <cell r="U906" t="str">
            <v>000000</v>
          </cell>
          <cell r="W906" t="str">
            <v>000000</v>
          </cell>
          <cell r="Y906" t="str">
            <v>000000</v>
          </cell>
          <cell r="AA906" t="str">
            <v>000000</v>
          </cell>
          <cell r="AC906" t="str">
            <v>000000</v>
          </cell>
          <cell r="AE906" t="str">
            <v>000000</v>
          </cell>
          <cell r="AG906" t="str">
            <v>110867</v>
          </cell>
          <cell r="AH906" t="str">
            <v>ﾑﾗｻｷ</v>
          </cell>
          <cell r="AI906">
            <v>1</v>
          </cell>
          <cell r="AJ906" t="str">
            <v>支店</v>
          </cell>
          <cell r="AK906" t="str">
            <v>000000</v>
          </cell>
          <cell r="AM906" t="str">
            <v>000211</v>
          </cell>
          <cell r="AN906" t="str">
            <v>Murasaki</v>
          </cell>
          <cell r="AO906" t="str">
            <v>110867</v>
          </cell>
          <cell r="AP906" t="str">
            <v>ﾑﾗｻｷ</v>
          </cell>
          <cell r="AQ906" t="str">
            <v>000001</v>
          </cell>
          <cell r="AR906" t="str">
            <v>専伝必要</v>
          </cell>
          <cell r="AS906" t="str">
            <v>000000</v>
          </cell>
          <cell r="AU906" t="str">
            <v>000000</v>
          </cell>
          <cell r="AW906" t="str">
            <v>000000</v>
          </cell>
          <cell r="AY906" t="str">
            <v>000000</v>
          </cell>
          <cell r="BA906" t="str">
            <v>000000</v>
          </cell>
          <cell r="BC906" t="str">
            <v>000000</v>
          </cell>
          <cell r="BE906" t="str">
            <v>000017</v>
          </cell>
          <cell r="BF906" t="str">
            <v>南山龍一</v>
          </cell>
          <cell r="BG906" t="str">
            <v>000000</v>
          </cell>
          <cell r="BI906" t="str">
            <v>000000</v>
          </cell>
          <cell r="BK906" t="str">
            <v>000000</v>
          </cell>
          <cell r="BM906" t="str">
            <v>000000</v>
          </cell>
          <cell r="BO906" t="str">
            <v>000000</v>
          </cell>
          <cell r="BQ906" t="str">
            <v>000000</v>
          </cell>
          <cell r="BS906" t="str">
            <v>000000</v>
          </cell>
          <cell r="BU906" t="str">
            <v>000000</v>
          </cell>
          <cell r="BW906" t="str">
            <v>000000</v>
          </cell>
          <cell r="BY906" t="str">
            <v>000000</v>
          </cell>
          <cell r="CA906">
            <v>0</v>
          </cell>
          <cell r="CB906">
            <v>0</v>
          </cell>
          <cell r="CC906">
            <v>0</v>
          </cell>
          <cell r="CD906">
            <v>0</v>
          </cell>
          <cell r="CE906">
            <v>0</v>
          </cell>
          <cell r="CF906">
            <v>0</v>
          </cell>
          <cell r="CG906">
            <v>0</v>
          </cell>
          <cell r="CI906">
            <v>0</v>
          </cell>
          <cell r="CK906">
            <v>0</v>
          </cell>
          <cell r="CM906">
            <v>0</v>
          </cell>
          <cell r="CO906">
            <v>0</v>
          </cell>
          <cell r="CQ906">
            <v>0</v>
          </cell>
          <cell r="CS906">
            <v>0</v>
          </cell>
          <cell r="CT906">
            <v>3</v>
          </cell>
          <cell r="CU906" t="str">
            <v>上代単価×掛率</v>
          </cell>
          <cell r="CV906">
            <v>48</v>
          </cell>
        </row>
        <row r="907">
          <cell r="A907" t="str">
            <v>217349</v>
          </cell>
          <cell r="B907" t="str">
            <v>(株)ﾑﾗｻｷｽﾎﾟｰﾂ</v>
          </cell>
          <cell r="C907" t="str">
            <v>ﾊﾟｰｸ東京店</v>
          </cell>
          <cell r="D907" t="str">
            <v>ﾑﾗｻｷﾊﾟｰｸ東京店</v>
          </cell>
          <cell r="E907" t="str">
            <v>300</v>
          </cell>
          <cell r="F907" t="str">
            <v>120-0024</v>
          </cell>
          <cell r="G907" t="str">
            <v>東京都足立区千住関屋町19-1</v>
          </cell>
          <cell r="H907" t="str">
            <v>アメージングスクエア</v>
          </cell>
          <cell r="K907" t="str">
            <v>03-5284-3693</v>
          </cell>
          <cell r="L907" t="str">
            <v>03-5284-3693</v>
          </cell>
          <cell r="M907" t="str">
            <v>000000</v>
          </cell>
          <cell r="O907" t="str">
            <v>000211</v>
          </cell>
          <cell r="P907" t="str">
            <v>Murasaki</v>
          </cell>
          <cell r="Q907" t="str">
            <v>110867</v>
          </cell>
          <cell r="R907" t="str">
            <v>ﾑﾗｻｷ</v>
          </cell>
          <cell r="S907" t="str">
            <v>000000</v>
          </cell>
          <cell r="U907" t="str">
            <v>000000</v>
          </cell>
          <cell r="W907" t="str">
            <v>000000</v>
          </cell>
          <cell r="Y907" t="str">
            <v>000000</v>
          </cell>
          <cell r="AA907" t="str">
            <v>000000</v>
          </cell>
          <cell r="AC907" t="str">
            <v>000000</v>
          </cell>
          <cell r="AE907" t="str">
            <v>000000</v>
          </cell>
          <cell r="AG907" t="str">
            <v>110867</v>
          </cell>
          <cell r="AH907" t="str">
            <v>ﾑﾗｻｷ</v>
          </cell>
          <cell r="AI907">
            <v>1</v>
          </cell>
          <cell r="AJ907" t="str">
            <v>支店</v>
          </cell>
          <cell r="AK907" t="str">
            <v>000000</v>
          </cell>
          <cell r="AM907" t="str">
            <v>000211</v>
          </cell>
          <cell r="AN907" t="str">
            <v>Murasaki</v>
          </cell>
          <cell r="AO907" t="str">
            <v>110867</v>
          </cell>
          <cell r="AP907" t="str">
            <v>ﾑﾗｻｷ</v>
          </cell>
          <cell r="AQ907" t="str">
            <v>000001</v>
          </cell>
          <cell r="AR907" t="str">
            <v>専伝必要</v>
          </cell>
          <cell r="AS907" t="str">
            <v>000000</v>
          </cell>
          <cell r="AU907" t="str">
            <v>000000</v>
          </cell>
          <cell r="AW907" t="str">
            <v>000000</v>
          </cell>
          <cell r="AY907" t="str">
            <v>000000</v>
          </cell>
          <cell r="BA907" t="str">
            <v>000000</v>
          </cell>
          <cell r="BC907" t="str">
            <v>000000</v>
          </cell>
          <cell r="BE907" t="str">
            <v>000017</v>
          </cell>
          <cell r="BF907" t="str">
            <v>南山龍一</v>
          </cell>
          <cell r="BG907" t="str">
            <v>000000</v>
          </cell>
          <cell r="BI907" t="str">
            <v>000000</v>
          </cell>
          <cell r="BK907" t="str">
            <v>000000</v>
          </cell>
          <cell r="BM907" t="str">
            <v>000000</v>
          </cell>
          <cell r="BO907" t="str">
            <v>000000</v>
          </cell>
          <cell r="BQ907" t="str">
            <v>000000</v>
          </cell>
          <cell r="BS907" t="str">
            <v>000000</v>
          </cell>
          <cell r="BU907" t="str">
            <v>000000</v>
          </cell>
          <cell r="BW907" t="str">
            <v>000000</v>
          </cell>
          <cell r="BY907" t="str">
            <v>000000</v>
          </cell>
          <cell r="CA907">
            <v>0</v>
          </cell>
          <cell r="CB907">
            <v>0</v>
          </cell>
          <cell r="CC907">
            <v>0</v>
          </cell>
          <cell r="CD907">
            <v>0</v>
          </cell>
          <cell r="CE907">
            <v>0</v>
          </cell>
          <cell r="CF907">
            <v>0</v>
          </cell>
          <cell r="CG907">
            <v>0</v>
          </cell>
          <cell r="CI907">
            <v>0</v>
          </cell>
          <cell r="CK907">
            <v>0</v>
          </cell>
          <cell r="CM907">
            <v>0</v>
          </cell>
          <cell r="CO907">
            <v>0</v>
          </cell>
          <cell r="CQ907">
            <v>0</v>
          </cell>
          <cell r="CS907">
            <v>0</v>
          </cell>
          <cell r="CT907">
            <v>3</v>
          </cell>
          <cell r="CU907" t="str">
            <v>上代単価×掛率</v>
          </cell>
          <cell r="CV907">
            <v>48</v>
          </cell>
        </row>
        <row r="908">
          <cell r="A908" t="str">
            <v>217350</v>
          </cell>
          <cell r="B908" t="str">
            <v>(株)ﾑﾗｻｷｽﾎﾟｰﾂ</v>
          </cell>
          <cell r="C908" t="str">
            <v>ｲｵﾝﾓｰﾙ苫小牧店</v>
          </cell>
          <cell r="D908" t="str">
            <v>ﾑﾗｻｷｲｵﾝﾓｰﾙ苫小牧店</v>
          </cell>
          <cell r="E908" t="str">
            <v>107</v>
          </cell>
          <cell r="F908" t="str">
            <v>053-0053</v>
          </cell>
          <cell r="G908" t="str">
            <v>北海道苫小牧市柳町3丁目1番20号</v>
          </cell>
          <cell r="H908" t="str">
            <v>イオンモール苫小牧 1F</v>
          </cell>
          <cell r="K908" t="str">
            <v>0144-84-1911</v>
          </cell>
          <cell r="L908" t="str">
            <v>0144-84-1912</v>
          </cell>
          <cell r="M908" t="str">
            <v>000000</v>
          </cell>
          <cell r="O908" t="str">
            <v>000211</v>
          </cell>
          <cell r="P908" t="str">
            <v>Murasaki</v>
          </cell>
          <cell r="Q908" t="str">
            <v>110867</v>
          </cell>
          <cell r="R908" t="str">
            <v>ﾑﾗｻｷ</v>
          </cell>
          <cell r="S908" t="str">
            <v>000000</v>
          </cell>
          <cell r="U908" t="str">
            <v>000000</v>
          </cell>
          <cell r="W908" t="str">
            <v>000000</v>
          </cell>
          <cell r="Y908" t="str">
            <v>000000</v>
          </cell>
          <cell r="AA908" t="str">
            <v>000000</v>
          </cell>
          <cell r="AC908" t="str">
            <v>000000</v>
          </cell>
          <cell r="AE908" t="str">
            <v>000000</v>
          </cell>
          <cell r="AG908" t="str">
            <v>110867</v>
          </cell>
          <cell r="AH908" t="str">
            <v>ﾑﾗｻｷ</v>
          </cell>
          <cell r="AI908">
            <v>1</v>
          </cell>
          <cell r="AJ908" t="str">
            <v>支店</v>
          </cell>
          <cell r="AK908" t="str">
            <v>000000</v>
          </cell>
          <cell r="AM908" t="str">
            <v>000211</v>
          </cell>
          <cell r="AN908" t="str">
            <v>Murasaki</v>
          </cell>
          <cell r="AO908" t="str">
            <v>110867</v>
          </cell>
          <cell r="AP908" t="str">
            <v>ﾑﾗｻｷ</v>
          </cell>
          <cell r="AQ908" t="str">
            <v>000001</v>
          </cell>
          <cell r="AR908" t="str">
            <v>専伝必要</v>
          </cell>
          <cell r="AS908" t="str">
            <v>000000</v>
          </cell>
          <cell r="AU908" t="str">
            <v>000000</v>
          </cell>
          <cell r="AW908" t="str">
            <v>000000</v>
          </cell>
          <cell r="AY908" t="str">
            <v>000000</v>
          </cell>
          <cell r="BA908" t="str">
            <v>000000</v>
          </cell>
          <cell r="BC908" t="str">
            <v>000000</v>
          </cell>
          <cell r="BE908" t="str">
            <v>000017</v>
          </cell>
          <cell r="BF908" t="str">
            <v>南山龍一</v>
          </cell>
          <cell r="BG908" t="str">
            <v>000000</v>
          </cell>
          <cell r="BI908" t="str">
            <v>000000</v>
          </cell>
          <cell r="BK908" t="str">
            <v>000000</v>
          </cell>
          <cell r="BM908" t="str">
            <v>000000</v>
          </cell>
          <cell r="BO908" t="str">
            <v>000000</v>
          </cell>
          <cell r="BQ908" t="str">
            <v>000000</v>
          </cell>
          <cell r="BS908" t="str">
            <v>000000</v>
          </cell>
          <cell r="BU908" t="str">
            <v>000000</v>
          </cell>
          <cell r="BW908" t="str">
            <v>000000</v>
          </cell>
          <cell r="BY908" t="str">
            <v>000000</v>
          </cell>
          <cell r="CA908">
            <v>0</v>
          </cell>
          <cell r="CB908">
            <v>0</v>
          </cell>
          <cell r="CC908">
            <v>0</v>
          </cell>
          <cell r="CD908">
            <v>0</v>
          </cell>
          <cell r="CE908">
            <v>0</v>
          </cell>
          <cell r="CF908">
            <v>0</v>
          </cell>
          <cell r="CG908">
            <v>0</v>
          </cell>
          <cell r="CI908">
            <v>0</v>
          </cell>
          <cell r="CK908">
            <v>0</v>
          </cell>
          <cell r="CM908">
            <v>0</v>
          </cell>
          <cell r="CO908">
            <v>0</v>
          </cell>
          <cell r="CQ908">
            <v>0</v>
          </cell>
          <cell r="CS908">
            <v>0</v>
          </cell>
          <cell r="CT908">
            <v>3</v>
          </cell>
          <cell r="CU908" t="str">
            <v>上代単価×掛率</v>
          </cell>
          <cell r="CV908">
            <v>48</v>
          </cell>
        </row>
        <row r="909">
          <cell r="A909" t="str">
            <v>217351</v>
          </cell>
          <cell r="B909" t="str">
            <v>(株)ﾑﾗｻｷｽﾎﾟｰﾂ</v>
          </cell>
          <cell r="C909" t="str">
            <v>ｲｵﾝﾓｰﾙ常滑店</v>
          </cell>
          <cell r="D909" t="str">
            <v>ﾑﾗｻｷｲｵﾝﾓｰﾙ常滑店</v>
          </cell>
          <cell r="E909" t="str">
            <v>626</v>
          </cell>
          <cell r="F909" t="str">
            <v>479-8713</v>
          </cell>
          <cell r="G909" t="str">
            <v>愛知県常滑市りんくう町</v>
          </cell>
          <cell r="H909" t="str">
            <v>２－２０－３</v>
          </cell>
          <cell r="I909" t="str">
            <v>イオンモール常滑　１Ｆ</v>
          </cell>
          <cell r="K909" t="str">
            <v>0569-89-0911</v>
          </cell>
          <cell r="L909" t="str">
            <v>0569-89-0912</v>
          </cell>
          <cell r="M909" t="str">
            <v>000000</v>
          </cell>
          <cell r="O909" t="str">
            <v>000211</v>
          </cell>
          <cell r="P909" t="str">
            <v>Murasaki</v>
          </cell>
          <cell r="Q909" t="str">
            <v>110867</v>
          </cell>
          <cell r="R909" t="str">
            <v>ﾑﾗｻｷ</v>
          </cell>
          <cell r="S909" t="str">
            <v>000000</v>
          </cell>
          <cell r="U909" t="str">
            <v>000000</v>
          </cell>
          <cell r="W909" t="str">
            <v>000000</v>
          </cell>
          <cell r="Y909" t="str">
            <v>000000</v>
          </cell>
          <cell r="AA909" t="str">
            <v>000000</v>
          </cell>
          <cell r="AC909" t="str">
            <v>000000</v>
          </cell>
          <cell r="AE909" t="str">
            <v>000000</v>
          </cell>
          <cell r="AG909" t="str">
            <v>110867</v>
          </cell>
          <cell r="AH909" t="str">
            <v>ﾑﾗｻｷ</v>
          </cell>
          <cell r="AI909">
            <v>1</v>
          </cell>
          <cell r="AJ909" t="str">
            <v>支店</v>
          </cell>
          <cell r="AK909" t="str">
            <v>000000</v>
          </cell>
          <cell r="AM909" t="str">
            <v>000211</v>
          </cell>
          <cell r="AN909" t="str">
            <v>Murasaki</v>
          </cell>
          <cell r="AO909" t="str">
            <v>110867</v>
          </cell>
          <cell r="AP909" t="str">
            <v>ﾑﾗｻｷ</v>
          </cell>
          <cell r="AQ909" t="str">
            <v>000001</v>
          </cell>
          <cell r="AR909" t="str">
            <v>専伝必要</v>
          </cell>
          <cell r="AS909" t="str">
            <v>000000</v>
          </cell>
          <cell r="AU909" t="str">
            <v>000000</v>
          </cell>
          <cell r="AW909" t="str">
            <v>000000</v>
          </cell>
          <cell r="AY909" t="str">
            <v>000000</v>
          </cell>
          <cell r="BA909" t="str">
            <v>000000</v>
          </cell>
          <cell r="BC909" t="str">
            <v>000000</v>
          </cell>
          <cell r="BE909" t="str">
            <v>000017</v>
          </cell>
          <cell r="BF909" t="str">
            <v>南山龍一</v>
          </cell>
          <cell r="BG909" t="str">
            <v>000000</v>
          </cell>
          <cell r="BI909" t="str">
            <v>000000</v>
          </cell>
          <cell r="BK909" t="str">
            <v>000000</v>
          </cell>
          <cell r="BM909" t="str">
            <v>000000</v>
          </cell>
          <cell r="BO909" t="str">
            <v>000000</v>
          </cell>
          <cell r="BQ909" t="str">
            <v>000000</v>
          </cell>
          <cell r="BS909" t="str">
            <v>000000</v>
          </cell>
          <cell r="BU909" t="str">
            <v>000000</v>
          </cell>
          <cell r="BW909" t="str">
            <v>000000</v>
          </cell>
          <cell r="BY909" t="str">
            <v>000000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0</v>
          </cell>
          <cell r="CF909">
            <v>0</v>
          </cell>
          <cell r="CG909">
            <v>0</v>
          </cell>
          <cell r="CI909">
            <v>0</v>
          </cell>
          <cell r="CK909">
            <v>0</v>
          </cell>
          <cell r="CM909">
            <v>0</v>
          </cell>
          <cell r="CO909">
            <v>0</v>
          </cell>
          <cell r="CQ909">
            <v>0</v>
          </cell>
          <cell r="CS909">
            <v>0</v>
          </cell>
          <cell r="CT909">
            <v>3</v>
          </cell>
          <cell r="CU909" t="str">
            <v>上代単価×掛率</v>
          </cell>
          <cell r="CV909">
            <v>48</v>
          </cell>
        </row>
        <row r="910">
          <cell r="A910" t="str">
            <v>217352</v>
          </cell>
          <cell r="B910" t="str">
            <v>(株)ﾑﾗｻｷｽﾎﾟｰﾂ</v>
          </cell>
          <cell r="C910" t="str">
            <v>ｲｵﾝﾓｰﾙ和歌山店</v>
          </cell>
          <cell r="D910" t="str">
            <v>ﾑﾗｻｷｲｵﾝﾓｰﾙ和歌山店</v>
          </cell>
          <cell r="E910" t="str">
            <v>727</v>
          </cell>
          <cell r="F910" t="str">
            <v>640-8451</v>
          </cell>
          <cell r="G910" t="str">
            <v>和歌山県和歌山市中字楠谷５７３</v>
          </cell>
          <cell r="H910" t="str">
            <v>イオンモール和歌山 １Ｆ</v>
          </cell>
          <cell r="K910" t="str">
            <v>073-499-7931</v>
          </cell>
          <cell r="L910" t="str">
            <v>073-499-7932</v>
          </cell>
          <cell r="M910" t="str">
            <v>000000</v>
          </cell>
          <cell r="O910" t="str">
            <v>000211</v>
          </cell>
          <cell r="P910" t="str">
            <v>Murasaki</v>
          </cell>
          <cell r="Q910" t="str">
            <v>110867</v>
          </cell>
          <cell r="R910" t="str">
            <v>ﾑﾗｻｷ</v>
          </cell>
          <cell r="S910" t="str">
            <v>000000</v>
          </cell>
          <cell r="U910" t="str">
            <v>000000</v>
          </cell>
          <cell r="W910" t="str">
            <v>000000</v>
          </cell>
          <cell r="Y910" t="str">
            <v>000000</v>
          </cell>
          <cell r="AA910" t="str">
            <v>000000</v>
          </cell>
          <cell r="AC910" t="str">
            <v>000000</v>
          </cell>
          <cell r="AE910" t="str">
            <v>000000</v>
          </cell>
          <cell r="AG910" t="str">
            <v>110867</v>
          </cell>
          <cell r="AH910" t="str">
            <v>ﾑﾗｻｷ</v>
          </cell>
          <cell r="AI910">
            <v>1</v>
          </cell>
          <cell r="AJ910" t="str">
            <v>支店</v>
          </cell>
          <cell r="AK910" t="str">
            <v>000000</v>
          </cell>
          <cell r="AM910" t="str">
            <v>000211</v>
          </cell>
          <cell r="AN910" t="str">
            <v>Murasaki</v>
          </cell>
          <cell r="AO910" t="str">
            <v>110867</v>
          </cell>
          <cell r="AP910" t="str">
            <v>ﾑﾗｻｷ</v>
          </cell>
          <cell r="AQ910" t="str">
            <v>000001</v>
          </cell>
          <cell r="AR910" t="str">
            <v>専伝必要</v>
          </cell>
          <cell r="AS910" t="str">
            <v>000000</v>
          </cell>
          <cell r="AU910" t="str">
            <v>000000</v>
          </cell>
          <cell r="AW910" t="str">
            <v>000000</v>
          </cell>
          <cell r="AY910" t="str">
            <v>000000</v>
          </cell>
          <cell r="BA910" t="str">
            <v>000000</v>
          </cell>
          <cell r="BC910" t="str">
            <v>000000</v>
          </cell>
          <cell r="BE910" t="str">
            <v>000017</v>
          </cell>
          <cell r="BF910" t="str">
            <v>南山龍一</v>
          </cell>
          <cell r="BG910" t="str">
            <v>000000</v>
          </cell>
          <cell r="BI910" t="str">
            <v>000000</v>
          </cell>
          <cell r="BK910" t="str">
            <v>000000</v>
          </cell>
          <cell r="BM910" t="str">
            <v>000000</v>
          </cell>
          <cell r="BO910" t="str">
            <v>000000</v>
          </cell>
          <cell r="BQ910" t="str">
            <v>000000</v>
          </cell>
          <cell r="BS910" t="str">
            <v>000000</v>
          </cell>
          <cell r="BU910" t="str">
            <v>000000</v>
          </cell>
          <cell r="BW910" t="str">
            <v>000000</v>
          </cell>
          <cell r="BY910" t="str">
            <v>000000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0</v>
          </cell>
          <cell r="CF910">
            <v>0</v>
          </cell>
          <cell r="CG910">
            <v>0</v>
          </cell>
          <cell r="CI910">
            <v>0</v>
          </cell>
          <cell r="CK910">
            <v>0</v>
          </cell>
          <cell r="CM910">
            <v>0</v>
          </cell>
          <cell r="CO910">
            <v>0</v>
          </cell>
          <cell r="CQ910">
            <v>0</v>
          </cell>
          <cell r="CS910">
            <v>0</v>
          </cell>
          <cell r="CT910">
            <v>3</v>
          </cell>
          <cell r="CU910" t="str">
            <v>上代単価×掛率</v>
          </cell>
          <cell r="CV910">
            <v>48</v>
          </cell>
        </row>
        <row r="911">
          <cell r="A911" t="str">
            <v>217353</v>
          </cell>
          <cell r="B911" t="str">
            <v>(株)ﾑﾗｻｷｽﾎﾟｰﾂ</v>
          </cell>
          <cell r="C911" t="str">
            <v>ゆめﾀｳﾝ久留米店</v>
          </cell>
          <cell r="D911" t="str">
            <v>ﾑﾗｻｷゆめﾀｳﾝ久留米店</v>
          </cell>
          <cell r="E911" t="str">
            <v>916</v>
          </cell>
          <cell r="F911" t="str">
            <v>839-0865</v>
          </cell>
          <cell r="G911" t="str">
            <v>福岡県久留米市新合川</v>
          </cell>
          <cell r="H911" t="str">
            <v>１－２－１ゆめタウン久留米２Ｆ</v>
          </cell>
          <cell r="K911" t="str">
            <v>0942-65-8961</v>
          </cell>
          <cell r="L911" t="str">
            <v>0942-65-8962</v>
          </cell>
          <cell r="M911" t="str">
            <v>000000</v>
          </cell>
          <cell r="O911" t="str">
            <v>000211</v>
          </cell>
          <cell r="P911" t="str">
            <v>Murasaki</v>
          </cell>
          <cell r="Q911" t="str">
            <v>110867</v>
          </cell>
          <cell r="R911" t="str">
            <v>ﾑﾗｻｷ</v>
          </cell>
          <cell r="S911" t="str">
            <v>000000</v>
          </cell>
          <cell r="U911" t="str">
            <v>000000</v>
          </cell>
          <cell r="W911" t="str">
            <v>000000</v>
          </cell>
          <cell r="Y911" t="str">
            <v>000000</v>
          </cell>
          <cell r="AA911" t="str">
            <v>000000</v>
          </cell>
          <cell r="AC911" t="str">
            <v>000000</v>
          </cell>
          <cell r="AE911" t="str">
            <v>000000</v>
          </cell>
          <cell r="AG911" t="str">
            <v>110867</v>
          </cell>
          <cell r="AH911" t="str">
            <v>ﾑﾗｻｷ</v>
          </cell>
          <cell r="AI911">
            <v>1</v>
          </cell>
          <cell r="AJ911" t="str">
            <v>支店</v>
          </cell>
          <cell r="AK911" t="str">
            <v>000000</v>
          </cell>
          <cell r="AM911" t="str">
            <v>000211</v>
          </cell>
          <cell r="AN911" t="str">
            <v>Murasaki</v>
          </cell>
          <cell r="AO911" t="str">
            <v>110867</v>
          </cell>
          <cell r="AP911" t="str">
            <v>ﾑﾗｻｷ</v>
          </cell>
          <cell r="AQ911" t="str">
            <v>000001</v>
          </cell>
          <cell r="AR911" t="str">
            <v>専伝必要</v>
          </cell>
          <cell r="AS911" t="str">
            <v>000000</v>
          </cell>
          <cell r="AU911" t="str">
            <v>000000</v>
          </cell>
          <cell r="AW911" t="str">
            <v>000000</v>
          </cell>
          <cell r="AY911" t="str">
            <v>000000</v>
          </cell>
          <cell r="BA911" t="str">
            <v>000000</v>
          </cell>
          <cell r="BC911" t="str">
            <v>000000</v>
          </cell>
          <cell r="BE911" t="str">
            <v>000017</v>
          </cell>
          <cell r="BF911" t="str">
            <v>南山龍一</v>
          </cell>
          <cell r="BG911" t="str">
            <v>000000</v>
          </cell>
          <cell r="BI911" t="str">
            <v>000000</v>
          </cell>
          <cell r="BK911" t="str">
            <v>000000</v>
          </cell>
          <cell r="BM911" t="str">
            <v>000000</v>
          </cell>
          <cell r="BO911" t="str">
            <v>000000</v>
          </cell>
          <cell r="BQ911" t="str">
            <v>000000</v>
          </cell>
          <cell r="BS911" t="str">
            <v>000000</v>
          </cell>
          <cell r="BU911" t="str">
            <v>000000</v>
          </cell>
          <cell r="BW911" t="str">
            <v>000000</v>
          </cell>
          <cell r="BY911" t="str">
            <v>000000</v>
          </cell>
          <cell r="CA911">
            <v>0</v>
          </cell>
          <cell r="CB911">
            <v>0</v>
          </cell>
          <cell r="CC911">
            <v>0</v>
          </cell>
          <cell r="CD911">
            <v>0</v>
          </cell>
          <cell r="CE911">
            <v>0</v>
          </cell>
          <cell r="CF911">
            <v>0</v>
          </cell>
          <cell r="CG911">
            <v>0</v>
          </cell>
          <cell r="CI911">
            <v>0</v>
          </cell>
          <cell r="CK911">
            <v>0</v>
          </cell>
          <cell r="CM911">
            <v>0</v>
          </cell>
          <cell r="CO911">
            <v>0</v>
          </cell>
          <cell r="CQ911">
            <v>0</v>
          </cell>
          <cell r="CS911">
            <v>0</v>
          </cell>
          <cell r="CT911">
            <v>3</v>
          </cell>
          <cell r="CU911" t="str">
            <v>上代単価×掛率</v>
          </cell>
          <cell r="CV911">
            <v>48</v>
          </cell>
        </row>
        <row r="912">
          <cell r="A912" t="str">
            <v>217354</v>
          </cell>
          <cell r="B912" t="str">
            <v>(株)ﾑﾗｻｷｽﾎﾟｰﾂ</v>
          </cell>
          <cell r="C912" t="str">
            <v>そごう千葉店</v>
          </cell>
          <cell r="D912" t="str">
            <v>ﾑﾗｻｷそごう千葉店</v>
          </cell>
          <cell r="E912" t="str">
            <v>530</v>
          </cell>
          <cell r="F912" t="str">
            <v>260-0028</v>
          </cell>
          <cell r="G912" t="str">
            <v>千葉県千葉市中央区新町１００１</v>
          </cell>
          <cell r="H912" t="str">
            <v>そごう千葉オーロラモール</v>
          </cell>
          <cell r="I912" t="str">
            <v>ジュンヌＢ１Ｆ</v>
          </cell>
          <cell r="K912" t="str">
            <v>043-445-8521</v>
          </cell>
          <cell r="L912" t="str">
            <v>043-445-8522</v>
          </cell>
          <cell r="M912" t="str">
            <v>000000</v>
          </cell>
          <cell r="O912" t="str">
            <v>000211</v>
          </cell>
          <cell r="P912" t="str">
            <v>Murasaki</v>
          </cell>
          <cell r="Q912" t="str">
            <v>110867</v>
          </cell>
          <cell r="R912" t="str">
            <v>ﾑﾗｻｷ</v>
          </cell>
          <cell r="S912" t="str">
            <v>000000</v>
          </cell>
          <cell r="U912" t="str">
            <v>000000</v>
          </cell>
          <cell r="W912" t="str">
            <v>000000</v>
          </cell>
          <cell r="Y912" t="str">
            <v>000000</v>
          </cell>
          <cell r="AA912" t="str">
            <v>000000</v>
          </cell>
          <cell r="AC912" t="str">
            <v>000000</v>
          </cell>
          <cell r="AE912" t="str">
            <v>000000</v>
          </cell>
          <cell r="AG912" t="str">
            <v>110867</v>
          </cell>
          <cell r="AH912" t="str">
            <v>ﾑﾗｻｷ</v>
          </cell>
          <cell r="AI912">
            <v>1</v>
          </cell>
          <cell r="AJ912" t="str">
            <v>支店</v>
          </cell>
          <cell r="AK912" t="str">
            <v>000000</v>
          </cell>
          <cell r="AM912" t="str">
            <v>000211</v>
          </cell>
          <cell r="AN912" t="str">
            <v>Murasaki</v>
          </cell>
          <cell r="AO912" t="str">
            <v>110867</v>
          </cell>
          <cell r="AP912" t="str">
            <v>ﾑﾗｻｷ</v>
          </cell>
          <cell r="AQ912" t="str">
            <v>000001</v>
          </cell>
          <cell r="AR912" t="str">
            <v>専伝必要</v>
          </cell>
          <cell r="AS912" t="str">
            <v>000000</v>
          </cell>
          <cell r="AU912" t="str">
            <v>000000</v>
          </cell>
          <cell r="AW912" t="str">
            <v>000000</v>
          </cell>
          <cell r="AY912" t="str">
            <v>000000</v>
          </cell>
          <cell r="BA912" t="str">
            <v>000000</v>
          </cell>
          <cell r="BC912" t="str">
            <v>000000</v>
          </cell>
          <cell r="BE912" t="str">
            <v>000017</v>
          </cell>
          <cell r="BF912" t="str">
            <v>南山龍一</v>
          </cell>
          <cell r="BG912" t="str">
            <v>000000</v>
          </cell>
          <cell r="BI912" t="str">
            <v>000000</v>
          </cell>
          <cell r="BK912" t="str">
            <v>000000</v>
          </cell>
          <cell r="BM912" t="str">
            <v>000000</v>
          </cell>
          <cell r="BO912" t="str">
            <v>000000</v>
          </cell>
          <cell r="BQ912" t="str">
            <v>000000</v>
          </cell>
          <cell r="BS912" t="str">
            <v>000000</v>
          </cell>
          <cell r="BU912" t="str">
            <v>000000</v>
          </cell>
          <cell r="BW912" t="str">
            <v>000000</v>
          </cell>
          <cell r="BY912" t="str">
            <v>000000</v>
          </cell>
          <cell r="CA912">
            <v>0</v>
          </cell>
          <cell r="CB912">
            <v>0</v>
          </cell>
          <cell r="CC912">
            <v>0</v>
          </cell>
          <cell r="CD912">
            <v>0</v>
          </cell>
          <cell r="CE912">
            <v>0</v>
          </cell>
          <cell r="CF912">
            <v>0</v>
          </cell>
          <cell r="CG912">
            <v>0</v>
          </cell>
          <cell r="CI912">
            <v>0</v>
          </cell>
          <cell r="CK912">
            <v>0</v>
          </cell>
          <cell r="CM912">
            <v>0</v>
          </cell>
          <cell r="CO912">
            <v>0</v>
          </cell>
          <cell r="CQ912">
            <v>0</v>
          </cell>
          <cell r="CS912">
            <v>0</v>
          </cell>
          <cell r="CT912">
            <v>3</v>
          </cell>
          <cell r="CU912" t="str">
            <v>上代単価×掛率</v>
          </cell>
          <cell r="CV912">
            <v>48</v>
          </cell>
        </row>
        <row r="913">
          <cell r="A913" t="str">
            <v>217355</v>
          </cell>
          <cell r="B913" t="str">
            <v>(株)ﾑﾗｻｷｽﾎﾟｰﾂ</v>
          </cell>
          <cell r="C913" t="str">
            <v>ｲｵﾝﾓｰﾙ山形天童</v>
          </cell>
          <cell r="D913" t="str">
            <v>ﾑﾗｻｷｲｵﾝﾓｰﾙ山形天童</v>
          </cell>
          <cell r="E913" t="str">
            <v>209</v>
          </cell>
          <cell r="F913" t="str">
            <v>994-0000</v>
          </cell>
          <cell r="G913" t="str">
            <v>山形県天童市芳賀土地区画整理</v>
          </cell>
          <cell r="H913" t="str">
            <v>事業地内３４街区</v>
          </cell>
          <cell r="I913" t="str">
            <v>イオンモール天童 ２Ｆ</v>
          </cell>
          <cell r="K913" t="str">
            <v>023-665-0891</v>
          </cell>
          <cell r="L913" t="str">
            <v>023-665-0892</v>
          </cell>
          <cell r="M913" t="str">
            <v>000000</v>
          </cell>
          <cell r="O913" t="str">
            <v>000211</v>
          </cell>
          <cell r="P913" t="str">
            <v>Murasaki</v>
          </cell>
          <cell r="Q913" t="str">
            <v>110867</v>
          </cell>
          <cell r="R913" t="str">
            <v>ﾑﾗｻｷ</v>
          </cell>
          <cell r="S913" t="str">
            <v>000000</v>
          </cell>
          <cell r="U913" t="str">
            <v>000000</v>
          </cell>
          <cell r="W913" t="str">
            <v>000000</v>
          </cell>
          <cell r="Y913" t="str">
            <v>000000</v>
          </cell>
          <cell r="AA913" t="str">
            <v>000000</v>
          </cell>
          <cell r="AC913" t="str">
            <v>000000</v>
          </cell>
          <cell r="AE913" t="str">
            <v>000000</v>
          </cell>
          <cell r="AG913" t="str">
            <v>110867</v>
          </cell>
          <cell r="AH913" t="str">
            <v>ﾑﾗｻｷ</v>
          </cell>
          <cell r="AI913">
            <v>1</v>
          </cell>
          <cell r="AJ913" t="str">
            <v>支店</v>
          </cell>
          <cell r="AK913" t="str">
            <v>000000</v>
          </cell>
          <cell r="AM913" t="str">
            <v>000211</v>
          </cell>
          <cell r="AN913" t="str">
            <v>Murasaki</v>
          </cell>
          <cell r="AO913" t="str">
            <v>110867</v>
          </cell>
          <cell r="AP913" t="str">
            <v>ﾑﾗｻｷ</v>
          </cell>
          <cell r="AQ913" t="str">
            <v>000001</v>
          </cell>
          <cell r="AR913" t="str">
            <v>専伝必要</v>
          </cell>
          <cell r="AS913" t="str">
            <v>000000</v>
          </cell>
          <cell r="AU913" t="str">
            <v>000000</v>
          </cell>
          <cell r="AW913" t="str">
            <v>000000</v>
          </cell>
          <cell r="AY913" t="str">
            <v>000000</v>
          </cell>
          <cell r="BA913" t="str">
            <v>000000</v>
          </cell>
          <cell r="BC913" t="str">
            <v>000000</v>
          </cell>
          <cell r="BE913" t="str">
            <v>000017</v>
          </cell>
          <cell r="BF913" t="str">
            <v>南山龍一</v>
          </cell>
          <cell r="BG913" t="str">
            <v>000000</v>
          </cell>
          <cell r="BI913" t="str">
            <v>000000</v>
          </cell>
          <cell r="BK913" t="str">
            <v>000000</v>
          </cell>
          <cell r="BM913" t="str">
            <v>000000</v>
          </cell>
          <cell r="BO913" t="str">
            <v>000000</v>
          </cell>
          <cell r="BQ913" t="str">
            <v>000000</v>
          </cell>
          <cell r="BS913" t="str">
            <v>000000</v>
          </cell>
          <cell r="BU913" t="str">
            <v>000000</v>
          </cell>
          <cell r="BW913" t="str">
            <v>000000</v>
          </cell>
          <cell r="BY913" t="str">
            <v>000000</v>
          </cell>
          <cell r="CA913">
            <v>0</v>
          </cell>
          <cell r="CB913">
            <v>0</v>
          </cell>
          <cell r="CC913">
            <v>0</v>
          </cell>
          <cell r="CD913">
            <v>0</v>
          </cell>
          <cell r="CE913">
            <v>0</v>
          </cell>
          <cell r="CF913">
            <v>0</v>
          </cell>
          <cell r="CG913">
            <v>0</v>
          </cell>
          <cell r="CI913">
            <v>0</v>
          </cell>
          <cell r="CK913">
            <v>0</v>
          </cell>
          <cell r="CM913">
            <v>0</v>
          </cell>
          <cell r="CO913">
            <v>0</v>
          </cell>
          <cell r="CQ913">
            <v>0</v>
          </cell>
          <cell r="CS913">
            <v>0</v>
          </cell>
          <cell r="CT913">
            <v>3</v>
          </cell>
          <cell r="CU913" t="str">
            <v>上代単価×掛率</v>
          </cell>
          <cell r="CV913">
            <v>48</v>
          </cell>
        </row>
        <row r="914">
          <cell r="A914" t="str">
            <v>217356</v>
          </cell>
          <cell r="B914" t="str">
            <v>(株)ﾑﾗｻｷｽﾎﾟｰﾂ</v>
          </cell>
          <cell r="C914" t="str">
            <v>福岡ﾊﾟﾙｺ</v>
          </cell>
          <cell r="D914" t="str">
            <v>ﾑﾗｻｷ福岡ﾊﾟﾙｺ</v>
          </cell>
          <cell r="E914" t="str">
            <v>917</v>
          </cell>
          <cell r="F914" t="str">
            <v>810-0001</v>
          </cell>
          <cell r="G914" t="str">
            <v>福岡県福岡市中央区天神</v>
          </cell>
          <cell r="H914" t="str">
            <v>２－１１－１福岡パルコ６階</v>
          </cell>
          <cell r="K914" t="str">
            <v>092-739-5301</v>
          </cell>
          <cell r="L914" t="str">
            <v>092-739-5302</v>
          </cell>
          <cell r="M914" t="str">
            <v>000000</v>
          </cell>
          <cell r="O914" t="str">
            <v>000211</v>
          </cell>
          <cell r="P914" t="str">
            <v>Murasaki</v>
          </cell>
          <cell r="Q914" t="str">
            <v>110867</v>
          </cell>
          <cell r="R914" t="str">
            <v>ﾑﾗｻｷ</v>
          </cell>
          <cell r="S914" t="str">
            <v>000000</v>
          </cell>
          <cell r="U914" t="str">
            <v>000000</v>
          </cell>
          <cell r="W914" t="str">
            <v>000000</v>
          </cell>
          <cell r="Y914" t="str">
            <v>000000</v>
          </cell>
          <cell r="AA914" t="str">
            <v>000000</v>
          </cell>
          <cell r="AC914" t="str">
            <v>000000</v>
          </cell>
          <cell r="AE914" t="str">
            <v>000000</v>
          </cell>
          <cell r="AG914" t="str">
            <v>110867</v>
          </cell>
          <cell r="AH914" t="str">
            <v>ﾑﾗｻｷ</v>
          </cell>
          <cell r="AI914">
            <v>1</v>
          </cell>
          <cell r="AJ914" t="str">
            <v>支店</v>
          </cell>
          <cell r="AK914" t="str">
            <v>000000</v>
          </cell>
          <cell r="AM914" t="str">
            <v>000211</v>
          </cell>
          <cell r="AN914" t="str">
            <v>Murasaki</v>
          </cell>
          <cell r="AO914" t="str">
            <v>110867</v>
          </cell>
          <cell r="AP914" t="str">
            <v>ﾑﾗｻｷ</v>
          </cell>
          <cell r="AQ914" t="str">
            <v>000001</v>
          </cell>
          <cell r="AR914" t="str">
            <v>専伝必要</v>
          </cell>
          <cell r="AS914" t="str">
            <v>000000</v>
          </cell>
          <cell r="AU914" t="str">
            <v>000000</v>
          </cell>
          <cell r="AW914" t="str">
            <v>000000</v>
          </cell>
          <cell r="AY914" t="str">
            <v>000000</v>
          </cell>
          <cell r="BA914" t="str">
            <v>000000</v>
          </cell>
          <cell r="BC914" t="str">
            <v>000000</v>
          </cell>
          <cell r="BE914" t="str">
            <v>000017</v>
          </cell>
          <cell r="BF914" t="str">
            <v>南山龍一</v>
          </cell>
          <cell r="BG914" t="str">
            <v>000000</v>
          </cell>
          <cell r="BI914" t="str">
            <v>000000</v>
          </cell>
          <cell r="BK914" t="str">
            <v>000000</v>
          </cell>
          <cell r="BM914" t="str">
            <v>000000</v>
          </cell>
          <cell r="BO914" t="str">
            <v>000000</v>
          </cell>
          <cell r="BQ914" t="str">
            <v>000000</v>
          </cell>
          <cell r="BS914" t="str">
            <v>000000</v>
          </cell>
          <cell r="BU914" t="str">
            <v>000000</v>
          </cell>
          <cell r="BW914" t="str">
            <v>000000</v>
          </cell>
          <cell r="BY914" t="str">
            <v>000000</v>
          </cell>
          <cell r="CA914">
            <v>0</v>
          </cell>
          <cell r="CB914">
            <v>0</v>
          </cell>
          <cell r="CC914">
            <v>0</v>
          </cell>
          <cell r="CD914">
            <v>0</v>
          </cell>
          <cell r="CE914">
            <v>0</v>
          </cell>
          <cell r="CF914">
            <v>0</v>
          </cell>
          <cell r="CG914">
            <v>0</v>
          </cell>
          <cell r="CI914">
            <v>0</v>
          </cell>
          <cell r="CK914">
            <v>0</v>
          </cell>
          <cell r="CM914">
            <v>0</v>
          </cell>
          <cell r="CO914">
            <v>0</v>
          </cell>
          <cell r="CQ914">
            <v>0</v>
          </cell>
          <cell r="CS914">
            <v>0</v>
          </cell>
          <cell r="CT914">
            <v>3</v>
          </cell>
          <cell r="CU914" t="str">
            <v>上代単価×掛率</v>
          </cell>
          <cell r="CV914">
            <v>48</v>
          </cell>
        </row>
        <row r="915">
          <cell r="A915" t="str">
            <v>217357</v>
          </cell>
          <cell r="B915" t="str">
            <v>(株)ﾑﾗｻｷｽﾎﾟｰﾂ</v>
          </cell>
          <cell r="C915" t="str">
            <v>小名浜店</v>
          </cell>
          <cell r="D915" t="str">
            <v>ﾑﾗｻｷ小名浜店</v>
          </cell>
          <cell r="E915" t="str">
            <v>211</v>
          </cell>
          <cell r="F915" t="str">
            <v>971-8555</v>
          </cell>
          <cell r="G915" t="str">
            <v>福島県いわき市小名浜小名浜字</v>
          </cell>
          <cell r="H915" t="str">
            <v>辰巳町７９番地</v>
          </cell>
          <cell r="I915" t="str">
            <v>イオンモールいわき小名浜店４Ｆ</v>
          </cell>
          <cell r="K915" t="str">
            <v>0246-88-9691</v>
          </cell>
          <cell r="L915" t="str">
            <v>0246-88-9692</v>
          </cell>
          <cell r="M915" t="str">
            <v>000000</v>
          </cell>
          <cell r="O915" t="str">
            <v>000211</v>
          </cell>
          <cell r="P915" t="str">
            <v>Murasaki</v>
          </cell>
          <cell r="Q915" t="str">
            <v>110867</v>
          </cell>
          <cell r="R915" t="str">
            <v>ﾑﾗｻｷ</v>
          </cell>
          <cell r="S915" t="str">
            <v>000000</v>
          </cell>
          <cell r="U915" t="str">
            <v>000000</v>
          </cell>
          <cell r="W915" t="str">
            <v>000000</v>
          </cell>
          <cell r="Y915" t="str">
            <v>000000</v>
          </cell>
          <cell r="AA915" t="str">
            <v>000000</v>
          </cell>
          <cell r="AC915" t="str">
            <v>000000</v>
          </cell>
          <cell r="AE915" t="str">
            <v>000000</v>
          </cell>
          <cell r="AG915" t="str">
            <v>110867</v>
          </cell>
          <cell r="AH915" t="str">
            <v>ﾑﾗｻｷ</v>
          </cell>
          <cell r="AI915">
            <v>1</v>
          </cell>
          <cell r="AJ915" t="str">
            <v>支店</v>
          </cell>
          <cell r="AK915" t="str">
            <v>000000</v>
          </cell>
          <cell r="AM915" t="str">
            <v>000211</v>
          </cell>
          <cell r="AN915" t="str">
            <v>Murasaki</v>
          </cell>
          <cell r="AO915" t="str">
            <v>110867</v>
          </cell>
          <cell r="AP915" t="str">
            <v>ﾑﾗｻｷ</v>
          </cell>
          <cell r="AQ915" t="str">
            <v>000001</v>
          </cell>
          <cell r="AR915" t="str">
            <v>専伝必要</v>
          </cell>
          <cell r="AS915" t="str">
            <v>000000</v>
          </cell>
          <cell r="AU915" t="str">
            <v>000000</v>
          </cell>
          <cell r="AW915" t="str">
            <v>000000</v>
          </cell>
          <cell r="AY915" t="str">
            <v>000000</v>
          </cell>
          <cell r="BA915" t="str">
            <v>000000</v>
          </cell>
          <cell r="BC915" t="str">
            <v>000000</v>
          </cell>
          <cell r="BE915" t="str">
            <v>000017</v>
          </cell>
          <cell r="BF915" t="str">
            <v>南山龍一</v>
          </cell>
          <cell r="BG915" t="str">
            <v>000000</v>
          </cell>
          <cell r="BI915" t="str">
            <v>000000</v>
          </cell>
          <cell r="BK915" t="str">
            <v>000000</v>
          </cell>
          <cell r="BM915" t="str">
            <v>000000</v>
          </cell>
          <cell r="BO915" t="str">
            <v>000000</v>
          </cell>
          <cell r="BQ915" t="str">
            <v>000000</v>
          </cell>
          <cell r="BS915" t="str">
            <v>000000</v>
          </cell>
          <cell r="BU915" t="str">
            <v>000000</v>
          </cell>
          <cell r="BW915" t="str">
            <v>000000</v>
          </cell>
          <cell r="BY915" t="str">
            <v>000000</v>
          </cell>
          <cell r="CA915">
            <v>0</v>
          </cell>
          <cell r="CB915">
            <v>0</v>
          </cell>
          <cell r="CC915">
            <v>0</v>
          </cell>
          <cell r="CD915">
            <v>0</v>
          </cell>
          <cell r="CE915">
            <v>0</v>
          </cell>
          <cell r="CF915">
            <v>0</v>
          </cell>
          <cell r="CG915">
            <v>0</v>
          </cell>
          <cell r="CI915">
            <v>0</v>
          </cell>
          <cell r="CK915">
            <v>0</v>
          </cell>
          <cell r="CM915">
            <v>0</v>
          </cell>
          <cell r="CO915">
            <v>0</v>
          </cell>
          <cell r="CQ915">
            <v>0</v>
          </cell>
          <cell r="CS915">
            <v>0</v>
          </cell>
          <cell r="CT915">
            <v>3</v>
          </cell>
          <cell r="CU915" t="str">
            <v>上代単価×掛率</v>
          </cell>
          <cell r="CV915">
            <v>48</v>
          </cell>
        </row>
        <row r="916">
          <cell r="A916" t="str">
            <v>217358</v>
          </cell>
          <cell r="B916" t="str">
            <v>(株)ﾑﾗｻｷｽﾎﾟｰﾂ</v>
          </cell>
          <cell r="C916" t="str">
            <v>津南</v>
          </cell>
          <cell r="D916" t="str">
            <v>ﾑﾗｻｷ津南</v>
          </cell>
          <cell r="E916" t="str">
            <v>628</v>
          </cell>
          <cell r="F916" t="str">
            <v>514-0817</v>
          </cell>
          <cell r="G916" t="str">
            <v>三重県津市高茶屋小森町１４５</v>
          </cell>
          <cell r="H916" t="str">
            <v>イモンモール津南３Ｆ</v>
          </cell>
          <cell r="K916" t="str">
            <v>059-253-1901</v>
          </cell>
          <cell r="L916" t="str">
            <v>059-253-1902</v>
          </cell>
          <cell r="M916" t="str">
            <v>000000</v>
          </cell>
          <cell r="O916" t="str">
            <v>000211</v>
          </cell>
          <cell r="P916" t="str">
            <v>Murasaki</v>
          </cell>
          <cell r="Q916" t="str">
            <v>110867</v>
          </cell>
          <cell r="R916" t="str">
            <v>ﾑﾗｻｷ</v>
          </cell>
          <cell r="S916" t="str">
            <v>000000</v>
          </cell>
          <cell r="U916" t="str">
            <v>000000</v>
          </cell>
          <cell r="W916" t="str">
            <v>000000</v>
          </cell>
          <cell r="Y916" t="str">
            <v>000000</v>
          </cell>
          <cell r="AA916" t="str">
            <v>000000</v>
          </cell>
          <cell r="AC916" t="str">
            <v>000000</v>
          </cell>
          <cell r="AE916" t="str">
            <v>000000</v>
          </cell>
          <cell r="AG916" t="str">
            <v>110867</v>
          </cell>
          <cell r="AH916" t="str">
            <v>ﾑﾗｻｷ</v>
          </cell>
          <cell r="AI916">
            <v>1</v>
          </cell>
          <cell r="AJ916" t="str">
            <v>支店</v>
          </cell>
          <cell r="AK916" t="str">
            <v>000000</v>
          </cell>
          <cell r="AM916" t="str">
            <v>000211</v>
          </cell>
          <cell r="AN916" t="str">
            <v>Murasaki</v>
          </cell>
          <cell r="AO916" t="str">
            <v>110867</v>
          </cell>
          <cell r="AP916" t="str">
            <v>ﾑﾗｻｷ</v>
          </cell>
          <cell r="AQ916" t="str">
            <v>000001</v>
          </cell>
          <cell r="AR916" t="str">
            <v>専伝必要</v>
          </cell>
          <cell r="AS916" t="str">
            <v>000000</v>
          </cell>
          <cell r="AU916" t="str">
            <v>000000</v>
          </cell>
          <cell r="AW916" t="str">
            <v>000000</v>
          </cell>
          <cell r="AY916" t="str">
            <v>000000</v>
          </cell>
          <cell r="BA916" t="str">
            <v>000000</v>
          </cell>
          <cell r="BC916" t="str">
            <v>000000</v>
          </cell>
          <cell r="BE916" t="str">
            <v>000017</v>
          </cell>
          <cell r="BF916" t="str">
            <v>南山龍一</v>
          </cell>
          <cell r="BG916" t="str">
            <v>000000</v>
          </cell>
          <cell r="BI916" t="str">
            <v>000000</v>
          </cell>
          <cell r="BK916" t="str">
            <v>000000</v>
          </cell>
          <cell r="BM916" t="str">
            <v>000000</v>
          </cell>
          <cell r="BO916" t="str">
            <v>000000</v>
          </cell>
          <cell r="BQ916" t="str">
            <v>000000</v>
          </cell>
          <cell r="BS916" t="str">
            <v>000000</v>
          </cell>
          <cell r="BU916" t="str">
            <v>000000</v>
          </cell>
          <cell r="BW916" t="str">
            <v>000000</v>
          </cell>
          <cell r="BY916" t="str">
            <v>000000</v>
          </cell>
          <cell r="CA916">
            <v>0</v>
          </cell>
          <cell r="CB916">
            <v>0</v>
          </cell>
          <cell r="CC916">
            <v>0</v>
          </cell>
          <cell r="CD916">
            <v>0</v>
          </cell>
          <cell r="CE916">
            <v>0</v>
          </cell>
          <cell r="CF916">
            <v>0</v>
          </cell>
          <cell r="CG916">
            <v>0</v>
          </cell>
          <cell r="CI916">
            <v>0</v>
          </cell>
          <cell r="CK916">
            <v>0</v>
          </cell>
          <cell r="CM916">
            <v>0</v>
          </cell>
          <cell r="CO916">
            <v>0</v>
          </cell>
          <cell r="CQ916">
            <v>0</v>
          </cell>
          <cell r="CS916">
            <v>0</v>
          </cell>
          <cell r="CT916">
            <v>3</v>
          </cell>
          <cell r="CU916" t="str">
            <v>上代単価×掛率</v>
          </cell>
          <cell r="CV916">
            <v>48</v>
          </cell>
        </row>
        <row r="917">
          <cell r="A917" t="str">
            <v>217359</v>
          </cell>
          <cell r="B917" t="str">
            <v>有限会社ﾗｲﾄﾊｳｽ</v>
          </cell>
          <cell r="C917" t="str">
            <v>ﾗｲﾄﾊｳｽ加古川倉庫</v>
          </cell>
          <cell r="D917" t="str">
            <v>ﾗｲﾄﾊｳｽ加古川倉庫</v>
          </cell>
          <cell r="F917" t="str">
            <v>675-1105</v>
          </cell>
          <cell r="G917" t="str">
            <v>兵庫県加古郡稲美町加古２５２</v>
          </cell>
          <cell r="H917" t="str">
            <v>ライトハウス　藤岡</v>
          </cell>
          <cell r="K917" t="str">
            <v>079-441-8364</v>
          </cell>
          <cell r="M917" t="str">
            <v>000000</v>
          </cell>
          <cell r="O917" t="str">
            <v>000215</v>
          </cell>
          <cell r="P917" t="str">
            <v>Footwear Shop</v>
          </cell>
          <cell r="Q917" t="str">
            <v>190072</v>
          </cell>
          <cell r="R917" t="str">
            <v>有限会社ﾗｲﾄﾊｳｽ</v>
          </cell>
          <cell r="S917" t="str">
            <v>000000</v>
          </cell>
          <cell r="U917" t="str">
            <v>000000</v>
          </cell>
          <cell r="W917" t="str">
            <v>000000</v>
          </cell>
          <cell r="Y917" t="str">
            <v>000000</v>
          </cell>
          <cell r="AA917" t="str">
            <v>000000</v>
          </cell>
          <cell r="AC917" t="str">
            <v>000000</v>
          </cell>
          <cell r="AE917" t="str">
            <v>000000</v>
          </cell>
          <cell r="AG917" t="str">
            <v>190072</v>
          </cell>
          <cell r="AH917" t="str">
            <v>有限会社ﾗｲﾄﾊｳｽ</v>
          </cell>
          <cell r="AI917">
            <v>1</v>
          </cell>
          <cell r="AJ917" t="str">
            <v>支店</v>
          </cell>
          <cell r="AK917" t="str">
            <v>000000</v>
          </cell>
          <cell r="AM917" t="str">
            <v>000215</v>
          </cell>
          <cell r="AN917" t="str">
            <v>Footwear Shop</v>
          </cell>
          <cell r="AO917" t="str">
            <v>190072</v>
          </cell>
          <cell r="AP917" t="str">
            <v>有限会社ﾗｲﾄﾊｳｽ</v>
          </cell>
          <cell r="AQ917" t="str">
            <v>000000</v>
          </cell>
          <cell r="AS917" t="str">
            <v>000000</v>
          </cell>
          <cell r="AU917" t="str">
            <v>000000</v>
          </cell>
          <cell r="AW917" t="str">
            <v>000000</v>
          </cell>
          <cell r="AY917" t="str">
            <v>000000</v>
          </cell>
          <cell r="BA917" t="str">
            <v>000000</v>
          </cell>
          <cell r="BC917" t="str">
            <v>000000</v>
          </cell>
          <cell r="BE917" t="str">
            <v>000040</v>
          </cell>
          <cell r="BF917" t="str">
            <v>その他</v>
          </cell>
          <cell r="BG917" t="str">
            <v>000000</v>
          </cell>
          <cell r="BI917" t="str">
            <v>000000</v>
          </cell>
          <cell r="BK917" t="str">
            <v>000000</v>
          </cell>
          <cell r="BM917" t="str">
            <v>000000</v>
          </cell>
          <cell r="BO917" t="str">
            <v>000000</v>
          </cell>
          <cell r="BQ917" t="str">
            <v>000000</v>
          </cell>
          <cell r="BS917" t="str">
            <v>000000</v>
          </cell>
          <cell r="BU917" t="str">
            <v>000000</v>
          </cell>
          <cell r="BW917" t="str">
            <v>000000</v>
          </cell>
          <cell r="BY917" t="str">
            <v>000000</v>
          </cell>
          <cell r="CA917">
            <v>0</v>
          </cell>
          <cell r="CB917">
            <v>0</v>
          </cell>
          <cell r="CC917">
            <v>0</v>
          </cell>
          <cell r="CD917">
            <v>0</v>
          </cell>
          <cell r="CE917">
            <v>0</v>
          </cell>
          <cell r="CF917">
            <v>0</v>
          </cell>
          <cell r="CG917">
            <v>0</v>
          </cell>
          <cell r="CI917">
            <v>0</v>
          </cell>
          <cell r="CK917">
            <v>0</v>
          </cell>
          <cell r="CM917">
            <v>0</v>
          </cell>
          <cell r="CO917">
            <v>0</v>
          </cell>
          <cell r="CQ917">
            <v>0</v>
          </cell>
          <cell r="CS917">
            <v>0</v>
          </cell>
          <cell r="CT917">
            <v>3</v>
          </cell>
          <cell r="CU917" t="str">
            <v>上代単価×掛率</v>
          </cell>
          <cell r="CV917">
            <v>50</v>
          </cell>
        </row>
        <row r="918">
          <cell r="A918" t="str">
            <v>217360</v>
          </cell>
          <cell r="B918" t="str">
            <v>(株)ﾑﾗｻｷｽﾎﾟｰﾂ</v>
          </cell>
          <cell r="C918" t="str">
            <v>浦添ﾊﾟﾙｺｼﾃｨ店</v>
          </cell>
          <cell r="D918" t="str">
            <v>ﾑﾗｻｷ浦添ﾊﾟﾙｺｼﾃｨ店</v>
          </cell>
          <cell r="E918" t="str">
            <v>918</v>
          </cell>
          <cell r="F918" t="str">
            <v>901-2123</v>
          </cell>
          <cell r="G918" t="str">
            <v>沖縄県浦添市西洲３丁目１－１</v>
          </cell>
          <cell r="H918" t="str">
            <v>サンエー浦添西海岸</v>
          </cell>
          <cell r="I918" t="str">
            <v>ＰＡＲＣＯ・ＣＩＴＹ　２Ｆ</v>
          </cell>
          <cell r="K918" t="str">
            <v>098-943-9791</v>
          </cell>
          <cell r="L918" t="str">
            <v>098-943-9791</v>
          </cell>
          <cell r="M918" t="str">
            <v>000000</v>
          </cell>
          <cell r="O918" t="str">
            <v>000211</v>
          </cell>
          <cell r="P918" t="str">
            <v>Murasaki</v>
          </cell>
          <cell r="Q918" t="str">
            <v>110867</v>
          </cell>
          <cell r="R918" t="str">
            <v>ﾑﾗｻｷ</v>
          </cell>
          <cell r="S918" t="str">
            <v>000000</v>
          </cell>
          <cell r="U918" t="str">
            <v>000000</v>
          </cell>
          <cell r="W918" t="str">
            <v>000000</v>
          </cell>
          <cell r="Y918" t="str">
            <v>000000</v>
          </cell>
          <cell r="AA918" t="str">
            <v>000000</v>
          </cell>
          <cell r="AC918" t="str">
            <v>000000</v>
          </cell>
          <cell r="AE918" t="str">
            <v>000000</v>
          </cell>
          <cell r="AG918" t="str">
            <v>110867</v>
          </cell>
          <cell r="AH918" t="str">
            <v>ﾑﾗｻｷ</v>
          </cell>
          <cell r="AI918">
            <v>1</v>
          </cell>
          <cell r="AJ918" t="str">
            <v>支店</v>
          </cell>
          <cell r="AK918" t="str">
            <v>000000</v>
          </cell>
          <cell r="AM918" t="str">
            <v>000211</v>
          </cell>
          <cell r="AN918" t="str">
            <v>Murasaki</v>
          </cell>
          <cell r="AO918" t="str">
            <v>110867</v>
          </cell>
          <cell r="AP918" t="str">
            <v>ﾑﾗｻｷ</v>
          </cell>
          <cell r="AQ918" t="str">
            <v>000001</v>
          </cell>
          <cell r="AR918" t="str">
            <v>専伝必要</v>
          </cell>
          <cell r="AS918" t="str">
            <v>000000</v>
          </cell>
          <cell r="AU918" t="str">
            <v>000000</v>
          </cell>
          <cell r="AW918" t="str">
            <v>000000</v>
          </cell>
          <cell r="AY918" t="str">
            <v>000000</v>
          </cell>
          <cell r="BA918" t="str">
            <v>000000</v>
          </cell>
          <cell r="BC918" t="str">
            <v>000000</v>
          </cell>
          <cell r="BE918" t="str">
            <v>000017</v>
          </cell>
          <cell r="BF918" t="str">
            <v>南山龍一</v>
          </cell>
          <cell r="BG918" t="str">
            <v>000000</v>
          </cell>
          <cell r="BI918" t="str">
            <v>000000</v>
          </cell>
          <cell r="BK918" t="str">
            <v>000000</v>
          </cell>
          <cell r="BM918" t="str">
            <v>000000</v>
          </cell>
          <cell r="BO918" t="str">
            <v>000000</v>
          </cell>
          <cell r="BQ918" t="str">
            <v>000000</v>
          </cell>
          <cell r="BS918" t="str">
            <v>000000</v>
          </cell>
          <cell r="BU918" t="str">
            <v>000000</v>
          </cell>
          <cell r="BW918" t="str">
            <v>000000</v>
          </cell>
          <cell r="BY918" t="str">
            <v>000000</v>
          </cell>
          <cell r="CA918">
            <v>0</v>
          </cell>
          <cell r="CB918">
            <v>0</v>
          </cell>
          <cell r="CC918">
            <v>0</v>
          </cell>
          <cell r="CD918">
            <v>0</v>
          </cell>
          <cell r="CE918">
            <v>0</v>
          </cell>
          <cell r="CF918">
            <v>0</v>
          </cell>
          <cell r="CG918">
            <v>0</v>
          </cell>
          <cell r="CI918">
            <v>0</v>
          </cell>
          <cell r="CK918">
            <v>0</v>
          </cell>
          <cell r="CM918">
            <v>0</v>
          </cell>
          <cell r="CO918">
            <v>0</v>
          </cell>
          <cell r="CQ918">
            <v>0</v>
          </cell>
          <cell r="CS918">
            <v>0</v>
          </cell>
          <cell r="CT918">
            <v>3</v>
          </cell>
          <cell r="CU918" t="str">
            <v>上代単価×掛率</v>
          </cell>
          <cell r="CV918">
            <v>48</v>
          </cell>
        </row>
        <row r="919">
          <cell r="A919" t="str">
            <v>217361</v>
          </cell>
          <cell r="B919" t="str">
            <v>(株)ﾑﾗｻｷｽﾎﾟｰﾂ</v>
          </cell>
          <cell r="C919" t="str">
            <v>SUNS湘南店</v>
          </cell>
          <cell r="D919" t="str">
            <v>ﾑﾗｻｷSUNS湘南店</v>
          </cell>
          <cell r="E919" t="str">
            <v>527</v>
          </cell>
          <cell r="F919" t="str">
            <v>251-0042</v>
          </cell>
          <cell r="G919" t="str">
            <v>神奈川県藤沢市辻堂新町</v>
          </cell>
          <cell r="H919" t="str">
            <v>４－１－１湘南モールフィル</v>
          </cell>
          <cell r="I919" t="str">
            <v>２Ｆ</v>
          </cell>
          <cell r="K919" t="str">
            <v>0466-41-9151</v>
          </cell>
          <cell r="L919" t="str">
            <v>0466-41-9152</v>
          </cell>
          <cell r="M919" t="str">
            <v>000000</v>
          </cell>
          <cell r="O919" t="str">
            <v>000211</v>
          </cell>
          <cell r="P919" t="str">
            <v>Murasaki</v>
          </cell>
          <cell r="Q919" t="str">
            <v>110867</v>
          </cell>
          <cell r="R919" t="str">
            <v>ﾑﾗｻｷ</v>
          </cell>
          <cell r="S919" t="str">
            <v>000000</v>
          </cell>
          <cell r="U919" t="str">
            <v>000000</v>
          </cell>
          <cell r="W919" t="str">
            <v>000000</v>
          </cell>
          <cell r="Y919" t="str">
            <v>000000</v>
          </cell>
          <cell r="AA919" t="str">
            <v>000000</v>
          </cell>
          <cell r="AC919" t="str">
            <v>000000</v>
          </cell>
          <cell r="AE919" t="str">
            <v>000000</v>
          </cell>
          <cell r="AG919" t="str">
            <v>110867</v>
          </cell>
          <cell r="AH919" t="str">
            <v>ﾑﾗｻｷ</v>
          </cell>
          <cell r="AI919">
            <v>1</v>
          </cell>
          <cell r="AJ919" t="str">
            <v>支店</v>
          </cell>
          <cell r="AK919" t="str">
            <v>000000</v>
          </cell>
          <cell r="AM919" t="str">
            <v>000211</v>
          </cell>
          <cell r="AN919" t="str">
            <v>Murasaki</v>
          </cell>
          <cell r="AO919" t="str">
            <v>110867</v>
          </cell>
          <cell r="AP919" t="str">
            <v>ﾑﾗｻｷ</v>
          </cell>
          <cell r="AQ919" t="str">
            <v>000001</v>
          </cell>
          <cell r="AR919" t="str">
            <v>専伝必要</v>
          </cell>
          <cell r="AS919" t="str">
            <v>000000</v>
          </cell>
          <cell r="AU919" t="str">
            <v>000000</v>
          </cell>
          <cell r="AW919" t="str">
            <v>000000</v>
          </cell>
          <cell r="AY919" t="str">
            <v>000000</v>
          </cell>
          <cell r="BA919" t="str">
            <v>000000</v>
          </cell>
          <cell r="BC919" t="str">
            <v>000000</v>
          </cell>
          <cell r="BE919" t="str">
            <v>000017</v>
          </cell>
          <cell r="BF919" t="str">
            <v>南山龍一</v>
          </cell>
          <cell r="BG919" t="str">
            <v>000000</v>
          </cell>
          <cell r="BI919" t="str">
            <v>000000</v>
          </cell>
          <cell r="BK919" t="str">
            <v>000000</v>
          </cell>
          <cell r="BM919" t="str">
            <v>000000</v>
          </cell>
          <cell r="BO919" t="str">
            <v>000000</v>
          </cell>
          <cell r="BQ919" t="str">
            <v>000000</v>
          </cell>
          <cell r="BS919" t="str">
            <v>000000</v>
          </cell>
          <cell r="BU919" t="str">
            <v>000000</v>
          </cell>
          <cell r="BW919" t="str">
            <v>000000</v>
          </cell>
          <cell r="BY919" t="str">
            <v>000000</v>
          </cell>
          <cell r="CA919">
            <v>0</v>
          </cell>
          <cell r="CB919">
            <v>0</v>
          </cell>
          <cell r="CC919">
            <v>0</v>
          </cell>
          <cell r="CD919">
            <v>0</v>
          </cell>
          <cell r="CE919">
            <v>0</v>
          </cell>
          <cell r="CF919">
            <v>0</v>
          </cell>
          <cell r="CG919">
            <v>0</v>
          </cell>
          <cell r="CI919">
            <v>0</v>
          </cell>
          <cell r="CK919">
            <v>0</v>
          </cell>
          <cell r="CM919">
            <v>0</v>
          </cell>
          <cell r="CO919">
            <v>0</v>
          </cell>
          <cell r="CQ919">
            <v>0</v>
          </cell>
          <cell r="CS919">
            <v>0</v>
          </cell>
          <cell r="CT919">
            <v>3</v>
          </cell>
          <cell r="CU919" t="str">
            <v>上代単価×掛率</v>
          </cell>
          <cell r="CV919">
            <v>48</v>
          </cell>
        </row>
        <row r="920">
          <cell r="A920" t="str">
            <v>217362</v>
          </cell>
          <cell r="B920" t="str">
            <v>(株)ﾑﾗｻｷｽﾎﾟｰﾂ</v>
          </cell>
          <cell r="C920" t="str">
            <v>ﾊﾟｰｸﾌﾟﾚｲｽ大分</v>
          </cell>
          <cell r="D920" t="str">
            <v>ﾑﾗｻｷﾊﾟｰｸﾌﾟﾚｲｽ大分</v>
          </cell>
          <cell r="E920" t="str">
            <v>919</v>
          </cell>
          <cell r="F920" t="str">
            <v>870-0174</v>
          </cell>
          <cell r="G920" t="str">
            <v>大分県大分市公園通り西２丁目１</v>
          </cell>
          <cell r="H920" t="str">
            <v>パークプレイス大分</v>
          </cell>
          <cell r="I920" t="str">
            <v>サニーウォーク２Ｆ</v>
          </cell>
          <cell r="K920" t="str">
            <v>097-578-7751</v>
          </cell>
          <cell r="L920" t="str">
            <v>097-578-7752</v>
          </cell>
          <cell r="M920" t="str">
            <v>000000</v>
          </cell>
          <cell r="O920" t="str">
            <v>000211</v>
          </cell>
          <cell r="P920" t="str">
            <v>Murasaki</v>
          </cell>
          <cell r="Q920" t="str">
            <v>110867</v>
          </cell>
          <cell r="R920" t="str">
            <v>ﾑﾗｻｷ</v>
          </cell>
          <cell r="S920" t="str">
            <v>000000</v>
          </cell>
          <cell r="U920" t="str">
            <v>000000</v>
          </cell>
          <cell r="W920" t="str">
            <v>000000</v>
          </cell>
          <cell r="Y920" t="str">
            <v>000000</v>
          </cell>
          <cell r="AA920" t="str">
            <v>000000</v>
          </cell>
          <cell r="AC920" t="str">
            <v>000000</v>
          </cell>
          <cell r="AE920" t="str">
            <v>000000</v>
          </cell>
          <cell r="AG920" t="str">
            <v>110867</v>
          </cell>
          <cell r="AH920" t="str">
            <v>ﾑﾗｻｷ</v>
          </cell>
          <cell r="AI920">
            <v>1</v>
          </cell>
          <cell r="AJ920" t="str">
            <v>支店</v>
          </cell>
          <cell r="AK920" t="str">
            <v>000000</v>
          </cell>
          <cell r="AM920" t="str">
            <v>000211</v>
          </cell>
          <cell r="AN920" t="str">
            <v>Murasaki</v>
          </cell>
          <cell r="AO920" t="str">
            <v>110867</v>
          </cell>
          <cell r="AP920" t="str">
            <v>ﾑﾗｻｷ</v>
          </cell>
          <cell r="AQ920" t="str">
            <v>000001</v>
          </cell>
          <cell r="AR920" t="str">
            <v>専伝必要</v>
          </cell>
          <cell r="AS920" t="str">
            <v>000000</v>
          </cell>
          <cell r="AU920" t="str">
            <v>000000</v>
          </cell>
          <cell r="AW920" t="str">
            <v>000000</v>
          </cell>
          <cell r="AY920" t="str">
            <v>000000</v>
          </cell>
          <cell r="BA920" t="str">
            <v>000000</v>
          </cell>
          <cell r="BC920" t="str">
            <v>000000</v>
          </cell>
          <cell r="BE920" t="str">
            <v>000017</v>
          </cell>
          <cell r="BF920" t="str">
            <v>南山龍一</v>
          </cell>
          <cell r="BG920" t="str">
            <v>000000</v>
          </cell>
          <cell r="BI920" t="str">
            <v>000000</v>
          </cell>
          <cell r="BK920" t="str">
            <v>000000</v>
          </cell>
          <cell r="BM920" t="str">
            <v>000000</v>
          </cell>
          <cell r="BO920" t="str">
            <v>000000</v>
          </cell>
          <cell r="BQ920" t="str">
            <v>000000</v>
          </cell>
          <cell r="BS920" t="str">
            <v>000000</v>
          </cell>
          <cell r="BU920" t="str">
            <v>000000</v>
          </cell>
          <cell r="BW920" t="str">
            <v>000000</v>
          </cell>
          <cell r="BY920" t="str">
            <v>000000</v>
          </cell>
          <cell r="CA920">
            <v>0</v>
          </cell>
          <cell r="CB920">
            <v>0</v>
          </cell>
          <cell r="CC920">
            <v>0</v>
          </cell>
          <cell r="CD920">
            <v>0</v>
          </cell>
          <cell r="CE920">
            <v>0</v>
          </cell>
          <cell r="CF920">
            <v>0</v>
          </cell>
          <cell r="CG920">
            <v>0</v>
          </cell>
          <cell r="CI920">
            <v>0</v>
          </cell>
          <cell r="CK920">
            <v>0</v>
          </cell>
          <cell r="CM920">
            <v>0</v>
          </cell>
          <cell r="CO920">
            <v>0</v>
          </cell>
          <cell r="CQ920">
            <v>0</v>
          </cell>
          <cell r="CS920">
            <v>0</v>
          </cell>
          <cell r="CT920">
            <v>3</v>
          </cell>
          <cell r="CU920" t="str">
            <v>上代単価×掛率</v>
          </cell>
          <cell r="CV920">
            <v>48</v>
          </cell>
        </row>
        <row r="921">
          <cell r="A921" t="str">
            <v>217363</v>
          </cell>
          <cell r="B921" t="str">
            <v>(株)ﾑﾗｻｷｽﾎﾟｰﾂ</v>
          </cell>
          <cell r="C921" t="str">
            <v>多摩ﾛｼﾞ</v>
          </cell>
          <cell r="D921" t="str">
            <v>ﾑﾗｻｷ多摩ﾛｼﾞ</v>
          </cell>
          <cell r="E921" t="str">
            <v>389</v>
          </cell>
          <cell r="F921" t="str">
            <v>205-0023</v>
          </cell>
          <cell r="G921" t="str">
            <v>東京都羽村市神明台４－９－８</v>
          </cell>
          <cell r="K921" t="str">
            <v>042-539-7633</v>
          </cell>
          <cell r="M921" t="str">
            <v>000000</v>
          </cell>
          <cell r="O921" t="str">
            <v>000211</v>
          </cell>
          <cell r="P921" t="str">
            <v>Murasaki</v>
          </cell>
          <cell r="Q921" t="str">
            <v>110867</v>
          </cell>
          <cell r="R921" t="str">
            <v>ﾑﾗｻｷ</v>
          </cell>
          <cell r="S921" t="str">
            <v>000000</v>
          </cell>
          <cell r="U921" t="str">
            <v>000000</v>
          </cell>
          <cell r="W921" t="str">
            <v>000000</v>
          </cell>
          <cell r="Y921" t="str">
            <v>000000</v>
          </cell>
          <cell r="AA921" t="str">
            <v>000000</v>
          </cell>
          <cell r="AC921" t="str">
            <v>000000</v>
          </cell>
          <cell r="AE921" t="str">
            <v>000000</v>
          </cell>
          <cell r="AG921" t="str">
            <v>110867</v>
          </cell>
          <cell r="AH921" t="str">
            <v>ﾑﾗｻｷ</v>
          </cell>
          <cell r="AI921">
            <v>1</v>
          </cell>
          <cell r="AJ921" t="str">
            <v>支店</v>
          </cell>
          <cell r="AK921" t="str">
            <v>000000</v>
          </cell>
          <cell r="AM921" t="str">
            <v>000211</v>
          </cell>
          <cell r="AN921" t="str">
            <v>Murasaki</v>
          </cell>
          <cell r="AO921" t="str">
            <v>110867</v>
          </cell>
          <cell r="AP921" t="str">
            <v>ﾑﾗｻｷ</v>
          </cell>
          <cell r="AQ921" t="str">
            <v>000001</v>
          </cell>
          <cell r="AR921" t="str">
            <v>専伝必要</v>
          </cell>
          <cell r="AS921" t="str">
            <v>000000</v>
          </cell>
          <cell r="AU921" t="str">
            <v>000000</v>
          </cell>
          <cell r="AW921" t="str">
            <v>000000</v>
          </cell>
          <cell r="AY921" t="str">
            <v>000000</v>
          </cell>
          <cell r="BA921" t="str">
            <v>000000</v>
          </cell>
          <cell r="BC921" t="str">
            <v>000000</v>
          </cell>
          <cell r="BE921" t="str">
            <v>000017</v>
          </cell>
          <cell r="BF921" t="str">
            <v>南山龍一</v>
          </cell>
          <cell r="BG921" t="str">
            <v>000000</v>
          </cell>
          <cell r="BI921" t="str">
            <v>000000</v>
          </cell>
          <cell r="BK921" t="str">
            <v>000000</v>
          </cell>
          <cell r="BM921" t="str">
            <v>000000</v>
          </cell>
          <cell r="BO921" t="str">
            <v>000000</v>
          </cell>
          <cell r="BQ921" t="str">
            <v>000000</v>
          </cell>
          <cell r="BS921" t="str">
            <v>000000</v>
          </cell>
          <cell r="BU921" t="str">
            <v>000000</v>
          </cell>
          <cell r="BW921" t="str">
            <v>000000</v>
          </cell>
          <cell r="BY921" t="str">
            <v>000000</v>
          </cell>
          <cell r="CA921">
            <v>0</v>
          </cell>
          <cell r="CB921">
            <v>0</v>
          </cell>
          <cell r="CC921">
            <v>0</v>
          </cell>
          <cell r="CD921">
            <v>0</v>
          </cell>
          <cell r="CE921">
            <v>0</v>
          </cell>
          <cell r="CF921">
            <v>0</v>
          </cell>
          <cell r="CG921">
            <v>0</v>
          </cell>
          <cell r="CI921">
            <v>0</v>
          </cell>
          <cell r="CK921">
            <v>0</v>
          </cell>
          <cell r="CM921">
            <v>0</v>
          </cell>
          <cell r="CO921">
            <v>0</v>
          </cell>
          <cell r="CQ921">
            <v>0</v>
          </cell>
          <cell r="CS921">
            <v>0</v>
          </cell>
          <cell r="CT921">
            <v>3</v>
          </cell>
          <cell r="CU921" t="str">
            <v>上代単価×掛率</v>
          </cell>
          <cell r="CV921">
            <v>48</v>
          </cell>
        </row>
        <row r="922">
          <cell r="A922" t="str">
            <v>217364</v>
          </cell>
          <cell r="B922" t="str">
            <v>(株)ﾑﾗｻｷｽﾎﾟｰﾂ</v>
          </cell>
          <cell r="C922" t="str">
            <v>ららぽーと沼津店</v>
          </cell>
          <cell r="D922" t="str">
            <v>ﾑﾗｻｷららぽーと沼津店</v>
          </cell>
          <cell r="E922" t="str">
            <v>629</v>
          </cell>
          <cell r="F922" t="str">
            <v>410-0302</v>
          </cell>
          <cell r="G922" t="str">
            <v>静岡県沼津市東椎路字東荒</v>
          </cell>
          <cell r="H922" t="str">
            <v>３１０番地３ららぽーと沼津３階</v>
          </cell>
          <cell r="K922" t="str">
            <v>055-941-5151</v>
          </cell>
          <cell r="L922" t="str">
            <v>055-941-5152</v>
          </cell>
          <cell r="M922" t="str">
            <v>000000</v>
          </cell>
          <cell r="O922" t="str">
            <v>000211</v>
          </cell>
          <cell r="P922" t="str">
            <v>Murasaki</v>
          </cell>
          <cell r="Q922" t="str">
            <v>110867</v>
          </cell>
          <cell r="R922" t="str">
            <v>ﾑﾗｻｷ</v>
          </cell>
          <cell r="S922" t="str">
            <v>000000</v>
          </cell>
          <cell r="U922" t="str">
            <v>000000</v>
          </cell>
          <cell r="W922" t="str">
            <v>000000</v>
          </cell>
          <cell r="Y922" t="str">
            <v>000000</v>
          </cell>
          <cell r="AA922" t="str">
            <v>000000</v>
          </cell>
          <cell r="AC922" t="str">
            <v>000000</v>
          </cell>
          <cell r="AE922" t="str">
            <v>000000</v>
          </cell>
          <cell r="AG922" t="str">
            <v>110867</v>
          </cell>
          <cell r="AH922" t="str">
            <v>ﾑﾗｻｷ</v>
          </cell>
          <cell r="AI922">
            <v>1</v>
          </cell>
          <cell r="AJ922" t="str">
            <v>支店</v>
          </cell>
          <cell r="AK922" t="str">
            <v>000000</v>
          </cell>
          <cell r="AM922" t="str">
            <v>000211</v>
          </cell>
          <cell r="AN922" t="str">
            <v>Murasaki</v>
          </cell>
          <cell r="AO922" t="str">
            <v>110867</v>
          </cell>
          <cell r="AP922" t="str">
            <v>ﾑﾗｻｷ</v>
          </cell>
          <cell r="AQ922" t="str">
            <v>000001</v>
          </cell>
          <cell r="AR922" t="str">
            <v>専伝必要</v>
          </cell>
          <cell r="AS922" t="str">
            <v>000000</v>
          </cell>
          <cell r="AU922" t="str">
            <v>000000</v>
          </cell>
          <cell r="AW922" t="str">
            <v>000000</v>
          </cell>
          <cell r="AY922" t="str">
            <v>000000</v>
          </cell>
          <cell r="BA922" t="str">
            <v>000000</v>
          </cell>
          <cell r="BC922" t="str">
            <v>000000</v>
          </cell>
          <cell r="BE922" t="str">
            <v>000017</v>
          </cell>
          <cell r="BF922" t="str">
            <v>南山龍一</v>
          </cell>
          <cell r="BG922" t="str">
            <v>000000</v>
          </cell>
          <cell r="BI922" t="str">
            <v>000000</v>
          </cell>
          <cell r="BK922" t="str">
            <v>000000</v>
          </cell>
          <cell r="BM922" t="str">
            <v>000000</v>
          </cell>
          <cell r="BO922" t="str">
            <v>000000</v>
          </cell>
          <cell r="BQ922" t="str">
            <v>000000</v>
          </cell>
          <cell r="BS922" t="str">
            <v>000000</v>
          </cell>
          <cell r="BU922" t="str">
            <v>000000</v>
          </cell>
          <cell r="BW922" t="str">
            <v>000000</v>
          </cell>
          <cell r="BY922" t="str">
            <v>000000</v>
          </cell>
          <cell r="CA922">
            <v>0</v>
          </cell>
          <cell r="CB922">
            <v>0</v>
          </cell>
          <cell r="CC922">
            <v>0</v>
          </cell>
          <cell r="CD922">
            <v>0</v>
          </cell>
          <cell r="CE922">
            <v>0</v>
          </cell>
          <cell r="CF922">
            <v>0</v>
          </cell>
          <cell r="CG922">
            <v>0</v>
          </cell>
          <cell r="CI922">
            <v>0</v>
          </cell>
          <cell r="CK922">
            <v>0</v>
          </cell>
          <cell r="CM922">
            <v>0</v>
          </cell>
          <cell r="CO922">
            <v>0</v>
          </cell>
          <cell r="CQ922">
            <v>0</v>
          </cell>
          <cell r="CS922">
            <v>0</v>
          </cell>
          <cell r="CT922">
            <v>3</v>
          </cell>
          <cell r="CU922" t="str">
            <v>上代単価×掛率</v>
          </cell>
          <cell r="CV922">
            <v>48</v>
          </cell>
        </row>
        <row r="923">
          <cell r="A923" t="str">
            <v>217365</v>
          </cell>
          <cell r="B923" t="str">
            <v>株式会社ゲオ</v>
          </cell>
          <cell r="C923" t="str">
            <v>ゲオ　リユース</v>
          </cell>
          <cell r="D923" t="str">
            <v>ゲオ　リユース</v>
          </cell>
          <cell r="F923" t="str">
            <v>460-0014</v>
          </cell>
          <cell r="G923" t="str">
            <v>愛知県名古屋市中区富士見町</v>
          </cell>
          <cell r="H923" t="str">
            <v>８番８号ＯＭＣビル</v>
          </cell>
          <cell r="M923" t="str">
            <v>000000</v>
          </cell>
          <cell r="O923" t="str">
            <v>000000</v>
          </cell>
          <cell r="Q923" t="str">
            <v>190110</v>
          </cell>
          <cell r="R923" t="str">
            <v>ゲオ</v>
          </cell>
          <cell r="S923" t="str">
            <v>000000</v>
          </cell>
          <cell r="U923" t="str">
            <v>000000</v>
          </cell>
          <cell r="W923" t="str">
            <v>000000</v>
          </cell>
          <cell r="Y923" t="str">
            <v>000000</v>
          </cell>
          <cell r="AA923" t="str">
            <v>000000</v>
          </cell>
          <cell r="AC923" t="str">
            <v>000000</v>
          </cell>
          <cell r="AE923" t="str">
            <v>000000</v>
          </cell>
          <cell r="AG923" t="str">
            <v>190110</v>
          </cell>
          <cell r="AH923" t="str">
            <v>ゲオ</v>
          </cell>
          <cell r="AI923">
            <v>1</v>
          </cell>
          <cell r="AJ923" t="str">
            <v>支店</v>
          </cell>
          <cell r="AK923" t="str">
            <v>000000</v>
          </cell>
          <cell r="AM923" t="str">
            <v>000000</v>
          </cell>
          <cell r="AO923" t="str">
            <v>190110</v>
          </cell>
          <cell r="AP923" t="str">
            <v>ゲオ</v>
          </cell>
          <cell r="AQ923" t="str">
            <v>000000</v>
          </cell>
          <cell r="AS923" t="str">
            <v>000000</v>
          </cell>
          <cell r="AU923" t="str">
            <v>000000</v>
          </cell>
          <cell r="AW923" t="str">
            <v>000000</v>
          </cell>
          <cell r="AY923" t="str">
            <v>000000</v>
          </cell>
          <cell r="BA923" t="str">
            <v>000000</v>
          </cell>
          <cell r="BC923" t="str">
            <v>000000</v>
          </cell>
          <cell r="BE923" t="str">
            <v>000049</v>
          </cell>
          <cell r="BF923" t="str">
            <v>志賀剛史</v>
          </cell>
          <cell r="BG923" t="str">
            <v>000000</v>
          </cell>
          <cell r="BI923" t="str">
            <v>000000</v>
          </cell>
          <cell r="BK923" t="str">
            <v>000000</v>
          </cell>
          <cell r="BM923" t="str">
            <v>000000</v>
          </cell>
          <cell r="BO923" t="str">
            <v>000000</v>
          </cell>
          <cell r="BQ923" t="str">
            <v>000000</v>
          </cell>
          <cell r="BS923" t="str">
            <v>000000</v>
          </cell>
          <cell r="BU923" t="str">
            <v>000000</v>
          </cell>
          <cell r="BW923" t="str">
            <v>000000</v>
          </cell>
          <cell r="BY923" t="str">
            <v>000000</v>
          </cell>
          <cell r="CA923">
            <v>0</v>
          </cell>
          <cell r="CB923">
            <v>0</v>
          </cell>
          <cell r="CC923">
            <v>0</v>
          </cell>
          <cell r="CD923">
            <v>0</v>
          </cell>
          <cell r="CE923">
            <v>0</v>
          </cell>
          <cell r="CF923">
            <v>0</v>
          </cell>
          <cell r="CG923">
            <v>0</v>
          </cell>
          <cell r="CI923">
            <v>0</v>
          </cell>
          <cell r="CK923">
            <v>0</v>
          </cell>
          <cell r="CM923">
            <v>0</v>
          </cell>
          <cell r="CO923">
            <v>0</v>
          </cell>
          <cell r="CQ923">
            <v>0</v>
          </cell>
          <cell r="CS923">
            <v>0</v>
          </cell>
          <cell r="CT923">
            <v>3</v>
          </cell>
          <cell r="CU923" t="str">
            <v>上代単価×掛率</v>
          </cell>
          <cell r="CV923">
            <v>60</v>
          </cell>
        </row>
        <row r="924">
          <cell r="A924" t="str">
            <v>217366</v>
          </cell>
          <cell r="B924" t="str">
            <v>(株)ﾑﾗｻｷｽﾎﾟｰﾂ</v>
          </cell>
          <cell r="C924" t="str">
            <v>湘南鵠沼店</v>
          </cell>
          <cell r="D924" t="str">
            <v>ﾑﾗｻｷ湘南鵠沼店</v>
          </cell>
          <cell r="E924" t="str">
            <v>532</v>
          </cell>
          <cell r="F924" t="str">
            <v>521-0037</v>
          </cell>
          <cell r="G924" t="str">
            <v>神奈川県藤沢市鵠沼海岸</v>
          </cell>
          <cell r="H924" t="str">
            <v>６丁目１４－１５</v>
          </cell>
          <cell r="K924" t="str">
            <v>0466-52-5961</v>
          </cell>
          <cell r="L924" t="str">
            <v>0466-52-5962</v>
          </cell>
          <cell r="M924" t="str">
            <v>000000</v>
          </cell>
          <cell r="O924" t="str">
            <v>000211</v>
          </cell>
          <cell r="P924" t="str">
            <v>Murasaki</v>
          </cell>
          <cell r="Q924" t="str">
            <v>110867</v>
          </cell>
          <cell r="R924" t="str">
            <v>ﾑﾗｻｷ</v>
          </cell>
          <cell r="S924" t="str">
            <v>000000</v>
          </cell>
          <cell r="U924" t="str">
            <v>000000</v>
          </cell>
          <cell r="W924" t="str">
            <v>000000</v>
          </cell>
          <cell r="Y924" t="str">
            <v>000000</v>
          </cell>
          <cell r="AA924" t="str">
            <v>000000</v>
          </cell>
          <cell r="AC924" t="str">
            <v>000000</v>
          </cell>
          <cell r="AE924" t="str">
            <v>000000</v>
          </cell>
          <cell r="AG924" t="str">
            <v>110867</v>
          </cell>
          <cell r="AH924" t="str">
            <v>ﾑﾗｻｷ</v>
          </cell>
          <cell r="AI924">
            <v>1</v>
          </cell>
          <cell r="AJ924" t="str">
            <v>支店</v>
          </cell>
          <cell r="AK924" t="str">
            <v>000000</v>
          </cell>
          <cell r="AM924" t="str">
            <v>000211</v>
          </cell>
          <cell r="AN924" t="str">
            <v>Murasaki</v>
          </cell>
          <cell r="AO924" t="str">
            <v>110867</v>
          </cell>
          <cell r="AP924" t="str">
            <v>ﾑﾗｻｷ</v>
          </cell>
          <cell r="AQ924" t="str">
            <v>000001</v>
          </cell>
          <cell r="AR924" t="str">
            <v>専伝必要</v>
          </cell>
          <cell r="AS924" t="str">
            <v>000000</v>
          </cell>
          <cell r="AU924" t="str">
            <v>000000</v>
          </cell>
          <cell r="AW924" t="str">
            <v>000000</v>
          </cell>
          <cell r="AY924" t="str">
            <v>000000</v>
          </cell>
          <cell r="BA924" t="str">
            <v>000000</v>
          </cell>
          <cell r="BC924" t="str">
            <v>000000</v>
          </cell>
          <cell r="BE924" t="str">
            <v>000017</v>
          </cell>
          <cell r="BF924" t="str">
            <v>南山龍一</v>
          </cell>
          <cell r="BG924" t="str">
            <v>000000</v>
          </cell>
          <cell r="BI924" t="str">
            <v>000000</v>
          </cell>
          <cell r="BK924" t="str">
            <v>000000</v>
          </cell>
          <cell r="BM924" t="str">
            <v>000000</v>
          </cell>
          <cell r="BO924" t="str">
            <v>000000</v>
          </cell>
          <cell r="BQ924" t="str">
            <v>000000</v>
          </cell>
          <cell r="BS924" t="str">
            <v>000000</v>
          </cell>
          <cell r="BU924" t="str">
            <v>000000</v>
          </cell>
          <cell r="BW924" t="str">
            <v>000000</v>
          </cell>
          <cell r="BY924" t="str">
            <v>000000</v>
          </cell>
          <cell r="CA924">
            <v>0</v>
          </cell>
          <cell r="CB924">
            <v>0</v>
          </cell>
          <cell r="CC924">
            <v>0</v>
          </cell>
          <cell r="CD924">
            <v>0</v>
          </cell>
          <cell r="CE924">
            <v>0</v>
          </cell>
          <cell r="CF924">
            <v>0</v>
          </cell>
          <cell r="CG924">
            <v>0</v>
          </cell>
          <cell r="CI924">
            <v>0</v>
          </cell>
          <cell r="CK924">
            <v>0</v>
          </cell>
          <cell r="CM924">
            <v>0</v>
          </cell>
          <cell r="CO924">
            <v>0</v>
          </cell>
          <cell r="CQ924">
            <v>0</v>
          </cell>
          <cell r="CS924">
            <v>0</v>
          </cell>
          <cell r="CT924">
            <v>3</v>
          </cell>
          <cell r="CU924" t="str">
            <v>上代単価×掛率</v>
          </cell>
          <cell r="CV924">
            <v>100</v>
          </cell>
        </row>
        <row r="925">
          <cell r="A925" t="str">
            <v>217367</v>
          </cell>
          <cell r="B925" t="str">
            <v>(株)ﾑﾗｻｷｽﾎﾟｰﾂ</v>
          </cell>
          <cell r="C925" t="str">
            <v>茨城笠間店</v>
          </cell>
          <cell r="D925" t="str">
            <v>茨城笠間店</v>
          </cell>
          <cell r="E925" t="str">
            <v>422</v>
          </cell>
          <cell r="F925" t="str">
            <v>309-1611</v>
          </cell>
          <cell r="G925" t="str">
            <v>茨城県笠間市笠間２３４５</v>
          </cell>
          <cell r="H925" t="str">
            <v>ムラサキパーク茨城笠間</v>
          </cell>
          <cell r="K925" t="str">
            <v>0296-71-9911</v>
          </cell>
          <cell r="L925" t="str">
            <v>0296-71-9911</v>
          </cell>
          <cell r="M925" t="str">
            <v>000000</v>
          </cell>
          <cell r="O925" t="str">
            <v>000211</v>
          </cell>
          <cell r="P925" t="str">
            <v>Murasaki</v>
          </cell>
          <cell r="Q925" t="str">
            <v>110867</v>
          </cell>
          <cell r="R925" t="str">
            <v>ﾑﾗｻｷ</v>
          </cell>
          <cell r="S925" t="str">
            <v>000000</v>
          </cell>
          <cell r="U925" t="str">
            <v>000000</v>
          </cell>
          <cell r="W925" t="str">
            <v>000000</v>
          </cell>
          <cell r="Y925" t="str">
            <v>000000</v>
          </cell>
          <cell r="AA925" t="str">
            <v>000000</v>
          </cell>
          <cell r="AC925" t="str">
            <v>000000</v>
          </cell>
          <cell r="AE925" t="str">
            <v>000000</v>
          </cell>
          <cell r="AG925" t="str">
            <v>110867</v>
          </cell>
          <cell r="AH925" t="str">
            <v>ﾑﾗｻｷ</v>
          </cell>
          <cell r="AI925">
            <v>1</v>
          </cell>
          <cell r="AJ925" t="str">
            <v>支店</v>
          </cell>
          <cell r="AK925" t="str">
            <v>000000</v>
          </cell>
          <cell r="AM925" t="str">
            <v>000211</v>
          </cell>
          <cell r="AN925" t="str">
            <v>Murasaki</v>
          </cell>
          <cell r="AO925" t="str">
            <v>110867</v>
          </cell>
          <cell r="AP925" t="str">
            <v>ﾑﾗｻｷ</v>
          </cell>
          <cell r="AQ925" t="str">
            <v>000001</v>
          </cell>
          <cell r="AR925" t="str">
            <v>専伝必要</v>
          </cell>
          <cell r="AS925" t="str">
            <v>000000</v>
          </cell>
          <cell r="AU925" t="str">
            <v>000000</v>
          </cell>
          <cell r="AW925" t="str">
            <v>000000</v>
          </cell>
          <cell r="AY925" t="str">
            <v>000000</v>
          </cell>
          <cell r="BA925" t="str">
            <v>000000</v>
          </cell>
          <cell r="BC925" t="str">
            <v>000000</v>
          </cell>
          <cell r="BE925" t="str">
            <v>000017</v>
          </cell>
          <cell r="BF925" t="str">
            <v>南山龍一</v>
          </cell>
          <cell r="BG925" t="str">
            <v>000000</v>
          </cell>
          <cell r="BI925" t="str">
            <v>000000</v>
          </cell>
          <cell r="BK925" t="str">
            <v>000000</v>
          </cell>
          <cell r="BM925" t="str">
            <v>000000</v>
          </cell>
          <cell r="BO925" t="str">
            <v>000000</v>
          </cell>
          <cell r="BQ925" t="str">
            <v>000000</v>
          </cell>
          <cell r="BS925" t="str">
            <v>000000</v>
          </cell>
          <cell r="BU925" t="str">
            <v>000000</v>
          </cell>
          <cell r="BW925" t="str">
            <v>000000</v>
          </cell>
          <cell r="BY925" t="str">
            <v>000000</v>
          </cell>
          <cell r="CA925">
            <v>0</v>
          </cell>
          <cell r="CB925">
            <v>0</v>
          </cell>
          <cell r="CC925">
            <v>0</v>
          </cell>
          <cell r="CD925">
            <v>0</v>
          </cell>
          <cell r="CE925">
            <v>0</v>
          </cell>
          <cell r="CF925">
            <v>0</v>
          </cell>
          <cell r="CG925">
            <v>0</v>
          </cell>
          <cell r="CI925">
            <v>0</v>
          </cell>
          <cell r="CK925">
            <v>0</v>
          </cell>
          <cell r="CM925">
            <v>0</v>
          </cell>
          <cell r="CO925">
            <v>0</v>
          </cell>
          <cell r="CQ925">
            <v>0</v>
          </cell>
          <cell r="CS925">
            <v>0</v>
          </cell>
          <cell r="CT925">
            <v>3</v>
          </cell>
          <cell r="CU925" t="str">
            <v>上代単価×掛率</v>
          </cell>
          <cell r="CV925">
            <v>48</v>
          </cell>
        </row>
        <row r="926">
          <cell r="A926" t="str">
            <v>217501</v>
          </cell>
          <cell r="B926" t="str">
            <v>ゼビオ株式会社</v>
          </cell>
          <cell r="C926" t="str">
            <v>SSXメガステージ白河店　283</v>
          </cell>
          <cell r="D926" t="str">
            <v>SSX白河</v>
          </cell>
          <cell r="E926" t="str">
            <v>283</v>
          </cell>
          <cell r="F926" t="str">
            <v>961-0853</v>
          </cell>
          <cell r="G926" t="str">
            <v>福島県白河市字新高山8</v>
          </cell>
          <cell r="K926" t="str">
            <v>0248-23-4223</v>
          </cell>
          <cell r="L926" t="str">
            <v>0248-23-4369</v>
          </cell>
          <cell r="M926" t="str">
            <v>000000</v>
          </cell>
          <cell r="O926" t="str">
            <v>000221</v>
          </cell>
          <cell r="P926" t="str">
            <v>Sporty Goods</v>
          </cell>
          <cell r="Q926" t="str">
            <v>190114</v>
          </cell>
          <cell r="R926" t="str">
            <v>ゼビオ株式会社</v>
          </cell>
          <cell r="S926" t="str">
            <v>000001</v>
          </cell>
          <cell r="T926" t="str">
            <v>専伝必要</v>
          </cell>
          <cell r="U926" t="str">
            <v>000000</v>
          </cell>
          <cell r="W926" t="str">
            <v>000000</v>
          </cell>
          <cell r="Y926" t="str">
            <v>000000</v>
          </cell>
          <cell r="AA926" t="str">
            <v>000000</v>
          </cell>
          <cell r="AC926" t="str">
            <v>000000</v>
          </cell>
          <cell r="AE926" t="str">
            <v>000000</v>
          </cell>
          <cell r="AG926" t="str">
            <v>190114</v>
          </cell>
          <cell r="AH926" t="str">
            <v>ゼビオ</v>
          </cell>
          <cell r="AI926">
            <v>1</v>
          </cell>
          <cell r="AJ926" t="str">
            <v>支店</v>
          </cell>
          <cell r="AK926" t="str">
            <v>000000</v>
          </cell>
          <cell r="AM926" t="str">
            <v>000221</v>
          </cell>
          <cell r="AN926" t="str">
            <v>Sporty Goods</v>
          </cell>
          <cell r="AO926" t="str">
            <v>190114</v>
          </cell>
          <cell r="AP926" t="str">
            <v>ゼビオ株式会社</v>
          </cell>
          <cell r="AQ926" t="str">
            <v>000001</v>
          </cell>
          <cell r="AR926" t="str">
            <v>専伝必要</v>
          </cell>
          <cell r="AS926" t="str">
            <v>000000</v>
          </cell>
          <cell r="AU926" t="str">
            <v>000000</v>
          </cell>
          <cell r="AW926" t="str">
            <v>000000</v>
          </cell>
          <cell r="AY926" t="str">
            <v>000000</v>
          </cell>
          <cell r="BA926" t="str">
            <v>000000</v>
          </cell>
          <cell r="BC926" t="str">
            <v>000000</v>
          </cell>
          <cell r="BE926" t="str">
            <v>000017</v>
          </cell>
          <cell r="BF926" t="str">
            <v>南山龍一</v>
          </cell>
          <cell r="BG926" t="str">
            <v>000000</v>
          </cell>
          <cell r="BI926" t="str">
            <v>000000</v>
          </cell>
          <cell r="BK926" t="str">
            <v>000000</v>
          </cell>
          <cell r="BM926" t="str">
            <v>000000</v>
          </cell>
          <cell r="BO926" t="str">
            <v>000000</v>
          </cell>
          <cell r="BQ926" t="str">
            <v>000000</v>
          </cell>
          <cell r="BS926" t="str">
            <v>000000</v>
          </cell>
          <cell r="BU926" t="str">
            <v>000000</v>
          </cell>
          <cell r="BW926" t="str">
            <v>000000</v>
          </cell>
          <cell r="BY926" t="str">
            <v>000000</v>
          </cell>
          <cell r="CA926">
            <v>0</v>
          </cell>
          <cell r="CB926">
            <v>0</v>
          </cell>
          <cell r="CC926">
            <v>0</v>
          </cell>
          <cell r="CD926">
            <v>0</v>
          </cell>
          <cell r="CE926">
            <v>0</v>
          </cell>
          <cell r="CF926">
            <v>0</v>
          </cell>
          <cell r="CG926">
            <v>0</v>
          </cell>
          <cell r="CI926">
            <v>0</v>
          </cell>
          <cell r="CK926">
            <v>0</v>
          </cell>
          <cell r="CM926">
            <v>0</v>
          </cell>
          <cell r="CO926">
            <v>0</v>
          </cell>
          <cell r="CQ926">
            <v>0</v>
          </cell>
          <cell r="CS926">
            <v>0</v>
          </cell>
          <cell r="CT926">
            <v>3</v>
          </cell>
          <cell r="CU926" t="str">
            <v>上代単価×掛率</v>
          </cell>
          <cell r="CV926">
            <v>52</v>
          </cell>
        </row>
        <row r="927">
          <cell r="A927" t="str">
            <v>217502</v>
          </cell>
          <cell r="B927" t="str">
            <v>ゼビオ株式会社</v>
          </cell>
          <cell r="C927" t="str">
            <v>SSX郡山西ノ内店　309</v>
          </cell>
          <cell r="D927" t="str">
            <v>SSX郡山西ノ内</v>
          </cell>
          <cell r="E927" t="str">
            <v>309</v>
          </cell>
          <cell r="F927" t="str">
            <v>963-8022</v>
          </cell>
          <cell r="G927" t="str">
            <v>福島県郡山市西ノ内2-11-35</v>
          </cell>
          <cell r="K927" t="str">
            <v>024-923-2739</v>
          </cell>
          <cell r="L927" t="str">
            <v>024-938-2943</v>
          </cell>
          <cell r="M927" t="str">
            <v>000000</v>
          </cell>
          <cell r="O927" t="str">
            <v>000221</v>
          </cell>
          <cell r="P927" t="str">
            <v>Sporty Goods</v>
          </cell>
          <cell r="Q927" t="str">
            <v>190114</v>
          </cell>
          <cell r="R927" t="str">
            <v>ゼビオ株式会社</v>
          </cell>
          <cell r="S927" t="str">
            <v>000001</v>
          </cell>
          <cell r="T927" t="str">
            <v>専伝必要</v>
          </cell>
          <cell r="U927" t="str">
            <v>000000</v>
          </cell>
          <cell r="W927" t="str">
            <v>000000</v>
          </cell>
          <cell r="Y927" t="str">
            <v>000000</v>
          </cell>
          <cell r="AA927" t="str">
            <v>000000</v>
          </cell>
          <cell r="AC927" t="str">
            <v>000000</v>
          </cell>
          <cell r="AE927" t="str">
            <v>000000</v>
          </cell>
          <cell r="AG927" t="str">
            <v>190114</v>
          </cell>
          <cell r="AH927" t="str">
            <v>ゼビオ</v>
          </cell>
          <cell r="AI927">
            <v>1</v>
          </cell>
          <cell r="AJ927" t="str">
            <v>支店</v>
          </cell>
          <cell r="AK927" t="str">
            <v>000000</v>
          </cell>
          <cell r="AM927" t="str">
            <v>000221</v>
          </cell>
          <cell r="AN927" t="str">
            <v>Sporty Goods</v>
          </cell>
          <cell r="AO927" t="str">
            <v>190114</v>
          </cell>
          <cell r="AP927" t="str">
            <v>ゼビオ株式会社</v>
          </cell>
          <cell r="AQ927" t="str">
            <v>000001</v>
          </cell>
          <cell r="AR927" t="str">
            <v>専伝必要</v>
          </cell>
          <cell r="AS927" t="str">
            <v>000000</v>
          </cell>
          <cell r="AU927" t="str">
            <v>000000</v>
          </cell>
          <cell r="AW927" t="str">
            <v>000000</v>
          </cell>
          <cell r="AY927" t="str">
            <v>000000</v>
          </cell>
          <cell r="BA927" t="str">
            <v>000000</v>
          </cell>
          <cell r="BC927" t="str">
            <v>000000</v>
          </cell>
          <cell r="BE927" t="str">
            <v>000017</v>
          </cell>
          <cell r="BF927" t="str">
            <v>南山龍一</v>
          </cell>
          <cell r="BG927" t="str">
            <v>000000</v>
          </cell>
          <cell r="BI927" t="str">
            <v>000000</v>
          </cell>
          <cell r="BK927" t="str">
            <v>000000</v>
          </cell>
          <cell r="BM927" t="str">
            <v>000000</v>
          </cell>
          <cell r="BO927" t="str">
            <v>000000</v>
          </cell>
          <cell r="BQ927" t="str">
            <v>000000</v>
          </cell>
          <cell r="BS927" t="str">
            <v>000000</v>
          </cell>
          <cell r="BU927" t="str">
            <v>000000</v>
          </cell>
          <cell r="BW927" t="str">
            <v>000000</v>
          </cell>
          <cell r="BY927" t="str">
            <v>000000</v>
          </cell>
          <cell r="CA927">
            <v>0</v>
          </cell>
          <cell r="CB927">
            <v>0</v>
          </cell>
          <cell r="CC927">
            <v>0</v>
          </cell>
          <cell r="CD927">
            <v>0</v>
          </cell>
          <cell r="CE927">
            <v>0</v>
          </cell>
          <cell r="CF927">
            <v>0</v>
          </cell>
          <cell r="CG927">
            <v>0</v>
          </cell>
          <cell r="CI927">
            <v>0</v>
          </cell>
          <cell r="CK927">
            <v>0</v>
          </cell>
          <cell r="CM927">
            <v>0</v>
          </cell>
          <cell r="CO927">
            <v>0</v>
          </cell>
          <cell r="CQ927">
            <v>0</v>
          </cell>
          <cell r="CS927">
            <v>0</v>
          </cell>
          <cell r="CT927">
            <v>3</v>
          </cell>
          <cell r="CU927" t="str">
            <v>上代単価×掛率</v>
          </cell>
          <cell r="CV927">
            <v>52</v>
          </cell>
        </row>
        <row r="928">
          <cell r="A928" t="str">
            <v>217503</v>
          </cell>
          <cell r="B928" t="str">
            <v>ゼビオ株式会社</v>
          </cell>
          <cell r="C928" t="str">
            <v>SSXダイエ－いわき店　316</v>
          </cell>
          <cell r="D928" t="str">
            <v>SSXいわき</v>
          </cell>
          <cell r="E928" t="str">
            <v>316</v>
          </cell>
          <cell r="F928" t="str">
            <v>971-8133</v>
          </cell>
          <cell r="G928" t="str">
            <v>福島県いわき市鹿島町米田</v>
          </cell>
          <cell r="H928" t="str">
            <v>字日渡5</v>
          </cell>
          <cell r="K928" t="str">
            <v>0246-28-3939</v>
          </cell>
          <cell r="M928" t="str">
            <v>000000</v>
          </cell>
          <cell r="O928" t="str">
            <v>000221</v>
          </cell>
          <cell r="P928" t="str">
            <v>Sporty Goods</v>
          </cell>
          <cell r="Q928" t="str">
            <v>190114</v>
          </cell>
          <cell r="R928" t="str">
            <v>ゼビオ株式会社</v>
          </cell>
          <cell r="S928" t="str">
            <v>000001</v>
          </cell>
          <cell r="T928" t="str">
            <v>専伝必要</v>
          </cell>
          <cell r="U928" t="str">
            <v>000000</v>
          </cell>
          <cell r="W928" t="str">
            <v>000000</v>
          </cell>
          <cell r="Y928" t="str">
            <v>000000</v>
          </cell>
          <cell r="AA928" t="str">
            <v>000000</v>
          </cell>
          <cell r="AC928" t="str">
            <v>000000</v>
          </cell>
          <cell r="AE928" t="str">
            <v>000000</v>
          </cell>
          <cell r="AG928" t="str">
            <v>190114</v>
          </cell>
          <cell r="AH928" t="str">
            <v>ゼビオ</v>
          </cell>
          <cell r="AI928">
            <v>1</v>
          </cell>
          <cell r="AJ928" t="str">
            <v>支店</v>
          </cell>
          <cell r="AK928" t="str">
            <v>000000</v>
          </cell>
          <cell r="AM928" t="str">
            <v>000221</v>
          </cell>
          <cell r="AN928" t="str">
            <v>Sporty Goods</v>
          </cell>
          <cell r="AO928" t="str">
            <v>190114</v>
          </cell>
          <cell r="AP928" t="str">
            <v>ゼビオ株式会社</v>
          </cell>
          <cell r="AQ928" t="str">
            <v>000001</v>
          </cell>
          <cell r="AR928" t="str">
            <v>専伝必要</v>
          </cell>
          <cell r="AS928" t="str">
            <v>000000</v>
          </cell>
          <cell r="AU928" t="str">
            <v>000000</v>
          </cell>
          <cell r="AW928" t="str">
            <v>000000</v>
          </cell>
          <cell r="AY928" t="str">
            <v>000000</v>
          </cell>
          <cell r="BA928" t="str">
            <v>000000</v>
          </cell>
          <cell r="BC928" t="str">
            <v>000000</v>
          </cell>
          <cell r="BE928" t="str">
            <v>000017</v>
          </cell>
          <cell r="BF928" t="str">
            <v>南山龍一</v>
          </cell>
          <cell r="BG928" t="str">
            <v>000000</v>
          </cell>
          <cell r="BI928" t="str">
            <v>000000</v>
          </cell>
          <cell r="BK928" t="str">
            <v>000000</v>
          </cell>
          <cell r="BM928" t="str">
            <v>000000</v>
          </cell>
          <cell r="BO928" t="str">
            <v>000000</v>
          </cell>
          <cell r="BQ928" t="str">
            <v>000000</v>
          </cell>
          <cell r="BS928" t="str">
            <v>000000</v>
          </cell>
          <cell r="BU928" t="str">
            <v>000000</v>
          </cell>
          <cell r="BW928" t="str">
            <v>000000</v>
          </cell>
          <cell r="BY928" t="str">
            <v>000000</v>
          </cell>
          <cell r="CA928">
            <v>0</v>
          </cell>
          <cell r="CB928">
            <v>0</v>
          </cell>
          <cell r="CC928">
            <v>0</v>
          </cell>
          <cell r="CD928">
            <v>0</v>
          </cell>
          <cell r="CE928">
            <v>0</v>
          </cell>
          <cell r="CF928">
            <v>0</v>
          </cell>
          <cell r="CG928">
            <v>0</v>
          </cell>
          <cell r="CI928">
            <v>0</v>
          </cell>
          <cell r="CK928">
            <v>0</v>
          </cell>
          <cell r="CM928">
            <v>0</v>
          </cell>
          <cell r="CO928">
            <v>0</v>
          </cell>
          <cell r="CQ928">
            <v>0</v>
          </cell>
          <cell r="CS928">
            <v>0</v>
          </cell>
          <cell r="CT928">
            <v>3</v>
          </cell>
          <cell r="CU928" t="str">
            <v>上代単価×掛率</v>
          </cell>
          <cell r="CV928">
            <v>52</v>
          </cell>
        </row>
        <row r="929">
          <cell r="A929" t="str">
            <v>217504</v>
          </cell>
          <cell r="B929" t="str">
            <v>ゼビオ株式会社</v>
          </cell>
          <cell r="C929" t="str">
            <v>SSX神戸ハーバーランド店　375</v>
          </cell>
          <cell r="D929" t="str">
            <v>SSX神戸ﾊｰﾊﾞｰﾗﾝﾄﾞ</v>
          </cell>
          <cell r="E929" t="str">
            <v>375</v>
          </cell>
          <cell r="F929" t="str">
            <v>650-0044</v>
          </cell>
          <cell r="G929" t="str">
            <v>兵庫県神戸市中央区東川崎町</v>
          </cell>
          <cell r="H929" t="str">
            <v>1-7-5-3F</v>
          </cell>
          <cell r="K929" t="str">
            <v>078-366-6333</v>
          </cell>
          <cell r="L929" t="str">
            <v>078-366-6388</v>
          </cell>
          <cell r="M929" t="str">
            <v>000000</v>
          </cell>
          <cell r="O929" t="str">
            <v>000221</v>
          </cell>
          <cell r="P929" t="str">
            <v>Sporty Goods</v>
          </cell>
          <cell r="Q929" t="str">
            <v>190114</v>
          </cell>
          <cell r="R929" t="str">
            <v>ゼビオ株式会社</v>
          </cell>
          <cell r="S929" t="str">
            <v>000001</v>
          </cell>
          <cell r="T929" t="str">
            <v>専伝必要</v>
          </cell>
          <cell r="U929" t="str">
            <v>000000</v>
          </cell>
          <cell r="W929" t="str">
            <v>000000</v>
          </cell>
          <cell r="Y929" t="str">
            <v>000000</v>
          </cell>
          <cell r="AA929" t="str">
            <v>000000</v>
          </cell>
          <cell r="AC929" t="str">
            <v>000000</v>
          </cell>
          <cell r="AE929" t="str">
            <v>000000</v>
          </cell>
          <cell r="AG929" t="str">
            <v>190114</v>
          </cell>
          <cell r="AH929" t="str">
            <v>ゼビオ</v>
          </cell>
          <cell r="AI929">
            <v>1</v>
          </cell>
          <cell r="AJ929" t="str">
            <v>支店</v>
          </cell>
          <cell r="AK929" t="str">
            <v>000000</v>
          </cell>
          <cell r="AM929" t="str">
            <v>000221</v>
          </cell>
          <cell r="AN929" t="str">
            <v>Sporty Goods</v>
          </cell>
          <cell r="AO929" t="str">
            <v>190114</v>
          </cell>
          <cell r="AP929" t="str">
            <v>ゼビオ株式会社</v>
          </cell>
          <cell r="AQ929" t="str">
            <v>000001</v>
          </cell>
          <cell r="AR929" t="str">
            <v>専伝必要</v>
          </cell>
          <cell r="AS929" t="str">
            <v>000000</v>
          </cell>
          <cell r="AU929" t="str">
            <v>000000</v>
          </cell>
          <cell r="AW929" t="str">
            <v>000000</v>
          </cell>
          <cell r="AY929" t="str">
            <v>000000</v>
          </cell>
          <cell r="BA929" t="str">
            <v>000000</v>
          </cell>
          <cell r="BC929" t="str">
            <v>000000</v>
          </cell>
          <cell r="BE929" t="str">
            <v>000017</v>
          </cell>
          <cell r="BF929" t="str">
            <v>南山龍一</v>
          </cell>
          <cell r="BG929" t="str">
            <v>000000</v>
          </cell>
          <cell r="BI929" t="str">
            <v>000000</v>
          </cell>
          <cell r="BK929" t="str">
            <v>000000</v>
          </cell>
          <cell r="BM929" t="str">
            <v>000000</v>
          </cell>
          <cell r="BO929" t="str">
            <v>000000</v>
          </cell>
          <cell r="BQ929" t="str">
            <v>000000</v>
          </cell>
          <cell r="BS929" t="str">
            <v>000000</v>
          </cell>
          <cell r="BU929" t="str">
            <v>000000</v>
          </cell>
          <cell r="BW929" t="str">
            <v>000000</v>
          </cell>
          <cell r="BY929" t="str">
            <v>000000</v>
          </cell>
          <cell r="CA929">
            <v>0</v>
          </cell>
          <cell r="CB929">
            <v>0</v>
          </cell>
          <cell r="CC929">
            <v>0</v>
          </cell>
          <cell r="CD929">
            <v>0</v>
          </cell>
          <cell r="CE929">
            <v>0</v>
          </cell>
          <cell r="CF929">
            <v>0</v>
          </cell>
          <cell r="CG929">
            <v>0</v>
          </cell>
          <cell r="CI929">
            <v>0</v>
          </cell>
          <cell r="CK929">
            <v>0</v>
          </cell>
          <cell r="CM929">
            <v>0</v>
          </cell>
          <cell r="CO929">
            <v>0</v>
          </cell>
          <cell r="CQ929">
            <v>0</v>
          </cell>
          <cell r="CS929">
            <v>0</v>
          </cell>
          <cell r="CT929">
            <v>3</v>
          </cell>
          <cell r="CU929" t="str">
            <v>上代単価×掛率</v>
          </cell>
          <cell r="CV929">
            <v>52</v>
          </cell>
        </row>
        <row r="930">
          <cell r="A930" t="str">
            <v>217505</v>
          </cell>
          <cell r="B930" t="str">
            <v>ゼビオ株式会社</v>
          </cell>
          <cell r="C930" t="str">
            <v>SSXメガステージ須賀川店　387</v>
          </cell>
          <cell r="D930" t="str">
            <v>SSX須賀川</v>
          </cell>
          <cell r="E930" t="str">
            <v>387</v>
          </cell>
          <cell r="F930" t="str">
            <v>962-0826</v>
          </cell>
          <cell r="G930" t="str">
            <v>福島県須賀川市広表19番1</v>
          </cell>
          <cell r="K930" t="str">
            <v>0248-63-7511</v>
          </cell>
          <cell r="L930" t="str">
            <v>0248-63-7541</v>
          </cell>
          <cell r="M930" t="str">
            <v>000000</v>
          </cell>
          <cell r="O930" t="str">
            <v>000221</v>
          </cell>
          <cell r="P930" t="str">
            <v>Sporty Goods</v>
          </cell>
          <cell r="Q930" t="str">
            <v>190114</v>
          </cell>
          <cell r="R930" t="str">
            <v>ゼビオ株式会社</v>
          </cell>
          <cell r="S930" t="str">
            <v>000001</v>
          </cell>
          <cell r="T930" t="str">
            <v>専伝必要</v>
          </cell>
          <cell r="U930" t="str">
            <v>000000</v>
          </cell>
          <cell r="W930" t="str">
            <v>000000</v>
          </cell>
          <cell r="Y930" t="str">
            <v>000000</v>
          </cell>
          <cell r="AA930" t="str">
            <v>000000</v>
          </cell>
          <cell r="AC930" t="str">
            <v>000000</v>
          </cell>
          <cell r="AE930" t="str">
            <v>000000</v>
          </cell>
          <cell r="AG930" t="str">
            <v>190114</v>
          </cell>
          <cell r="AH930" t="str">
            <v>ゼビオ</v>
          </cell>
          <cell r="AI930">
            <v>1</v>
          </cell>
          <cell r="AJ930" t="str">
            <v>支店</v>
          </cell>
          <cell r="AK930" t="str">
            <v>000000</v>
          </cell>
          <cell r="AM930" t="str">
            <v>000221</v>
          </cell>
          <cell r="AN930" t="str">
            <v>Sporty Goods</v>
          </cell>
          <cell r="AO930" t="str">
            <v>190114</v>
          </cell>
          <cell r="AP930" t="str">
            <v>ゼビオ株式会社</v>
          </cell>
          <cell r="AQ930" t="str">
            <v>000001</v>
          </cell>
          <cell r="AR930" t="str">
            <v>専伝必要</v>
          </cell>
          <cell r="AS930" t="str">
            <v>000000</v>
          </cell>
          <cell r="AU930" t="str">
            <v>000000</v>
          </cell>
          <cell r="AW930" t="str">
            <v>000000</v>
          </cell>
          <cell r="AY930" t="str">
            <v>000000</v>
          </cell>
          <cell r="BA930" t="str">
            <v>000000</v>
          </cell>
          <cell r="BC930" t="str">
            <v>000000</v>
          </cell>
          <cell r="BE930" t="str">
            <v>000017</v>
          </cell>
          <cell r="BF930" t="str">
            <v>南山龍一</v>
          </cell>
          <cell r="BG930" t="str">
            <v>000000</v>
          </cell>
          <cell r="BI930" t="str">
            <v>000000</v>
          </cell>
          <cell r="BK930" t="str">
            <v>000000</v>
          </cell>
          <cell r="BM930" t="str">
            <v>000000</v>
          </cell>
          <cell r="BO930" t="str">
            <v>000000</v>
          </cell>
          <cell r="BQ930" t="str">
            <v>000000</v>
          </cell>
          <cell r="BS930" t="str">
            <v>000000</v>
          </cell>
          <cell r="BU930" t="str">
            <v>000000</v>
          </cell>
          <cell r="BW930" t="str">
            <v>000000</v>
          </cell>
          <cell r="BY930" t="str">
            <v>000000</v>
          </cell>
          <cell r="CA930">
            <v>0</v>
          </cell>
          <cell r="CB930">
            <v>0</v>
          </cell>
          <cell r="CC930">
            <v>0</v>
          </cell>
          <cell r="CD930">
            <v>0</v>
          </cell>
          <cell r="CE930">
            <v>0</v>
          </cell>
          <cell r="CF930">
            <v>0</v>
          </cell>
          <cell r="CG930">
            <v>0</v>
          </cell>
          <cell r="CI930">
            <v>0</v>
          </cell>
          <cell r="CK930">
            <v>0</v>
          </cell>
          <cell r="CM930">
            <v>0</v>
          </cell>
          <cell r="CO930">
            <v>0</v>
          </cell>
          <cell r="CQ930">
            <v>0</v>
          </cell>
          <cell r="CS930">
            <v>0</v>
          </cell>
          <cell r="CT930">
            <v>3</v>
          </cell>
          <cell r="CU930" t="str">
            <v>上代単価×掛率</v>
          </cell>
          <cell r="CV930">
            <v>52</v>
          </cell>
        </row>
        <row r="931">
          <cell r="A931" t="str">
            <v>217506</v>
          </cell>
          <cell r="B931" t="str">
            <v>ゼビオ株式会社</v>
          </cell>
          <cell r="C931" t="str">
            <v>SSXドームつくば学園東大通店　413</v>
          </cell>
          <cell r="D931" t="str">
            <v>SSXﾄﾞｰﾑつくば</v>
          </cell>
          <cell r="E931" t="str">
            <v>413</v>
          </cell>
          <cell r="F931" t="str">
            <v>300-0843</v>
          </cell>
          <cell r="G931" t="str">
            <v>茨城県土浦市中村南6丁目12-18</v>
          </cell>
          <cell r="K931" t="str">
            <v>029-843-6610</v>
          </cell>
          <cell r="L931" t="str">
            <v>029-843-6615</v>
          </cell>
          <cell r="M931" t="str">
            <v>000000</v>
          </cell>
          <cell r="O931" t="str">
            <v>000221</v>
          </cell>
          <cell r="P931" t="str">
            <v>Sporty Goods</v>
          </cell>
          <cell r="Q931" t="str">
            <v>190114</v>
          </cell>
          <cell r="R931" t="str">
            <v>ゼビオ株式会社</v>
          </cell>
          <cell r="S931" t="str">
            <v>000001</v>
          </cell>
          <cell r="T931" t="str">
            <v>専伝必要</v>
          </cell>
          <cell r="U931" t="str">
            <v>000000</v>
          </cell>
          <cell r="W931" t="str">
            <v>000000</v>
          </cell>
          <cell r="Y931" t="str">
            <v>000000</v>
          </cell>
          <cell r="AA931" t="str">
            <v>000000</v>
          </cell>
          <cell r="AC931" t="str">
            <v>000000</v>
          </cell>
          <cell r="AE931" t="str">
            <v>000000</v>
          </cell>
          <cell r="AG931" t="str">
            <v>190114</v>
          </cell>
          <cell r="AH931" t="str">
            <v>ゼビオ</v>
          </cell>
          <cell r="AI931">
            <v>1</v>
          </cell>
          <cell r="AJ931" t="str">
            <v>支店</v>
          </cell>
          <cell r="AK931" t="str">
            <v>000000</v>
          </cell>
          <cell r="AM931" t="str">
            <v>000221</v>
          </cell>
          <cell r="AN931" t="str">
            <v>Sporty Goods</v>
          </cell>
          <cell r="AO931" t="str">
            <v>190114</v>
          </cell>
          <cell r="AP931" t="str">
            <v>ゼビオ株式会社</v>
          </cell>
          <cell r="AQ931" t="str">
            <v>000001</v>
          </cell>
          <cell r="AR931" t="str">
            <v>専伝必要</v>
          </cell>
          <cell r="AS931" t="str">
            <v>000000</v>
          </cell>
          <cell r="AU931" t="str">
            <v>000000</v>
          </cell>
          <cell r="AW931" t="str">
            <v>000000</v>
          </cell>
          <cell r="AY931" t="str">
            <v>000000</v>
          </cell>
          <cell r="BA931" t="str">
            <v>000000</v>
          </cell>
          <cell r="BC931" t="str">
            <v>000000</v>
          </cell>
          <cell r="BE931" t="str">
            <v>000017</v>
          </cell>
          <cell r="BF931" t="str">
            <v>南山龍一</v>
          </cell>
          <cell r="BG931" t="str">
            <v>000000</v>
          </cell>
          <cell r="BI931" t="str">
            <v>000000</v>
          </cell>
          <cell r="BK931" t="str">
            <v>000000</v>
          </cell>
          <cell r="BM931" t="str">
            <v>000000</v>
          </cell>
          <cell r="BO931" t="str">
            <v>000000</v>
          </cell>
          <cell r="BQ931" t="str">
            <v>000000</v>
          </cell>
          <cell r="BS931" t="str">
            <v>000000</v>
          </cell>
          <cell r="BU931" t="str">
            <v>000000</v>
          </cell>
          <cell r="BW931" t="str">
            <v>000000</v>
          </cell>
          <cell r="BY931" t="str">
            <v>000000</v>
          </cell>
          <cell r="CA931">
            <v>0</v>
          </cell>
          <cell r="CB931">
            <v>0</v>
          </cell>
          <cell r="CC931">
            <v>0</v>
          </cell>
          <cell r="CD931">
            <v>0</v>
          </cell>
          <cell r="CE931">
            <v>0</v>
          </cell>
          <cell r="CF931">
            <v>0</v>
          </cell>
          <cell r="CG931">
            <v>0</v>
          </cell>
          <cell r="CI931">
            <v>0</v>
          </cell>
          <cell r="CK931">
            <v>0</v>
          </cell>
          <cell r="CM931">
            <v>0</v>
          </cell>
          <cell r="CO931">
            <v>0</v>
          </cell>
          <cell r="CQ931">
            <v>0</v>
          </cell>
          <cell r="CS931">
            <v>0</v>
          </cell>
          <cell r="CT931">
            <v>3</v>
          </cell>
          <cell r="CU931" t="str">
            <v>上代単価×掛率</v>
          </cell>
          <cell r="CV931">
            <v>52</v>
          </cell>
        </row>
        <row r="932">
          <cell r="A932" t="str">
            <v>217507</v>
          </cell>
          <cell r="B932" t="str">
            <v>ゼビオ株式会社</v>
          </cell>
          <cell r="C932" t="str">
            <v>SSXあすと長町店　429</v>
          </cell>
          <cell r="D932" t="str">
            <v>SSXあすと長町</v>
          </cell>
          <cell r="E932" t="str">
            <v>429</v>
          </cell>
          <cell r="F932" t="str">
            <v>982-0007</v>
          </cell>
          <cell r="G932" t="str">
            <v>宮城県仙台市太白区あすと長町</v>
          </cell>
          <cell r="H932" t="str">
            <v>一丁目4番50号</v>
          </cell>
          <cell r="K932" t="str">
            <v>022-748-0850</v>
          </cell>
          <cell r="L932" t="str">
            <v>022-748-0854</v>
          </cell>
          <cell r="M932" t="str">
            <v>000000</v>
          </cell>
          <cell r="O932" t="str">
            <v>000221</v>
          </cell>
          <cell r="P932" t="str">
            <v>Sporty Goods</v>
          </cell>
          <cell r="Q932" t="str">
            <v>190114</v>
          </cell>
          <cell r="R932" t="str">
            <v>ゼビオ株式会社</v>
          </cell>
          <cell r="S932" t="str">
            <v>000001</v>
          </cell>
          <cell r="T932" t="str">
            <v>専伝必要</v>
          </cell>
          <cell r="U932" t="str">
            <v>000000</v>
          </cell>
          <cell r="W932" t="str">
            <v>000000</v>
          </cell>
          <cell r="Y932" t="str">
            <v>000000</v>
          </cell>
          <cell r="AA932" t="str">
            <v>000000</v>
          </cell>
          <cell r="AC932" t="str">
            <v>000000</v>
          </cell>
          <cell r="AE932" t="str">
            <v>000000</v>
          </cell>
          <cell r="AG932" t="str">
            <v>190114</v>
          </cell>
          <cell r="AH932" t="str">
            <v>ゼビオ</v>
          </cell>
          <cell r="AI932">
            <v>1</v>
          </cell>
          <cell r="AJ932" t="str">
            <v>支店</v>
          </cell>
          <cell r="AK932" t="str">
            <v>000000</v>
          </cell>
          <cell r="AM932" t="str">
            <v>000221</v>
          </cell>
          <cell r="AN932" t="str">
            <v>Sporty Goods</v>
          </cell>
          <cell r="AO932" t="str">
            <v>190114</v>
          </cell>
          <cell r="AP932" t="str">
            <v>ゼビオ株式会社</v>
          </cell>
          <cell r="AQ932" t="str">
            <v>000001</v>
          </cell>
          <cell r="AR932" t="str">
            <v>専伝必要</v>
          </cell>
          <cell r="AS932" t="str">
            <v>000000</v>
          </cell>
          <cell r="AU932" t="str">
            <v>000000</v>
          </cell>
          <cell r="AW932" t="str">
            <v>000000</v>
          </cell>
          <cell r="AY932" t="str">
            <v>000000</v>
          </cell>
          <cell r="BA932" t="str">
            <v>000000</v>
          </cell>
          <cell r="BC932" t="str">
            <v>000000</v>
          </cell>
          <cell r="BE932" t="str">
            <v>000017</v>
          </cell>
          <cell r="BF932" t="str">
            <v>南山龍一</v>
          </cell>
          <cell r="BG932" t="str">
            <v>000000</v>
          </cell>
          <cell r="BI932" t="str">
            <v>000000</v>
          </cell>
          <cell r="BK932" t="str">
            <v>000000</v>
          </cell>
          <cell r="BM932" t="str">
            <v>000000</v>
          </cell>
          <cell r="BO932" t="str">
            <v>000000</v>
          </cell>
          <cell r="BQ932" t="str">
            <v>000000</v>
          </cell>
          <cell r="BS932" t="str">
            <v>000000</v>
          </cell>
          <cell r="BU932" t="str">
            <v>000000</v>
          </cell>
          <cell r="BW932" t="str">
            <v>000000</v>
          </cell>
          <cell r="BY932" t="str">
            <v>000000</v>
          </cell>
          <cell r="CA932">
            <v>0</v>
          </cell>
          <cell r="CB932">
            <v>0</v>
          </cell>
          <cell r="CC932">
            <v>0</v>
          </cell>
          <cell r="CD932">
            <v>0</v>
          </cell>
          <cell r="CE932">
            <v>0</v>
          </cell>
          <cell r="CF932">
            <v>0</v>
          </cell>
          <cell r="CG932">
            <v>0</v>
          </cell>
          <cell r="CI932">
            <v>0</v>
          </cell>
          <cell r="CK932">
            <v>0</v>
          </cell>
          <cell r="CM932">
            <v>0</v>
          </cell>
          <cell r="CO932">
            <v>0</v>
          </cell>
          <cell r="CQ932">
            <v>0</v>
          </cell>
          <cell r="CS932">
            <v>0</v>
          </cell>
          <cell r="CT932">
            <v>3</v>
          </cell>
          <cell r="CU932" t="str">
            <v>上代単価×掛率</v>
          </cell>
          <cell r="CV932">
            <v>52</v>
          </cell>
        </row>
        <row r="933">
          <cell r="A933" t="str">
            <v>217508</v>
          </cell>
          <cell r="B933" t="str">
            <v>ゼビオ株式会社</v>
          </cell>
          <cell r="C933" t="str">
            <v>SSX水戸店　466</v>
          </cell>
          <cell r="D933" t="str">
            <v>SSX水戸</v>
          </cell>
          <cell r="E933" t="str">
            <v>466</v>
          </cell>
          <cell r="F933" t="str">
            <v>310-0852</v>
          </cell>
          <cell r="G933" t="str">
            <v>茨城県水戸市笠原町188-1</v>
          </cell>
          <cell r="K933" t="str">
            <v>029-305-5712</v>
          </cell>
          <cell r="L933" t="str">
            <v>029-305-5170</v>
          </cell>
          <cell r="M933" t="str">
            <v>000000</v>
          </cell>
          <cell r="O933" t="str">
            <v>000221</v>
          </cell>
          <cell r="P933" t="str">
            <v>Sporty Goods</v>
          </cell>
          <cell r="Q933" t="str">
            <v>190114</v>
          </cell>
          <cell r="R933" t="str">
            <v>ゼビオ株式会社</v>
          </cell>
          <cell r="S933" t="str">
            <v>000001</v>
          </cell>
          <cell r="T933" t="str">
            <v>専伝必要</v>
          </cell>
          <cell r="U933" t="str">
            <v>000000</v>
          </cell>
          <cell r="W933" t="str">
            <v>000000</v>
          </cell>
          <cell r="Y933" t="str">
            <v>000000</v>
          </cell>
          <cell r="AA933" t="str">
            <v>000000</v>
          </cell>
          <cell r="AC933" t="str">
            <v>000000</v>
          </cell>
          <cell r="AE933" t="str">
            <v>000000</v>
          </cell>
          <cell r="AG933" t="str">
            <v>190114</v>
          </cell>
          <cell r="AH933" t="str">
            <v>ゼビオ</v>
          </cell>
          <cell r="AI933">
            <v>1</v>
          </cell>
          <cell r="AJ933" t="str">
            <v>支店</v>
          </cell>
          <cell r="AK933" t="str">
            <v>000000</v>
          </cell>
          <cell r="AM933" t="str">
            <v>000221</v>
          </cell>
          <cell r="AN933" t="str">
            <v>Sporty Goods</v>
          </cell>
          <cell r="AO933" t="str">
            <v>190114</v>
          </cell>
          <cell r="AP933" t="str">
            <v>ゼビオ株式会社</v>
          </cell>
          <cell r="AQ933" t="str">
            <v>000001</v>
          </cell>
          <cell r="AR933" t="str">
            <v>専伝必要</v>
          </cell>
          <cell r="AS933" t="str">
            <v>000000</v>
          </cell>
          <cell r="AU933" t="str">
            <v>000000</v>
          </cell>
          <cell r="AW933" t="str">
            <v>000000</v>
          </cell>
          <cell r="AY933" t="str">
            <v>000000</v>
          </cell>
          <cell r="BA933" t="str">
            <v>000000</v>
          </cell>
          <cell r="BC933" t="str">
            <v>000000</v>
          </cell>
          <cell r="BE933" t="str">
            <v>000017</v>
          </cell>
          <cell r="BF933" t="str">
            <v>南山龍一</v>
          </cell>
          <cell r="BG933" t="str">
            <v>000000</v>
          </cell>
          <cell r="BI933" t="str">
            <v>000000</v>
          </cell>
          <cell r="BK933" t="str">
            <v>000000</v>
          </cell>
          <cell r="BM933" t="str">
            <v>000000</v>
          </cell>
          <cell r="BO933" t="str">
            <v>000000</v>
          </cell>
          <cell r="BQ933" t="str">
            <v>000000</v>
          </cell>
          <cell r="BS933" t="str">
            <v>000000</v>
          </cell>
          <cell r="BU933" t="str">
            <v>000000</v>
          </cell>
          <cell r="BW933" t="str">
            <v>000000</v>
          </cell>
          <cell r="BY933" t="str">
            <v>000000</v>
          </cell>
          <cell r="CA933">
            <v>0</v>
          </cell>
          <cell r="CB933">
            <v>0</v>
          </cell>
          <cell r="CC933">
            <v>0</v>
          </cell>
          <cell r="CD933">
            <v>0</v>
          </cell>
          <cell r="CE933">
            <v>0</v>
          </cell>
          <cell r="CF933">
            <v>0</v>
          </cell>
          <cell r="CG933">
            <v>0</v>
          </cell>
          <cell r="CI933">
            <v>0</v>
          </cell>
          <cell r="CK933">
            <v>0</v>
          </cell>
          <cell r="CM933">
            <v>0</v>
          </cell>
          <cell r="CO933">
            <v>0</v>
          </cell>
          <cell r="CQ933">
            <v>0</v>
          </cell>
          <cell r="CS933">
            <v>0</v>
          </cell>
          <cell r="CT933">
            <v>3</v>
          </cell>
          <cell r="CU933" t="str">
            <v>上代単価×掛率</v>
          </cell>
          <cell r="CV933">
            <v>52</v>
          </cell>
        </row>
        <row r="934">
          <cell r="A934" t="str">
            <v>217509</v>
          </cell>
          <cell r="B934" t="str">
            <v>ゼビオ株式会社</v>
          </cell>
          <cell r="C934" t="str">
            <v>XSEアティ郡山店　478</v>
          </cell>
          <cell r="D934" t="str">
            <v>SSX XSEｱﾃｨ郡山</v>
          </cell>
          <cell r="E934" t="str">
            <v>478</v>
          </cell>
          <cell r="F934" t="str">
            <v>963-8002</v>
          </cell>
          <cell r="G934" t="str">
            <v>福島県郡山市駅前1-16-7</v>
          </cell>
          <cell r="H934" t="str">
            <v>アティ郡山5階</v>
          </cell>
          <cell r="K934" t="str">
            <v>024-927-0866</v>
          </cell>
          <cell r="L934" t="str">
            <v>024-927-0878</v>
          </cell>
          <cell r="M934" t="str">
            <v>000000</v>
          </cell>
          <cell r="O934" t="str">
            <v>000221</v>
          </cell>
          <cell r="P934" t="str">
            <v>Sporty Goods</v>
          </cell>
          <cell r="Q934" t="str">
            <v>190114</v>
          </cell>
          <cell r="R934" t="str">
            <v>ゼビオ株式会社</v>
          </cell>
          <cell r="S934" t="str">
            <v>000001</v>
          </cell>
          <cell r="T934" t="str">
            <v>専伝必要</v>
          </cell>
          <cell r="U934" t="str">
            <v>000000</v>
          </cell>
          <cell r="W934" t="str">
            <v>000000</v>
          </cell>
          <cell r="Y934" t="str">
            <v>000000</v>
          </cell>
          <cell r="AA934" t="str">
            <v>000000</v>
          </cell>
          <cell r="AC934" t="str">
            <v>000000</v>
          </cell>
          <cell r="AE934" t="str">
            <v>000000</v>
          </cell>
          <cell r="AG934" t="str">
            <v>190114</v>
          </cell>
          <cell r="AH934" t="str">
            <v>ゼビオ</v>
          </cell>
          <cell r="AI934">
            <v>1</v>
          </cell>
          <cell r="AJ934" t="str">
            <v>支店</v>
          </cell>
          <cell r="AK934" t="str">
            <v>000000</v>
          </cell>
          <cell r="AM934" t="str">
            <v>000221</v>
          </cell>
          <cell r="AN934" t="str">
            <v>Sporty Goods</v>
          </cell>
          <cell r="AO934" t="str">
            <v>190114</v>
          </cell>
          <cell r="AP934" t="str">
            <v>ゼビオ株式会社</v>
          </cell>
          <cell r="AQ934" t="str">
            <v>000001</v>
          </cell>
          <cell r="AR934" t="str">
            <v>専伝必要</v>
          </cell>
          <cell r="AS934" t="str">
            <v>000000</v>
          </cell>
          <cell r="AU934" t="str">
            <v>000000</v>
          </cell>
          <cell r="AW934" t="str">
            <v>000000</v>
          </cell>
          <cell r="AY934" t="str">
            <v>000000</v>
          </cell>
          <cell r="BA934" t="str">
            <v>000000</v>
          </cell>
          <cell r="BC934" t="str">
            <v>000000</v>
          </cell>
          <cell r="BE934" t="str">
            <v>000017</v>
          </cell>
          <cell r="BF934" t="str">
            <v>南山龍一</v>
          </cell>
          <cell r="BG934" t="str">
            <v>000000</v>
          </cell>
          <cell r="BI934" t="str">
            <v>000000</v>
          </cell>
          <cell r="BK934" t="str">
            <v>000000</v>
          </cell>
          <cell r="BM934" t="str">
            <v>000000</v>
          </cell>
          <cell r="BO934" t="str">
            <v>000000</v>
          </cell>
          <cell r="BQ934" t="str">
            <v>000000</v>
          </cell>
          <cell r="BS934" t="str">
            <v>000000</v>
          </cell>
          <cell r="BU934" t="str">
            <v>000000</v>
          </cell>
          <cell r="BW934" t="str">
            <v>000000</v>
          </cell>
          <cell r="BY934" t="str">
            <v>000000</v>
          </cell>
          <cell r="CA934">
            <v>0</v>
          </cell>
          <cell r="CB934">
            <v>0</v>
          </cell>
          <cell r="CC934">
            <v>0</v>
          </cell>
          <cell r="CD934">
            <v>0</v>
          </cell>
          <cell r="CE934">
            <v>0</v>
          </cell>
          <cell r="CF934">
            <v>0</v>
          </cell>
          <cell r="CG934">
            <v>0</v>
          </cell>
          <cell r="CI934">
            <v>0</v>
          </cell>
          <cell r="CK934">
            <v>0</v>
          </cell>
          <cell r="CM934">
            <v>0</v>
          </cell>
          <cell r="CO934">
            <v>0</v>
          </cell>
          <cell r="CQ934">
            <v>0</v>
          </cell>
          <cell r="CS934">
            <v>0</v>
          </cell>
          <cell r="CT934">
            <v>3</v>
          </cell>
          <cell r="CU934" t="str">
            <v>上代単価×掛率</v>
          </cell>
          <cell r="CV934">
            <v>52</v>
          </cell>
        </row>
        <row r="935">
          <cell r="A935" t="str">
            <v>217510</v>
          </cell>
          <cell r="B935" t="str">
            <v>ゼビオ株式会社</v>
          </cell>
          <cell r="C935" t="str">
            <v>SSXセブンパークアリオ柏店　510</v>
          </cell>
          <cell r="D935" t="str">
            <v>SSXｾﾌﾞﾝｱﾘｵ柏</v>
          </cell>
          <cell r="E935" t="str">
            <v>510</v>
          </cell>
          <cell r="F935" t="str">
            <v>277-0922</v>
          </cell>
          <cell r="G935" t="str">
            <v>千葉県柏市大島田1丁目8-1</v>
          </cell>
          <cell r="K935" t="str">
            <v>04-7137-7023</v>
          </cell>
          <cell r="L935" t="str">
            <v>04-7137-7062</v>
          </cell>
          <cell r="M935" t="str">
            <v>000000</v>
          </cell>
          <cell r="O935" t="str">
            <v>000221</v>
          </cell>
          <cell r="P935" t="str">
            <v>Sporty Goods</v>
          </cell>
          <cell r="Q935" t="str">
            <v>190114</v>
          </cell>
          <cell r="R935" t="str">
            <v>ゼビオ株式会社</v>
          </cell>
          <cell r="S935" t="str">
            <v>000001</v>
          </cell>
          <cell r="T935" t="str">
            <v>専伝必要</v>
          </cell>
          <cell r="U935" t="str">
            <v>000000</v>
          </cell>
          <cell r="W935" t="str">
            <v>000000</v>
          </cell>
          <cell r="Y935" t="str">
            <v>000000</v>
          </cell>
          <cell r="AA935" t="str">
            <v>000000</v>
          </cell>
          <cell r="AC935" t="str">
            <v>000000</v>
          </cell>
          <cell r="AE935" t="str">
            <v>000000</v>
          </cell>
          <cell r="AG935" t="str">
            <v>190114</v>
          </cell>
          <cell r="AH935" t="str">
            <v>ゼビオ</v>
          </cell>
          <cell r="AI935">
            <v>1</v>
          </cell>
          <cell r="AJ935" t="str">
            <v>支店</v>
          </cell>
          <cell r="AK935" t="str">
            <v>000000</v>
          </cell>
          <cell r="AM935" t="str">
            <v>000221</v>
          </cell>
          <cell r="AN935" t="str">
            <v>Sporty Goods</v>
          </cell>
          <cell r="AO935" t="str">
            <v>190114</v>
          </cell>
          <cell r="AP935" t="str">
            <v>ゼビオ株式会社</v>
          </cell>
          <cell r="AQ935" t="str">
            <v>000001</v>
          </cell>
          <cell r="AR935" t="str">
            <v>専伝必要</v>
          </cell>
          <cell r="AS935" t="str">
            <v>000000</v>
          </cell>
          <cell r="AU935" t="str">
            <v>000000</v>
          </cell>
          <cell r="AW935" t="str">
            <v>000000</v>
          </cell>
          <cell r="AY935" t="str">
            <v>000000</v>
          </cell>
          <cell r="BA935" t="str">
            <v>000000</v>
          </cell>
          <cell r="BC935" t="str">
            <v>000000</v>
          </cell>
          <cell r="BE935" t="str">
            <v>000017</v>
          </cell>
          <cell r="BF935" t="str">
            <v>南山龍一</v>
          </cell>
          <cell r="BG935" t="str">
            <v>000000</v>
          </cell>
          <cell r="BI935" t="str">
            <v>000000</v>
          </cell>
          <cell r="BK935" t="str">
            <v>000000</v>
          </cell>
          <cell r="BM935" t="str">
            <v>000000</v>
          </cell>
          <cell r="BO935" t="str">
            <v>000000</v>
          </cell>
          <cell r="BQ935" t="str">
            <v>000000</v>
          </cell>
          <cell r="BS935" t="str">
            <v>000000</v>
          </cell>
          <cell r="BU935" t="str">
            <v>000000</v>
          </cell>
          <cell r="BW935" t="str">
            <v>000000</v>
          </cell>
          <cell r="BY935" t="str">
            <v>000000</v>
          </cell>
          <cell r="CA935">
            <v>0</v>
          </cell>
          <cell r="CB935">
            <v>0</v>
          </cell>
          <cell r="CC935">
            <v>0</v>
          </cell>
          <cell r="CD935">
            <v>0</v>
          </cell>
          <cell r="CE935">
            <v>0</v>
          </cell>
          <cell r="CF935">
            <v>0</v>
          </cell>
          <cell r="CG935">
            <v>0</v>
          </cell>
          <cell r="CI935">
            <v>0</v>
          </cell>
          <cell r="CK935">
            <v>0</v>
          </cell>
          <cell r="CM935">
            <v>0</v>
          </cell>
          <cell r="CO935">
            <v>0</v>
          </cell>
          <cell r="CQ935">
            <v>0</v>
          </cell>
          <cell r="CS935">
            <v>0</v>
          </cell>
          <cell r="CT935">
            <v>3</v>
          </cell>
          <cell r="CU935" t="str">
            <v>上代単価×掛率</v>
          </cell>
          <cell r="CV935">
            <v>52</v>
          </cell>
        </row>
        <row r="936">
          <cell r="A936" t="str">
            <v>217511</v>
          </cell>
          <cell r="B936" t="str">
            <v>ゼビオ株式会社</v>
          </cell>
          <cell r="C936" t="str">
            <v>SSXららぽーと堺店　515</v>
          </cell>
          <cell r="D936" t="str">
            <v>SSXららぽーと堺</v>
          </cell>
          <cell r="E936" t="str">
            <v>515</v>
          </cell>
          <cell r="F936" t="str">
            <v>587-8577</v>
          </cell>
          <cell r="G936" t="str">
            <v>大阪府堺市美原区黒山22-1</v>
          </cell>
          <cell r="H936" t="str">
            <v>ららぽーと堺2F</v>
          </cell>
          <cell r="K936" t="str">
            <v>072-247-5200</v>
          </cell>
          <cell r="L936" t="str">
            <v>072-247-5201</v>
          </cell>
          <cell r="M936" t="str">
            <v>000000</v>
          </cell>
          <cell r="O936" t="str">
            <v>000221</v>
          </cell>
          <cell r="P936" t="str">
            <v>Sporty Goods</v>
          </cell>
          <cell r="Q936" t="str">
            <v>190114</v>
          </cell>
          <cell r="R936" t="str">
            <v>ゼビオ株式会社</v>
          </cell>
          <cell r="S936" t="str">
            <v>000001</v>
          </cell>
          <cell r="T936" t="str">
            <v>専伝必要</v>
          </cell>
          <cell r="U936" t="str">
            <v>000000</v>
          </cell>
          <cell r="W936" t="str">
            <v>000000</v>
          </cell>
          <cell r="Y936" t="str">
            <v>000000</v>
          </cell>
          <cell r="AA936" t="str">
            <v>000000</v>
          </cell>
          <cell r="AC936" t="str">
            <v>000000</v>
          </cell>
          <cell r="AE936" t="str">
            <v>000000</v>
          </cell>
          <cell r="AG936" t="str">
            <v>190114</v>
          </cell>
          <cell r="AH936" t="str">
            <v>ゼビオ</v>
          </cell>
          <cell r="AI936">
            <v>1</v>
          </cell>
          <cell r="AJ936" t="str">
            <v>支店</v>
          </cell>
          <cell r="AK936" t="str">
            <v>000000</v>
          </cell>
          <cell r="AM936" t="str">
            <v>000221</v>
          </cell>
          <cell r="AN936" t="str">
            <v>Sporty Goods</v>
          </cell>
          <cell r="AO936" t="str">
            <v>190114</v>
          </cell>
          <cell r="AP936" t="str">
            <v>ゼビオ株式会社</v>
          </cell>
          <cell r="AQ936" t="str">
            <v>000001</v>
          </cell>
          <cell r="AR936" t="str">
            <v>専伝必要</v>
          </cell>
          <cell r="AS936" t="str">
            <v>000000</v>
          </cell>
          <cell r="AU936" t="str">
            <v>000000</v>
          </cell>
          <cell r="AW936" t="str">
            <v>000000</v>
          </cell>
          <cell r="AY936" t="str">
            <v>000000</v>
          </cell>
          <cell r="BA936" t="str">
            <v>000000</v>
          </cell>
          <cell r="BC936" t="str">
            <v>000000</v>
          </cell>
          <cell r="BE936" t="str">
            <v>000017</v>
          </cell>
          <cell r="BF936" t="str">
            <v>南山龍一</v>
          </cell>
          <cell r="BG936" t="str">
            <v>000000</v>
          </cell>
          <cell r="BI936" t="str">
            <v>000000</v>
          </cell>
          <cell r="BK936" t="str">
            <v>000000</v>
          </cell>
          <cell r="BM936" t="str">
            <v>000000</v>
          </cell>
          <cell r="BO936" t="str">
            <v>000000</v>
          </cell>
          <cell r="BQ936" t="str">
            <v>000000</v>
          </cell>
          <cell r="BS936" t="str">
            <v>000000</v>
          </cell>
          <cell r="BU936" t="str">
            <v>000000</v>
          </cell>
          <cell r="BW936" t="str">
            <v>000000</v>
          </cell>
          <cell r="BY936" t="str">
            <v>000000</v>
          </cell>
          <cell r="CA936">
            <v>0</v>
          </cell>
          <cell r="CB936">
            <v>0</v>
          </cell>
          <cell r="CC936">
            <v>0</v>
          </cell>
          <cell r="CD936">
            <v>0</v>
          </cell>
          <cell r="CE936">
            <v>0</v>
          </cell>
          <cell r="CF936">
            <v>0</v>
          </cell>
          <cell r="CG936">
            <v>0</v>
          </cell>
          <cell r="CI936">
            <v>0</v>
          </cell>
          <cell r="CK936">
            <v>0</v>
          </cell>
          <cell r="CM936">
            <v>0</v>
          </cell>
          <cell r="CO936">
            <v>0</v>
          </cell>
          <cell r="CQ936">
            <v>0</v>
          </cell>
          <cell r="CS936">
            <v>0</v>
          </cell>
          <cell r="CT936">
            <v>3</v>
          </cell>
          <cell r="CU936" t="str">
            <v>上代単価×掛率</v>
          </cell>
          <cell r="CV936">
            <v>52</v>
          </cell>
        </row>
        <row r="937">
          <cell r="A937" t="str">
            <v>217512</v>
          </cell>
          <cell r="B937" t="str">
            <v>ゼビオ株式会社</v>
          </cell>
          <cell r="C937" t="str">
            <v>東日本LC</v>
          </cell>
          <cell r="D937" t="str">
            <v>SSX東日本LC</v>
          </cell>
          <cell r="E937" t="str">
            <v>917</v>
          </cell>
          <cell r="F937" t="str">
            <v>969-1173</v>
          </cell>
          <cell r="G937" t="str">
            <v>福島県本宮市本宮字中野14-2</v>
          </cell>
          <cell r="K937" t="str">
            <v>0243-34-5546</v>
          </cell>
          <cell r="L937" t="str">
            <v>0243-34-5548</v>
          </cell>
          <cell r="M937" t="str">
            <v>000000</v>
          </cell>
          <cell r="O937" t="str">
            <v>000221</v>
          </cell>
          <cell r="P937" t="str">
            <v>Sporty Goods</v>
          </cell>
          <cell r="Q937" t="str">
            <v>190114</v>
          </cell>
          <cell r="R937" t="str">
            <v>ゼビオ株式会社</v>
          </cell>
          <cell r="S937" t="str">
            <v>000001</v>
          </cell>
          <cell r="T937" t="str">
            <v>専伝必要</v>
          </cell>
          <cell r="U937" t="str">
            <v>000000</v>
          </cell>
          <cell r="W937" t="str">
            <v>000000</v>
          </cell>
          <cell r="Y937" t="str">
            <v>000000</v>
          </cell>
          <cell r="AA937" t="str">
            <v>000000</v>
          </cell>
          <cell r="AC937" t="str">
            <v>000000</v>
          </cell>
          <cell r="AE937" t="str">
            <v>000000</v>
          </cell>
          <cell r="AG937" t="str">
            <v>190114</v>
          </cell>
          <cell r="AH937" t="str">
            <v>ゼビオ</v>
          </cell>
          <cell r="AI937">
            <v>1</v>
          </cell>
          <cell r="AJ937" t="str">
            <v>支店</v>
          </cell>
          <cell r="AK937" t="str">
            <v>000000</v>
          </cell>
          <cell r="AM937" t="str">
            <v>000221</v>
          </cell>
          <cell r="AN937" t="str">
            <v>Sporty Goods</v>
          </cell>
          <cell r="AO937" t="str">
            <v>190114</v>
          </cell>
          <cell r="AP937" t="str">
            <v>ゼビオ株式会社</v>
          </cell>
          <cell r="AQ937" t="str">
            <v>000001</v>
          </cell>
          <cell r="AR937" t="str">
            <v>専伝必要</v>
          </cell>
          <cell r="AS937" t="str">
            <v>000000</v>
          </cell>
          <cell r="AU937" t="str">
            <v>000000</v>
          </cell>
          <cell r="AW937" t="str">
            <v>000000</v>
          </cell>
          <cell r="AY937" t="str">
            <v>000000</v>
          </cell>
          <cell r="BA937" t="str">
            <v>000000</v>
          </cell>
          <cell r="BC937" t="str">
            <v>000000</v>
          </cell>
          <cell r="BE937" t="str">
            <v>000017</v>
          </cell>
          <cell r="BF937" t="str">
            <v>南山龍一</v>
          </cell>
          <cell r="BG937" t="str">
            <v>000000</v>
          </cell>
          <cell r="BI937" t="str">
            <v>000000</v>
          </cell>
          <cell r="BK937" t="str">
            <v>000000</v>
          </cell>
          <cell r="BM937" t="str">
            <v>000000</v>
          </cell>
          <cell r="BO937" t="str">
            <v>000000</v>
          </cell>
          <cell r="BQ937" t="str">
            <v>000000</v>
          </cell>
          <cell r="BS937" t="str">
            <v>000000</v>
          </cell>
          <cell r="BU937" t="str">
            <v>000000</v>
          </cell>
          <cell r="BW937" t="str">
            <v>000000</v>
          </cell>
          <cell r="BY937" t="str">
            <v>000000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I937">
            <v>0</v>
          </cell>
          <cell r="CK937">
            <v>0</v>
          </cell>
          <cell r="CM937">
            <v>0</v>
          </cell>
          <cell r="CO937">
            <v>0</v>
          </cell>
          <cell r="CQ937">
            <v>0</v>
          </cell>
          <cell r="CS937">
            <v>0</v>
          </cell>
          <cell r="CT937">
            <v>3</v>
          </cell>
          <cell r="CU937" t="str">
            <v>上代単価×掛率</v>
          </cell>
          <cell r="CV937">
            <v>52</v>
          </cell>
        </row>
        <row r="938">
          <cell r="A938" t="str">
            <v>217513</v>
          </cell>
          <cell r="B938" t="str">
            <v>ゼビオ株式会社</v>
          </cell>
          <cell r="C938" t="str">
            <v>西日本LC</v>
          </cell>
          <cell r="D938" t="str">
            <v>SSX西日本LC</v>
          </cell>
          <cell r="E938" t="str">
            <v>957</v>
          </cell>
          <cell r="F938" t="str">
            <v>559-0032</v>
          </cell>
          <cell r="G938" t="str">
            <v>大阪府大阪市住之江区南港南3-1-2</v>
          </cell>
          <cell r="K938" t="str">
            <v>06-6612-0577</v>
          </cell>
          <cell r="L938" t="str">
            <v>06-6612-0591</v>
          </cell>
          <cell r="M938" t="str">
            <v>000000</v>
          </cell>
          <cell r="O938" t="str">
            <v>000221</v>
          </cell>
          <cell r="P938" t="str">
            <v>Sporty Goods</v>
          </cell>
          <cell r="Q938" t="str">
            <v>190114</v>
          </cell>
          <cell r="R938" t="str">
            <v>ゼビオ株式会社</v>
          </cell>
          <cell r="S938" t="str">
            <v>000001</v>
          </cell>
          <cell r="T938" t="str">
            <v>専伝必要</v>
          </cell>
          <cell r="U938" t="str">
            <v>000000</v>
          </cell>
          <cell r="W938" t="str">
            <v>000000</v>
          </cell>
          <cell r="Y938" t="str">
            <v>000000</v>
          </cell>
          <cell r="AA938" t="str">
            <v>000000</v>
          </cell>
          <cell r="AC938" t="str">
            <v>000000</v>
          </cell>
          <cell r="AE938" t="str">
            <v>000000</v>
          </cell>
          <cell r="AG938" t="str">
            <v>190114</v>
          </cell>
          <cell r="AH938" t="str">
            <v>ゼビオ</v>
          </cell>
          <cell r="AI938">
            <v>1</v>
          </cell>
          <cell r="AJ938" t="str">
            <v>支店</v>
          </cell>
          <cell r="AK938" t="str">
            <v>000000</v>
          </cell>
          <cell r="AM938" t="str">
            <v>000221</v>
          </cell>
          <cell r="AN938" t="str">
            <v>Sporty Goods</v>
          </cell>
          <cell r="AO938" t="str">
            <v>190114</v>
          </cell>
          <cell r="AP938" t="str">
            <v>ゼビオ株式会社</v>
          </cell>
          <cell r="AQ938" t="str">
            <v>000001</v>
          </cell>
          <cell r="AR938" t="str">
            <v>専伝必要</v>
          </cell>
          <cell r="AS938" t="str">
            <v>000000</v>
          </cell>
          <cell r="AU938" t="str">
            <v>000000</v>
          </cell>
          <cell r="AW938" t="str">
            <v>000000</v>
          </cell>
          <cell r="AY938" t="str">
            <v>000000</v>
          </cell>
          <cell r="BA938" t="str">
            <v>000000</v>
          </cell>
          <cell r="BC938" t="str">
            <v>000000</v>
          </cell>
          <cell r="BE938" t="str">
            <v>000017</v>
          </cell>
          <cell r="BF938" t="str">
            <v>南山龍一</v>
          </cell>
          <cell r="BG938" t="str">
            <v>000000</v>
          </cell>
          <cell r="BI938" t="str">
            <v>000000</v>
          </cell>
          <cell r="BK938" t="str">
            <v>000000</v>
          </cell>
          <cell r="BM938" t="str">
            <v>000000</v>
          </cell>
          <cell r="BO938" t="str">
            <v>000000</v>
          </cell>
          <cell r="BQ938" t="str">
            <v>000000</v>
          </cell>
          <cell r="BS938" t="str">
            <v>000000</v>
          </cell>
          <cell r="BU938" t="str">
            <v>000000</v>
          </cell>
          <cell r="BW938" t="str">
            <v>000000</v>
          </cell>
          <cell r="BY938" t="str">
            <v>000000</v>
          </cell>
          <cell r="CA938">
            <v>0</v>
          </cell>
          <cell r="CB938">
            <v>0</v>
          </cell>
          <cell r="CC938">
            <v>0</v>
          </cell>
          <cell r="CD938">
            <v>0</v>
          </cell>
          <cell r="CE938">
            <v>0</v>
          </cell>
          <cell r="CF938">
            <v>0</v>
          </cell>
          <cell r="CG938">
            <v>0</v>
          </cell>
          <cell r="CI938">
            <v>0</v>
          </cell>
          <cell r="CK938">
            <v>0</v>
          </cell>
          <cell r="CM938">
            <v>0</v>
          </cell>
          <cell r="CO938">
            <v>0</v>
          </cell>
          <cell r="CQ938">
            <v>0</v>
          </cell>
          <cell r="CS938">
            <v>0</v>
          </cell>
          <cell r="CT938">
            <v>3</v>
          </cell>
          <cell r="CU938" t="str">
            <v>上代単価×掛率</v>
          </cell>
          <cell r="CV938">
            <v>52</v>
          </cell>
        </row>
        <row r="939">
          <cell r="A939" t="str">
            <v>290001</v>
          </cell>
          <cell r="B939" t="str">
            <v>(有)ﾃﾝﾌﾟﾗ</v>
          </cell>
          <cell r="C939" t="str">
            <v>tempra cycle</v>
          </cell>
          <cell r="D939" t="str">
            <v>tempra cycle</v>
          </cell>
          <cell r="F939" t="str">
            <v>154-0002</v>
          </cell>
          <cell r="G939" t="str">
            <v>東京都世田谷区</v>
          </cell>
          <cell r="H939" t="str">
            <v>下馬6-18-8 1F</v>
          </cell>
          <cell r="K939" t="str">
            <v>03-6453-2655</v>
          </cell>
          <cell r="L939" t="str">
            <v>03-6453-2656</v>
          </cell>
          <cell r="M939" t="str">
            <v>000000</v>
          </cell>
          <cell r="O939" t="str">
            <v>000213</v>
          </cell>
          <cell r="P939" t="str">
            <v>Cycle Specialty</v>
          </cell>
          <cell r="Q939" t="str">
            <v>190002</v>
          </cell>
          <cell r="R939" t="str">
            <v>ﾃﾝﾌﾟﾗ</v>
          </cell>
          <cell r="S939" t="str">
            <v>000000</v>
          </cell>
          <cell r="U939" t="str">
            <v>000000</v>
          </cell>
          <cell r="W939" t="str">
            <v>000000</v>
          </cell>
          <cell r="Y939" t="str">
            <v>000000</v>
          </cell>
          <cell r="AA939" t="str">
            <v>000000</v>
          </cell>
          <cell r="AC939" t="str">
            <v>000000</v>
          </cell>
          <cell r="AE939" t="str">
            <v>000000</v>
          </cell>
          <cell r="AG939" t="str">
            <v>190002</v>
          </cell>
          <cell r="AH939" t="str">
            <v>ﾃﾝﾌﾟﾗ</v>
          </cell>
          <cell r="AI939">
            <v>1</v>
          </cell>
          <cell r="AJ939" t="str">
            <v>支店</v>
          </cell>
          <cell r="AK939" t="str">
            <v>000000</v>
          </cell>
          <cell r="AM939" t="str">
            <v>000213</v>
          </cell>
          <cell r="AN939" t="str">
            <v>Cycle Specialty</v>
          </cell>
          <cell r="AO939" t="str">
            <v>190002</v>
          </cell>
          <cell r="AP939" t="str">
            <v>ﾃﾝﾌﾟﾗ</v>
          </cell>
          <cell r="AQ939" t="str">
            <v>000000</v>
          </cell>
          <cell r="AS939" t="str">
            <v>000000</v>
          </cell>
          <cell r="AU939" t="str">
            <v>000000</v>
          </cell>
          <cell r="AW939" t="str">
            <v>000000</v>
          </cell>
          <cell r="AY939" t="str">
            <v>000000</v>
          </cell>
          <cell r="BA939" t="str">
            <v>000000</v>
          </cell>
          <cell r="BC939" t="str">
            <v>000000</v>
          </cell>
          <cell r="BE939" t="str">
            <v>000040</v>
          </cell>
          <cell r="BF939" t="str">
            <v>その他</v>
          </cell>
          <cell r="BG939" t="str">
            <v>000000</v>
          </cell>
          <cell r="BI939" t="str">
            <v>000000</v>
          </cell>
          <cell r="BK939" t="str">
            <v>000000</v>
          </cell>
          <cell r="BM939" t="str">
            <v>000000</v>
          </cell>
          <cell r="BO939" t="str">
            <v>000000</v>
          </cell>
          <cell r="BQ939" t="str">
            <v>000000</v>
          </cell>
          <cell r="BS939" t="str">
            <v>000000</v>
          </cell>
          <cell r="BU939" t="str">
            <v>000000</v>
          </cell>
          <cell r="BW939" t="str">
            <v>000000</v>
          </cell>
          <cell r="BY939" t="str">
            <v>000000</v>
          </cell>
          <cell r="CA939">
            <v>0</v>
          </cell>
          <cell r="CB939">
            <v>0</v>
          </cell>
          <cell r="CC939">
            <v>0</v>
          </cell>
          <cell r="CD939">
            <v>0</v>
          </cell>
          <cell r="CE939">
            <v>0</v>
          </cell>
          <cell r="CF939">
            <v>0</v>
          </cell>
          <cell r="CG939">
            <v>0</v>
          </cell>
          <cell r="CI939">
            <v>0</v>
          </cell>
          <cell r="CK939">
            <v>0</v>
          </cell>
          <cell r="CM939">
            <v>0</v>
          </cell>
          <cell r="CO939">
            <v>0</v>
          </cell>
          <cell r="CQ939">
            <v>0</v>
          </cell>
          <cell r="CS939">
            <v>0</v>
          </cell>
          <cell r="CT939">
            <v>3</v>
          </cell>
          <cell r="CU939" t="str">
            <v>上代単価×掛率</v>
          </cell>
          <cell r="CV939">
            <v>60</v>
          </cell>
        </row>
        <row r="940">
          <cell r="A940" t="str">
            <v>305860</v>
          </cell>
          <cell r="B940" t="str">
            <v>(株)ｵｯｼｭﾏﾝｽﾞ・ｼﾞｬﾊﾟﾝ</v>
          </cell>
          <cell r="C940" t="str">
            <v>ｵｯｼｭﾏﾝｽﾞ原宿</v>
          </cell>
          <cell r="D940" t="str">
            <v>ｵｯｼｭﾏﾝｽﾞ原宿</v>
          </cell>
          <cell r="E940" t="str">
            <v>597</v>
          </cell>
          <cell r="F940" t="str">
            <v>150-0001</v>
          </cell>
          <cell r="G940" t="str">
            <v>東京都渋谷区神宮前1-14-30</v>
          </cell>
          <cell r="H940" t="str">
            <v>ウィズ原宿1F・2F</v>
          </cell>
          <cell r="K940" t="str">
            <v>03-5413-5927</v>
          </cell>
          <cell r="L940" t="str">
            <v>03-6804-5502</v>
          </cell>
          <cell r="M940" t="str">
            <v>000000</v>
          </cell>
          <cell r="O940" t="str">
            <v>000217</v>
          </cell>
          <cell r="P940" t="str">
            <v>Outdoor select</v>
          </cell>
          <cell r="Q940" t="str">
            <v>110775</v>
          </cell>
          <cell r="R940" t="str">
            <v>ｵｯｼｭﾏﾝｽﾞ</v>
          </cell>
          <cell r="S940" t="str">
            <v>000000</v>
          </cell>
          <cell r="U940" t="str">
            <v>000000</v>
          </cell>
          <cell r="W940" t="str">
            <v>000000</v>
          </cell>
          <cell r="Y940" t="str">
            <v>000000</v>
          </cell>
          <cell r="AA940" t="str">
            <v>000000</v>
          </cell>
          <cell r="AC940" t="str">
            <v>000000</v>
          </cell>
          <cell r="AE940" t="str">
            <v>000000</v>
          </cell>
          <cell r="AG940" t="str">
            <v>110775</v>
          </cell>
          <cell r="AH940" t="str">
            <v>ｵｯｼｭﾏﾝｽﾞ</v>
          </cell>
          <cell r="AI940">
            <v>1</v>
          </cell>
          <cell r="AJ940" t="str">
            <v>支店</v>
          </cell>
          <cell r="AK940" t="str">
            <v>000000</v>
          </cell>
          <cell r="AM940" t="str">
            <v>000217</v>
          </cell>
          <cell r="AN940" t="str">
            <v>Outdoor select</v>
          </cell>
          <cell r="AO940" t="str">
            <v>110775</v>
          </cell>
          <cell r="AP940" t="str">
            <v>ｵｯｼｭﾏﾝｽﾞ</v>
          </cell>
          <cell r="AQ940" t="str">
            <v>000000</v>
          </cell>
          <cell r="AS940" t="str">
            <v>000000</v>
          </cell>
          <cell r="AU940" t="str">
            <v>000000</v>
          </cell>
          <cell r="AW940" t="str">
            <v>000000</v>
          </cell>
          <cell r="AY940" t="str">
            <v>000000</v>
          </cell>
          <cell r="BA940" t="str">
            <v>000000</v>
          </cell>
          <cell r="BC940" t="str">
            <v>000000</v>
          </cell>
          <cell r="BE940" t="str">
            <v>000017</v>
          </cell>
          <cell r="BF940" t="str">
            <v>南山龍一</v>
          </cell>
          <cell r="BG940" t="str">
            <v>000000</v>
          </cell>
          <cell r="BI940" t="str">
            <v>000000</v>
          </cell>
          <cell r="BK940" t="str">
            <v>000000</v>
          </cell>
          <cell r="BM940" t="str">
            <v>000000</v>
          </cell>
          <cell r="BO940" t="str">
            <v>000000</v>
          </cell>
          <cell r="BQ940" t="str">
            <v>000000</v>
          </cell>
          <cell r="BS940" t="str">
            <v>000000</v>
          </cell>
          <cell r="BU940" t="str">
            <v>000000</v>
          </cell>
          <cell r="BW940" t="str">
            <v>000000</v>
          </cell>
          <cell r="BY940" t="str">
            <v>000000</v>
          </cell>
          <cell r="CA940">
            <v>0</v>
          </cell>
          <cell r="CB940">
            <v>0</v>
          </cell>
          <cell r="CC940">
            <v>0</v>
          </cell>
          <cell r="CD940">
            <v>0</v>
          </cell>
          <cell r="CE940">
            <v>0</v>
          </cell>
          <cell r="CF940">
            <v>0</v>
          </cell>
          <cell r="CG940">
            <v>0</v>
          </cell>
          <cell r="CI940">
            <v>0</v>
          </cell>
          <cell r="CK940">
            <v>0</v>
          </cell>
          <cell r="CM940">
            <v>0</v>
          </cell>
          <cell r="CO940">
            <v>0</v>
          </cell>
          <cell r="CQ940">
            <v>0</v>
          </cell>
          <cell r="CS940">
            <v>0</v>
          </cell>
          <cell r="CT940">
            <v>3</v>
          </cell>
          <cell r="CU940" t="str">
            <v>上代単価×掛率</v>
          </cell>
          <cell r="CV940">
            <v>57</v>
          </cell>
        </row>
        <row r="941">
          <cell r="A941" t="str">
            <v>305861</v>
          </cell>
          <cell r="B941" t="str">
            <v>(株)ｵｯｼｭﾏﾝｽﾞ・ｼﾞｬﾊﾟﾝ</v>
          </cell>
          <cell r="C941" t="str">
            <v>ｵｯｼｭﾏﾝｽﾞ春日部</v>
          </cell>
          <cell r="D941" t="str">
            <v>ｵｯｼｭﾏﾝｽﾞ春日部</v>
          </cell>
          <cell r="E941" t="str">
            <v>581</v>
          </cell>
          <cell r="F941" t="str">
            <v>344-0062</v>
          </cell>
          <cell r="G941" t="str">
            <v>埼玉県春日部市粕壁東2-5-1</v>
          </cell>
          <cell r="H941" t="str">
            <v>ﾛﾋﾞﾝｿﾝ百貨店6F</v>
          </cell>
          <cell r="K941" t="str">
            <v>048-754-9276</v>
          </cell>
          <cell r="L941" t="str">
            <v>048-763-2871</v>
          </cell>
          <cell r="M941" t="str">
            <v>000000</v>
          </cell>
          <cell r="O941" t="str">
            <v>000217</v>
          </cell>
          <cell r="P941" t="str">
            <v>Outdoor select</v>
          </cell>
          <cell r="Q941" t="str">
            <v>110775</v>
          </cell>
          <cell r="R941" t="str">
            <v>ｵｯｼｭﾏﾝｽﾞ</v>
          </cell>
          <cell r="S941" t="str">
            <v>000000</v>
          </cell>
          <cell r="U941" t="str">
            <v>000000</v>
          </cell>
          <cell r="W941" t="str">
            <v>000000</v>
          </cell>
          <cell r="Y941" t="str">
            <v>000000</v>
          </cell>
          <cell r="AA941" t="str">
            <v>000000</v>
          </cell>
          <cell r="AC941" t="str">
            <v>000000</v>
          </cell>
          <cell r="AE941" t="str">
            <v>000000</v>
          </cell>
          <cell r="AG941" t="str">
            <v>110775</v>
          </cell>
          <cell r="AH941" t="str">
            <v>ｵｯｼｭﾏﾝｽﾞ</v>
          </cell>
          <cell r="AI941">
            <v>1</v>
          </cell>
          <cell r="AJ941" t="str">
            <v>支店</v>
          </cell>
          <cell r="AK941" t="str">
            <v>000000</v>
          </cell>
          <cell r="AM941" t="str">
            <v>000217</v>
          </cell>
          <cell r="AN941" t="str">
            <v>Outdoor select</v>
          </cell>
          <cell r="AO941" t="str">
            <v>110775</v>
          </cell>
          <cell r="AP941" t="str">
            <v>ｵｯｼｭﾏﾝｽﾞ</v>
          </cell>
          <cell r="AQ941" t="str">
            <v>000000</v>
          </cell>
          <cell r="AS941" t="str">
            <v>000000</v>
          </cell>
          <cell r="AU941" t="str">
            <v>000000</v>
          </cell>
          <cell r="AW941" t="str">
            <v>000000</v>
          </cell>
          <cell r="AY941" t="str">
            <v>000000</v>
          </cell>
          <cell r="BA941" t="str">
            <v>000000</v>
          </cell>
          <cell r="BC941" t="str">
            <v>000000</v>
          </cell>
          <cell r="BE941" t="str">
            <v>000017</v>
          </cell>
          <cell r="BF941" t="str">
            <v>南山龍一</v>
          </cell>
          <cell r="BG941" t="str">
            <v>000000</v>
          </cell>
          <cell r="BI941" t="str">
            <v>000000</v>
          </cell>
          <cell r="BK941" t="str">
            <v>000000</v>
          </cell>
          <cell r="BM941" t="str">
            <v>000000</v>
          </cell>
          <cell r="BO941" t="str">
            <v>000000</v>
          </cell>
          <cell r="BQ941" t="str">
            <v>000000</v>
          </cell>
          <cell r="BS941" t="str">
            <v>000000</v>
          </cell>
          <cell r="BU941" t="str">
            <v>000000</v>
          </cell>
          <cell r="BW941" t="str">
            <v>000000</v>
          </cell>
          <cell r="BY941" t="str">
            <v>000000</v>
          </cell>
          <cell r="CA941">
            <v>0</v>
          </cell>
          <cell r="CB941">
            <v>0</v>
          </cell>
          <cell r="CC941">
            <v>0</v>
          </cell>
          <cell r="CD941">
            <v>0</v>
          </cell>
          <cell r="CE941">
            <v>0</v>
          </cell>
          <cell r="CF941">
            <v>0</v>
          </cell>
          <cell r="CG941">
            <v>0</v>
          </cell>
          <cell r="CI941">
            <v>0</v>
          </cell>
          <cell r="CK941">
            <v>0</v>
          </cell>
          <cell r="CM941">
            <v>0</v>
          </cell>
          <cell r="CO941">
            <v>0</v>
          </cell>
          <cell r="CQ941">
            <v>0</v>
          </cell>
          <cell r="CS941">
            <v>0</v>
          </cell>
          <cell r="CT941">
            <v>3</v>
          </cell>
          <cell r="CU941" t="str">
            <v>上代単価×掛率</v>
          </cell>
          <cell r="CV941">
            <v>57</v>
          </cell>
        </row>
        <row r="942">
          <cell r="A942" t="str">
            <v>305862</v>
          </cell>
          <cell r="B942" t="str">
            <v>(株)ｵｯｼｭﾏﾝｽﾞ・ｼﾞｬﾊﾟﾝ</v>
          </cell>
          <cell r="C942" t="str">
            <v>ｵｯｼｭﾏﾝｽﾞ町田</v>
          </cell>
          <cell r="D942" t="str">
            <v>ｵｯｼｭﾏﾝｽﾞ町田</v>
          </cell>
          <cell r="E942" t="str">
            <v>582</v>
          </cell>
          <cell r="F942" t="str">
            <v>194-0013</v>
          </cell>
          <cell r="G942" t="str">
            <v>東京都町田市原町田6-7</v>
          </cell>
          <cell r="H942" t="str">
            <v>ﾃｨｯﾌﾟﾈｽ町田ﾋﾞﾙ</v>
          </cell>
          <cell r="K942" t="str">
            <v>0427-28-4888</v>
          </cell>
          <cell r="L942" t="str">
            <v>0427-28-4891</v>
          </cell>
          <cell r="M942" t="str">
            <v>000000</v>
          </cell>
          <cell r="O942" t="str">
            <v>000217</v>
          </cell>
          <cell r="P942" t="str">
            <v>Outdoor select</v>
          </cell>
          <cell r="Q942" t="str">
            <v>110775</v>
          </cell>
          <cell r="R942" t="str">
            <v>ｵｯｼｭﾏﾝｽﾞ</v>
          </cell>
          <cell r="S942" t="str">
            <v>000000</v>
          </cell>
          <cell r="U942" t="str">
            <v>000000</v>
          </cell>
          <cell r="W942" t="str">
            <v>000000</v>
          </cell>
          <cell r="Y942" t="str">
            <v>000000</v>
          </cell>
          <cell r="AA942" t="str">
            <v>000000</v>
          </cell>
          <cell r="AC942" t="str">
            <v>000000</v>
          </cell>
          <cell r="AE942" t="str">
            <v>000000</v>
          </cell>
          <cell r="AG942" t="str">
            <v>110775</v>
          </cell>
          <cell r="AH942" t="str">
            <v>ｵｯｼｭﾏﾝｽﾞ</v>
          </cell>
          <cell r="AI942">
            <v>1</v>
          </cell>
          <cell r="AJ942" t="str">
            <v>支店</v>
          </cell>
          <cell r="AK942" t="str">
            <v>000000</v>
          </cell>
          <cell r="AM942" t="str">
            <v>000217</v>
          </cell>
          <cell r="AN942" t="str">
            <v>Outdoor select</v>
          </cell>
          <cell r="AO942" t="str">
            <v>110775</v>
          </cell>
          <cell r="AP942" t="str">
            <v>ｵｯｼｭﾏﾝｽﾞ</v>
          </cell>
          <cell r="AQ942" t="str">
            <v>000000</v>
          </cell>
          <cell r="AS942" t="str">
            <v>000000</v>
          </cell>
          <cell r="AU942" t="str">
            <v>000000</v>
          </cell>
          <cell r="AW942" t="str">
            <v>000000</v>
          </cell>
          <cell r="AY942" t="str">
            <v>000000</v>
          </cell>
          <cell r="BA942" t="str">
            <v>000000</v>
          </cell>
          <cell r="BC942" t="str">
            <v>000000</v>
          </cell>
          <cell r="BE942" t="str">
            <v>000017</v>
          </cell>
          <cell r="BF942" t="str">
            <v>南山龍一</v>
          </cell>
          <cell r="BG942" t="str">
            <v>000000</v>
          </cell>
          <cell r="BI942" t="str">
            <v>000000</v>
          </cell>
          <cell r="BK942" t="str">
            <v>000000</v>
          </cell>
          <cell r="BM942" t="str">
            <v>000000</v>
          </cell>
          <cell r="BO942" t="str">
            <v>000000</v>
          </cell>
          <cell r="BQ942" t="str">
            <v>000000</v>
          </cell>
          <cell r="BS942" t="str">
            <v>000000</v>
          </cell>
          <cell r="BU942" t="str">
            <v>000000</v>
          </cell>
          <cell r="BW942" t="str">
            <v>000000</v>
          </cell>
          <cell r="BY942" t="str">
            <v>000000</v>
          </cell>
          <cell r="CA942">
            <v>0</v>
          </cell>
          <cell r="CB942">
            <v>0</v>
          </cell>
          <cell r="CC942">
            <v>0</v>
          </cell>
          <cell r="CD942">
            <v>0</v>
          </cell>
          <cell r="CE942">
            <v>0</v>
          </cell>
          <cell r="CF942">
            <v>0</v>
          </cell>
          <cell r="CG942">
            <v>0</v>
          </cell>
          <cell r="CI942">
            <v>0</v>
          </cell>
          <cell r="CK942">
            <v>0</v>
          </cell>
          <cell r="CM942">
            <v>0</v>
          </cell>
          <cell r="CO942">
            <v>0</v>
          </cell>
          <cell r="CQ942">
            <v>0</v>
          </cell>
          <cell r="CS942">
            <v>0</v>
          </cell>
          <cell r="CT942">
            <v>3</v>
          </cell>
          <cell r="CU942" t="str">
            <v>上代単価×掛率</v>
          </cell>
          <cell r="CV942">
            <v>57</v>
          </cell>
        </row>
        <row r="943">
          <cell r="A943" t="str">
            <v>305863</v>
          </cell>
          <cell r="B943" t="str">
            <v>(株)ｵｯｼｭﾏﾝｽﾞ・ｼﾞｬﾊﾟﾝ</v>
          </cell>
          <cell r="C943" t="str">
            <v>ｵｯｼｭﾏﾝｽﾞ新宿</v>
          </cell>
          <cell r="D943" t="str">
            <v>ｵｯｼｭﾏﾝｽﾞ新宿</v>
          </cell>
          <cell r="E943" t="str">
            <v>584</v>
          </cell>
          <cell r="F943" t="str">
            <v>160-0022</v>
          </cell>
          <cell r="G943" t="str">
            <v>東京都新宿区新宿3-37-1</v>
          </cell>
          <cell r="K943" t="str">
            <v>03-3353-0584</v>
          </cell>
          <cell r="L943" t="str">
            <v>03-3353-0615</v>
          </cell>
          <cell r="M943" t="str">
            <v>000000</v>
          </cell>
          <cell r="O943" t="str">
            <v>000217</v>
          </cell>
          <cell r="P943" t="str">
            <v>Outdoor select</v>
          </cell>
          <cell r="Q943" t="str">
            <v>110775</v>
          </cell>
          <cell r="R943" t="str">
            <v>ｵｯｼｭﾏﾝｽﾞ</v>
          </cell>
          <cell r="S943" t="str">
            <v>000000</v>
          </cell>
          <cell r="U943" t="str">
            <v>000000</v>
          </cell>
          <cell r="W943" t="str">
            <v>000000</v>
          </cell>
          <cell r="Y943" t="str">
            <v>000000</v>
          </cell>
          <cell r="AA943" t="str">
            <v>000000</v>
          </cell>
          <cell r="AC943" t="str">
            <v>000000</v>
          </cell>
          <cell r="AE943" t="str">
            <v>000000</v>
          </cell>
          <cell r="AG943" t="str">
            <v>110775</v>
          </cell>
          <cell r="AH943" t="str">
            <v>ｵｯｼｭﾏﾝｽﾞ</v>
          </cell>
          <cell r="AI943">
            <v>1</v>
          </cell>
          <cell r="AJ943" t="str">
            <v>支店</v>
          </cell>
          <cell r="AK943" t="str">
            <v>000000</v>
          </cell>
          <cell r="AM943" t="str">
            <v>000217</v>
          </cell>
          <cell r="AN943" t="str">
            <v>Outdoor select</v>
          </cell>
          <cell r="AO943" t="str">
            <v>110775</v>
          </cell>
          <cell r="AP943" t="str">
            <v>ｵｯｼｭﾏﾝｽﾞ</v>
          </cell>
          <cell r="AQ943" t="str">
            <v>000000</v>
          </cell>
          <cell r="AS943" t="str">
            <v>000000</v>
          </cell>
          <cell r="AU943" t="str">
            <v>000000</v>
          </cell>
          <cell r="AW943" t="str">
            <v>000000</v>
          </cell>
          <cell r="AY943" t="str">
            <v>000000</v>
          </cell>
          <cell r="BA943" t="str">
            <v>000000</v>
          </cell>
          <cell r="BC943" t="str">
            <v>000000</v>
          </cell>
          <cell r="BE943" t="str">
            <v>000017</v>
          </cell>
          <cell r="BF943" t="str">
            <v>南山龍一</v>
          </cell>
          <cell r="BG943" t="str">
            <v>000000</v>
          </cell>
          <cell r="BI943" t="str">
            <v>000000</v>
          </cell>
          <cell r="BK943" t="str">
            <v>000000</v>
          </cell>
          <cell r="BM943" t="str">
            <v>000000</v>
          </cell>
          <cell r="BO943" t="str">
            <v>000000</v>
          </cell>
          <cell r="BQ943" t="str">
            <v>000000</v>
          </cell>
          <cell r="BS943" t="str">
            <v>000000</v>
          </cell>
          <cell r="BU943" t="str">
            <v>000000</v>
          </cell>
          <cell r="BW943" t="str">
            <v>000000</v>
          </cell>
          <cell r="BY943" t="str">
            <v>000000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0</v>
          </cell>
          <cell r="CI943">
            <v>0</v>
          </cell>
          <cell r="CK943">
            <v>0</v>
          </cell>
          <cell r="CM943">
            <v>0</v>
          </cell>
          <cell r="CO943">
            <v>0</v>
          </cell>
          <cell r="CQ943">
            <v>0</v>
          </cell>
          <cell r="CS943">
            <v>0</v>
          </cell>
          <cell r="CT943">
            <v>3</v>
          </cell>
          <cell r="CU943" t="str">
            <v>上代単価×掛率</v>
          </cell>
          <cell r="CV943">
            <v>57</v>
          </cell>
        </row>
        <row r="944">
          <cell r="A944" t="str">
            <v>305864</v>
          </cell>
          <cell r="B944" t="str">
            <v>(株)ｵｯｼｭﾏﾝｽﾞ・ｼﾞｬﾊﾟﾝ</v>
          </cell>
          <cell r="C944" t="str">
            <v>ｵｯｼｭﾏﾝｽﾞ吉祥寺</v>
          </cell>
          <cell r="D944" t="str">
            <v>ｵｯｼｭﾏﾝｽﾞ吉祥寺</v>
          </cell>
          <cell r="E944" t="str">
            <v>585</v>
          </cell>
          <cell r="F944" t="str">
            <v>180-0004</v>
          </cell>
          <cell r="G944" t="str">
            <v>東京都武蔵野市吉祥寺本町2-11-2</v>
          </cell>
          <cell r="K944" t="str">
            <v>0422-28-7788</v>
          </cell>
          <cell r="L944" t="str">
            <v>0422-23-1188</v>
          </cell>
          <cell r="M944" t="str">
            <v>000000</v>
          </cell>
          <cell r="O944" t="str">
            <v>000217</v>
          </cell>
          <cell r="P944" t="str">
            <v>Outdoor select</v>
          </cell>
          <cell r="Q944" t="str">
            <v>110775</v>
          </cell>
          <cell r="R944" t="str">
            <v>ｵｯｼｭﾏﾝｽﾞ</v>
          </cell>
          <cell r="S944" t="str">
            <v>000000</v>
          </cell>
          <cell r="U944" t="str">
            <v>000000</v>
          </cell>
          <cell r="W944" t="str">
            <v>000000</v>
          </cell>
          <cell r="Y944" t="str">
            <v>000000</v>
          </cell>
          <cell r="AA944" t="str">
            <v>000000</v>
          </cell>
          <cell r="AC944" t="str">
            <v>000000</v>
          </cell>
          <cell r="AE944" t="str">
            <v>000000</v>
          </cell>
          <cell r="AG944" t="str">
            <v>110775</v>
          </cell>
          <cell r="AH944" t="str">
            <v>ｵｯｼｭﾏﾝｽﾞ</v>
          </cell>
          <cell r="AI944">
            <v>1</v>
          </cell>
          <cell r="AJ944" t="str">
            <v>支店</v>
          </cell>
          <cell r="AK944" t="str">
            <v>000000</v>
          </cell>
          <cell r="AM944" t="str">
            <v>000217</v>
          </cell>
          <cell r="AN944" t="str">
            <v>Outdoor select</v>
          </cell>
          <cell r="AO944" t="str">
            <v>110775</v>
          </cell>
          <cell r="AP944" t="str">
            <v>ｵｯｼｭﾏﾝｽﾞ</v>
          </cell>
          <cell r="AQ944" t="str">
            <v>000000</v>
          </cell>
          <cell r="AS944" t="str">
            <v>000000</v>
          </cell>
          <cell r="AU944" t="str">
            <v>000000</v>
          </cell>
          <cell r="AW944" t="str">
            <v>000000</v>
          </cell>
          <cell r="AY944" t="str">
            <v>000000</v>
          </cell>
          <cell r="BA944" t="str">
            <v>000000</v>
          </cell>
          <cell r="BC944" t="str">
            <v>000000</v>
          </cell>
          <cell r="BE944" t="str">
            <v>000017</v>
          </cell>
          <cell r="BF944" t="str">
            <v>南山龍一</v>
          </cell>
          <cell r="BG944" t="str">
            <v>000000</v>
          </cell>
          <cell r="BI944" t="str">
            <v>000000</v>
          </cell>
          <cell r="BK944" t="str">
            <v>000000</v>
          </cell>
          <cell r="BM944" t="str">
            <v>000000</v>
          </cell>
          <cell r="BO944" t="str">
            <v>000000</v>
          </cell>
          <cell r="BQ944" t="str">
            <v>000000</v>
          </cell>
          <cell r="BS944" t="str">
            <v>000000</v>
          </cell>
          <cell r="BU944" t="str">
            <v>000000</v>
          </cell>
          <cell r="BW944" t="str">
            <v>000000</v>
          </cell>
          <cell r="BY944" t="str">
            <v>000000</v>
          </cell>
          <cell r="CA944">
            <v>0</v>
          </cell>
          <cell r="CB944">
            <v>0</v>
          </cell>
          <cell r="CC944">
            <v>0</v>
          </cell>
          <cell r="CD944">
            <v>0</v>
          </cell>
          <cell r="CE944">
            <v>0</v>
          </cell>
          <cell r="CF944">
            <v>0</v>
          </cell>
          <cell r="CG944">
            <v>0</v>
          </cell>
          <cell r="CI944">
            <v>0</v>
          </cell>
          <cell r="CK944">
            <v>0</v>
          </cell>
          <cell r="CM944">
            <v>0</v>
          </cell>
          <cell r="CO944">
            <v>0</v>
          </cell>
          <cell r="CQ944">
            <v>0</v>
          </cell>
          <cell r="CS944">
            <v>0</v>
          </cell>
          <cell r="CT944">
            <v>3</v>
          </cell>
          <cell r="CU944" t="str">
            <v>上代単価×掛率</v>
          </cell>
          <cell r="CV944">
            <v>57</v>
          </cell>
        </row>
        <row r="945">
          <cell r="A945" t="str">
            <v>305865</v>
          </cell>
          <cell r="B945" t="str">
            <v>(株)ｵｯｼｭﾏﾝｽﾞ・ｼﾞｬﾊﾟﾝ</v>
          </cell>
          <cell r="C945" t="str">
            <v>ｵｯｼｭﾏﾝｽﾞ千葉</v>
          </cell>
          <cell r="D945" t="str">
            <v>ｵｯｼｭﾏﾝｽﾞ千葉</v>
          </cell>
          <cell r="E945" t="str">
            <v>586</v>
          </cell>
          <cell r="F945" t="str">
            <v>260-0028</v>
          </cell>
          <cell r="G945" t="str">
            <v>千葉県千葉市中央区新町1001番地</v>
          </cell>
          <cell r="H945" t="str">
            <v>B1F</v>
          </cell>
          <cell r="K945" t="str">
            <v>043-382-4888</v>
          </cell>
          <cell r="L945" t="str">
            <v>043-382-4889</v>
          </cell>
          <cell r="M945" t="str">
            <v>000000</v>
          </cell>
          <cell r="O945" t="str">
            <v>000217</v>
          </cell>
          <cell r="P945" t="str">
            <v>Outdoor select</v>
          </cell>
          <cell r="Q945" t="str">
            <v>110775</v>
          </cell>
          <cell r="R945" t="str">
            <v>ｵｯｼｭﾏﾝｽﾞ</v>
          </cell>
          <cell r="S945" t="str">
            <v>000000</v>
          </cell>
          <cell r="U945" t="str">
            <v>000000</v>
          </cell>
          <cell r="W945" t="str">
            <v>000000</v>
          </cell>
          <cell r="Y945" t="str">
            <v>000000</v>
          </cell>
          <cell r="AA945" t="str">
            <v>000000</v>
          </cell>
          <cell r="AC945" t="str">
            <v>000000</v>
          </cell>
          <cell r="AE945" t="str">
            <v>000000</v>
          </cell>
          <cell r="AG945" t="str">
            <v>110775</v>
          </cell>
          <cell r="AH945" t="str">
            <v>ｵｯｼｭﾏﾝｽﾞ</v>
          </cell>
          <cell r="AI945">
            <v>1</v>
          </cell>
          <cell r="AJ945" t="str">
            <v>支店</v>
          </cell>
          <cell r="AK945" t="str">
            <v>000000</v>
          </cell>
          <cell r="AM945" t="str">
            <v>000217</v>
          </cell>
          <cell r="AN945" t="str">
            <v>Outdoor select</v>
          </cell>
          <cell r="AO945" t="str">
            <v>110775</v>
          </cell>
          <cell r="AP945" t="str">
            <v>ｵｯｼｭﾏﾝｽﾞ</v>
          </cell>
          <cell r="AQ945" t="str">
            <v>000000</v>
          </cell>
          <cell r="AS945" t="str">
            <v>000000</v>
          </cell>
          <cell r="AU945" t="str">
            <v>000000</v>
          </cell>
          <cell r="AW945" t="str">
            <v>000000</v>
          </cell>
          <cell r="AY945" t="str">
            <v>000000</v>
          </cell>
          <cell r="BA945" t="str">
            <v>000000</v>
          </cell>
          <cell r="BC945" t="str">
            <v>000000</v>
          </cell>
          <cell r="BE945" t="str">
            <v>000017</v>
          </cell>
          <cell r="BF945" t="str">
            <v>南山龍一</v>
          </cell>
          <cell r="BG945" t="str">
            <v>000000</v>
          </cell>
          <cell r="BI945" t="str">
            <v>000000</v>
          </cell>
          <cell r="BK945" t="str">
            <v>000000</v>
          </cell>
          <cell r="BM945" t="str">
            <v>000000</v>
          </cell>
          <cell r="BO945" t="str">
            <v>000000</v>
          </cell>
          <cell r="BQ945" t="str">
            <v>000000</v>
          </cell>
          <cell r="BS945" t="str">
            <v>000000</v>
          </cell>
          <cell r="BU945" t="str">
            <v>000000</v>
          </cell>
          <cell r="BW945" t="str">
            <v>000000</v>
          </cell>
          <cell r="BY945" t="str">
            <v>000000</v>
          </cell>
          <cell r="CA945">
            <v>0</v>
          </cell>
          <cell r="CB945">
            <v>0</v>
          </cell>
          <cell r="CC945">
            <v>0</v>
          </cell>
          <cell r="CD945">
            <v>0</v>
          </cell>
          <cell r="CE945">
            <v>0</v>
          </cell>
          <cell r="CF945">
            <v>0</v>
          </cell>
          <cell r="CG945">
            <v>0</v>
          </cell>
          <cell r="CI945">
            <v>0</v>
          </cell>
          <cell r="CK945">
            <v>0</v>
          </cell>
          <cell r="CM945">
            <v>0</v>
          </cell>
          <cell r="CO945">
            <v>0</v>
          </cell>
          <cell r="CQ945">
            <v>0</v>
          </cell>
          <cell r="CS945">
            <v>0</v>
          </cell>
          <cell r="CT945">
            <v>3</v>
          </cell>
          <cell r="CU945" t="str">
            <v>上代単価×掛率</v>
          </cell>
          <cell r="CV945">
            <v>57</v>
          </cell>
        </row>
        <row r="946">
          <cell r="A946" t="str">
            <v>305866</v>
          </cell>
          <cell r="B946" t="str">
            <v>(株)ｵｯｼｭﾏﾝｽﾞ・ｼﾞｬﾊﾟﾝ</v>
          </cell>
          <cell r="C946" t="str">
            <v>ｵｯｼｭﾏﾝｽﾞｵﾝﾗｲﾝ</v>
          </cell>
          <cell r="D946" t="str">
            <v>ｵｯｼｭﾏﾝｽﾞｵﾝﾗｲﾝ</v>
          </cell>
          <cell r="E946" t="str">
            <v>588</v>
          </cell>
          <cell r="F946" t="str">
            <v>102-0084</v>
          </cell>
          <cell r="G946" t="str">
            <v>東京都千代田区二番町4番地3</v>
          </cell>
          <cell r="H946" t="str">
            <v>二番町カシュービル9F</v>
          </cell>
          <cell r="K946" t="str">
            <v>03-6238-2542</v>
          </cell>
          <cell r="L946" t="str">
            <v>03-5212-2424</v>
          </cell>
          <cell r="M946" t="str">
            <v>000000</v>
          </cell>
          <cell r="O946" t="str">
            <v>000217</v>
          </cell>
          <cell r="P946" t="str">
            <v>Outdoor select</v>
          </cell>
          <cell r="Q946" t="str">
            <v>110775</v>
          </cell>
          <cell r="R946" t="str">
            <v>ｵｯｼｭﾏﾝｽﾞ</v>
          </cell>
          <cell r="S946" t="str">
            <v>000000</v>
          </cell>
          <cell r="U946" t="str">
            <v>000000</v>
          </cell>
          <cell r="W946" t="str">
            <v>000000</v>
          </cell>
          <cell r="Y946" t="str">
            <v>000000</v>
          </cell>
          <cell r="AA946" t="str">
            <v>000000</v>
          </cell>
          <cell r="AC946" t="str">
            <v>000000</v>
          </cell>
          <cell r="AE946" t="str">
            <v>000000</v>
          </cell>
          <cell r="AG946" t="str">
            <v>110775</v>
          </cell>
          <cell r="AH946" t="str">
            <v>ｵｯｼｭﾏﾝｽﾞ</v>
          </cell>
          <cell r="AI946">
            <v>1</v>
          </cell>
          <cell r="AJ946" t="str">
            <v>支店</v>
          </cell>
          <cell r="AK946" t="str">
            <v>000000</v>
          </cell>
          <cell r="AM946" t="str">
            <v>000217</v>
          </cell>
          <cell r="AN946" t="str">
            <v>Outdoor select</v>
          </cell>
          <cell r="AO946" t="str">
            <v>110775</v>
          </cell>
          <cell r="AP946" t="str">
            <v>ｵｯｼｭﾏﾝｽﾞ</v>
          </cell>
          <cell r="AQ946" t="str">
            <v>000000</v>
          </cell>
          <cell r="AS946" t="str">
            <v>000000</v>
          </cell>
          <cell r="AU946" t="str">
            <v>000000</v>
          </cell>
          <cell r="AW946" t="str">
            <v>000000</v>
          </cell>
          <cell r="AY946" t="str">
            <v>000000</v>
          </cell>
          <cell r="BA946" t="str">
            <v>000000</v>
          </cell>
          <cell r="BC946" t="str">
            <v>000000</v>
          </cell>
          <cell r="BE946" t="str">
            <v>000017</v>
          </cell>
          <cell r="BF946" t="str">
            <v>南山龍一</v>
          </cell>
          <cell r="BG946" t="str">
            <v>000000</v>
          </cell>
          <cell r="BI946" t="str">
            <v>000000</v>
          </cell>
          <cell r="BK946" t="str">
            <v>000000</v>
          </cell>
          <cell r="BM946" t="str">
            <v>000000</v>
          </cell>
          <cell r="BO946" t="str">
            <v>000000</v>
          </cell>
          <cell r="BQ946" t="str">
            <v>000000</v>
          </cell>
          <cell r="BS946" t="str">
            <v>000000</v>
          </cell>
          <cell r="BU946" t="str">
            <v>000000</v>
          </cell>
          <cell r="BW946" t="str">
            <v>000000</v>
          </cell>
          <cell r="BY946" t="str">
            <v>000000</v>
          </cell>
          <cell r="CA946">
            <v>0</v>
          </cell>
          <cell r="CB946">
            <v>0</v>
          </cell>
          <cell r="CC946">
            <v>0</v>
          </cell>
          <cell r="CD946">
            <v>0</v>
          </cell>
          <cell r="CE946">
            <v>0</v>
          </cell>
          <cell r="CF946">
            <v>0</v>
          </cell>
          <cell r="CG946">
            <v>0</v>
          </cell>
          <cell r="CI946">
            <v>0</v>
          </cell>
          <cell r="CK946">
            <v>0</v>
          </cell>
          <cell r="CM946">
            <v>0</v>
          </cell>
          <cell r="CO946">
            <v>0</v>
          </cell>
          <cell r="CQ946">
            <v>0</v>
          </cell>
          <cell r="CS946">
            <v>0</v>
          </cell>
          <cell r="CT946">
            <v>3</v>
          </cell>
          <cell r="CU946" t="str">
            <v>上代単価×掛率</v>
          </cell>
          <cell r="CV946">
            <v>57</v>
          </cell>
        </row>
        <row r="947">
          <cell r="A947" t="str">
            <v>305867</v>
          </cell>
          <cell r="B947" t="str">
            <v>(株)ｵｯｼｭﾏﾝｽﾞ・ｼﾞｬﾊﾟﾝ</v>
          </cell>
          <cell r="C947" t="str">
            <v>ｵｯｼｭﾏﾝｽﾞ池袋</v>
          </cell>
          <cell r="D947" t="str">
            <v>ｵｯｼｭﾏﾝｽﾞ池袋</v>
          </cell>
          <cell r="E947" t="str">
            <v>590</v>
          </cell>
          <cell r="F947" t="str">
            <v>171-0022</v>
          </cell>
          <cell r="G947" t="str">
            <v>東京都豊島区南池袋1-28-1</v>
          </cell>
          <cell r="H947" t="str">
            <v>西武池袋本店8F</v>
          </cell>
          <cell r="K947" t="str">
            <v>03-5957-5565</v>
          </cell>
          <cell r="L947" t="str">
            <v>03-5957-5562</v>
          </cell>
          <cell r="M947" t="str">
            <v>000000</v>
          </cell>
          <cell r="O947" t="str">
            <v>000217</v>
          </cell>
          <cell r="P947" t="str">
            <v>Outdoor select</v>
          </cell>
          <cell r="Q947" t="str">
            <v>110775</v>
          </cell>
          <cell r="R947" t="str">
            <v>ｵｯｼｭﾏﾝｽﾞ</v>
          </cell>
          <cell r="S947" t="str">
            <v>000000</v>
          </cell>
          <cell r="U947" t="str">
            <v>000000</v>
          </cell>
          <cell r="W947" t="str">
            <v>000000</v>
          </cell>
          <cell r="Y947" t="str">
            <v>000000</v>
          </cell>
          <cell r="AA947" t="str">
            <v>000000</v>
          </cell>
          <cell r="AC947" t="str">
            <v>000000</v>
          </cell>
          <cell r="AE947" t="str">
            <v>000000</v>
          </cell>
          <cell r="AG947" t="str">
            <v>110775</v>
          </cell>
          <cell r="AH947" t="str">
            <v>ｵｯｼｭﾏﾝｽﾞ</v>
          </cell>
          <cell r="AI947">
            <v>1</v>
          </cell>
          <cell r="AJ947" t="str">
            <v>支店</v>
          </cell>
          <cell r="AK947" t="str">
            <v>000000</v>
          </cell>
          <cell r="AM947" t="str">
            <v>000217</v>
          </cell>
          <cell r="AN947" t="str">
            <v>Outdoor select</v>
          </cell>
          <cell r="AO947" t="str">
            <v>110775</v>
          </cell>
          <cell r="AP947" t="str">
            <v>ｵｯｼｭﾏﾝｽﾞ</v>
          </cell>
          <cell r="AQ947" t="str">
            <v>000000</v>
          </cell>
          <cell r="AS947" t="str">
            <v>000000</v>
          </cell>
          <cell r="AU947" t="str">
            <v>000000</v>
          </cell>
          <cell r="AW947" t="str">
            <v>000000</v>
          </cell>
          <cell r="AY947" t="str">
            <v>000000</v>
          </cell>
          <cell r="BA947" t="str">
            <v>000000</v>
          </cell>
          <cell r="BC947" t="str">
            <v>000000</v>
          </cell>
          <cell r="BE947" t="str">
            <v>000017</v>
          </cell>
          <cell r="BF947" t="str">
            <v>南山龍一</v>
          </cell>
          <cell r="BG947" t="str">
            <v>000000</v>
          </cell>
          <cell r="BI947" t="str">
            <v>000000</v>
          </cell>
          <cell r="BK947" t="str">
            <v>000000</v>
          </cell>
          <cell r="BM947" t="str">
            <v>000000</v>
          </cell>
          <cell r="BO947" t="str">
            <v>000000</v>
          </cell>
          <cell r="BQ947" t="str">
            <v>000000</v>
          </cell>
          <cell r="BS947" t="str">
            <v>000000</v>
          </cell>
          <cell r="BU947" t="str">
            <v>000000</v>
          </cell>
          <cell r="BW947" t="str">
            <v>000000</v>
          </cell>
          <cell r="BY947" t="str">
            <v>000000</v>
          </cell>
          <cell r="CA947">
            <v>0</v>
          </cell>
          <cell r="CB947">
            <v>0</v>
          </cell>
          <cell r="CC947">
            <v>0</v>
          </cell>
          <cell r="CD947">
            <v>0</v>
          </cell>
          <cell r="CE947">
            <v>0</v>
          </cell>
          <cell r="CF947">
            <v>0</v>
          </cell>
          <cell r="CG947">
            <v>0</v>
          </cell>
          <cell r="CI947">
            <v>0</v>
          </cell>
          <cell r="CK947">
            <v>0</v>
          </cell>
          <cell r="CM947">
            <v>0</v>
          </cell>
          <cell r="CO947">
            <v>0</v>
          </cell>
          <cell r="CQ947">
            <v>0</v>
          </cell>
          <cell r="CS947">
            <v>0</v>
          </cell>
          <cell r="CT947">
            <v>3</v>
          </cell>
          <cell r="CU947" t="str">
            <v>上代単価×掛率</v>
          </cell>
          <cell r="CV947">
            <v>57</v>
          </cell>
        </row>
        <row r="948">
          <cell r="A948" t="str">
            <v>305868</v>
          </cell>
          <cell r="B948" t="str">
            <v>(株)ｵｯｼｭﾏﾝｽﾞ・ｼﾞｬﾊﾟﾝ</v>
          </cell>
          <cell r="C948" t="str">
            <v>ｵｯｼｭﾏﾝｽﾞ二子玉川</v>
          </cell>
          <cell r="D948" t="str">
            <v>ｵｯｼｭﾏﾝｽﾞ二子玉川</v>
          </cell>
          <cell r="E948" t="str">
            <v>591</v>
          </cell>
          <cell r="F948" t="str">
            <v>158-0094</v>
          </cell>
          <cell r="G948" t="str">
            <v>東京都世田谷区玉川2-21-1</v>
          </cell>
          <cell r="H948" t="str">
            <v>ﾗｲｽﾞSCﾘﾊﾞｰﾌﾛﾝﾄ3F</v>
          </cell>
          <cell r="K948" t="str">
            <v>03-5491-4488</v>
          </cell>
          <cell r="L948" t="str">
            <v>03-5716-6881</v>
          </cell>
          <cell r="M948" t="str">
            <v>000000</v>
          </cell>
          <cell r="O948" t="str">
            <v>000217</v>
          </cell>
          <cell r="P948" t="str">
            <v>Outdoor select</v>
          </cell>
          <cell r="Q948" t="str">
            <v>110775</v>
          </cell>
          <cell r="R948" t="str">
            <v>ｵｯｼｭﾏﾝｽﾞ</v>
          </cell>
          <cell r="S948" t="str">
            <v>000000</v>
          </cell>
          <cell r="U948" t="str">
            <v>000000</v>
          </cell>
          <cell r="W948" t="str">
            <v>000000</v>
          </cell>
          <cell r="Y948" t="str">
            <v>000000</v>
          </cell>
          <cell r="AA948" t="str">
            <v>000000</v>
          </cell>
          <cell r="AC948" t="str">
            <v>000000</v>
          </cell>
          <cell r="AE948" t="str">
            <v>000000</v>
          </cell>
          <cell r="AG948" t="str">
            <v>110775</v>
          </cell>
          <cell r="AH948" t="str">
            <v>ｵｯｼｭﾏﾝｽﾞ</v>
          </cell>
          <cell r="AI948">
            <v>1</v>
          </cell>
          <cell r="AJ948" t="str">
            <v>支店</v>
          </cell>
          <cell r="AK948" t="str">
            <v>000000</v>
          </cell>
          <cell r="AM948" t="str">
            <v>000217</v>
          </cell>
          <cell r="AN948" t="str">
            <v>Outdoor select</v>
          </cell>
          <cell r="AO948" t="str">
            <v>110775</v>
          </cell>
          <cell r="AP948" t="str">
            <v>ｵｯｼｭﾏﾝｽﾞ</v>
          </cell>
          <cell r="AQ948" t="str">
            <v>000000</v>
          </cell>
          <cell r="AS948" t="str">
            <v>000000</v>
          </cell>
          <cell r="AU948" t="str">
            <v>000000</v>
          </cell>
          <cell r="AW948" t="str">
            <v>000000</v>
          </cell>
          <cell r="AY948" t="str">
            <v>000000</v>
          </cell>
          <cell r="BA948" t="str">
            <v>000000</v>
          </cell>
          <cell r="BC948" t="str">
            <v>000000</v>
          </cell>
          <cell r="BE948" t="str">
            <v>000017</v>
          </cell>
          <cell r="BF948" t="str">
            <v>南山龍一</v>
          </cell>
          <cell r="BG948" t="str">
            <v>000000</v>
          </cell>
          <cell r="BI948" t="str">
            <v>000000</v>
          </cell>
          <cell r="BK948" t="str">
            <v>000000</v>
          </cell>
          <cell r="BM948" t="str">
            <v>000000</v>
          </cell>
          <cell r="BO948" t="str">
            <v>000000</v>
          </cell>
          <cell r="BQ948" t="str">
            <v>000000</v>
          </cell>
          <cell r="BS948" t="str">
            <v>000000</v>
          </cell>
          <cell r="BU948" t="str">
            <v>000000</v>
          </cell>
          <cell r="BW948" t="str">
            <v>000000</v>
          </cell>
          <cell r="BY948" t="str">
            <v>000000</v>
          </cell>
          <cell r="CA948">
            <v>0</v>
          </cell>
          <cell r="CB948">
            <v>0</v>
          </cell>
          <cell r="CC948">
            <v>0</v>
          </cell>
          <cell r="CD948">
            <v>0</v>
          </cell>
          <cell r="CE948">
            <v>0</v>
          </cell>
          <cell r="CF948">
            <v>0</v>
          </cell>
          <cell r="CG948">
            <v>0</v>
          </cell>
          <cell r="CI948">
            <v>0</v>
          </cell>
          <cell r="CK948">
            <v>0</v>
          </cell>
          <cell r="CM948">
            <v>0</v>
          </cell>
          <cell r="CO948">
            <v>0</v>
          </cell>
          <cell r="CQ948">
            <v>0</v>
          </cell>
          <cell r="CS948">
            <v>0</v>
          </cell>
          <cell r="CT948">
            <v>3</v>
          </cell>
          <cell r="CU948" t="str">
            <v>上代単価×掛率</v>
          </cell>
          <cell r="CV948">
            <v>57</v>
          </cell>
        </row>
        <row r="949">
          <cell r="A949" t="str">
            <v>305869</v>
          </cell>
          <cell r="B949" t="str">
            <v>(株)ｵｯｼｭﾏﾝｽﾞ・ｼﾞｬﾊﾟﾝ</v>
          </cell>
          <cell r="C949" t="str">
            <v>ｵｯｼｭﾏﾝｽﾞ軽井沢</v>
          </cell>
          <cell r="D949" t="str">
            <v>ｵｯｼｭﾏﾝｽﾞ軽井沢</v>
          </cell>
          <cell r="E949" t="str">
            <v>592</v>
          </cell>
          <cell r="M949" t="str">
            <v>000000</v>
          </cell>
          <cell r="O949" t="str">
            <v>000217</v>
          </cell>
          <cell r="P949" t="str">
            <v>Outdoor select</v>
          </cell>
          <cell r="Q949" t="str">
            <v>110775</v>
          </cell>
          <cell r="R949" t="str">
            <v>ｵｯｼｭﾏﾝｽﾞ</v>
          </cell>
          <cell r="S949" t="str">
            <v>000000</v>
          </cell>
          <cell r="U949" t="str">
            <v>000000</v>
          </cell>
          <cell r="W949" t="str">
            <v>000000</v>
          </cell>
          <cell r="Y949" t="str">
            <v>000000</v>
          </cell>
          <cell r="AA949" t="str">
            <v>000000</v>
          </cell>
          <cell r="AC949" t="str">
            <v>000000</v>
          </cell>
          <cell r="AE949" t="str">
            <v>000000</v>
          </cell>
          <cell r="AG949" t="str">
            <v>110775</v>
          </cell>
          <cell r="AH949" t="str">
            <v>ｵｯｼｭﾏﾝｽﾞ</v>
          </cell>
          <cell r="AI949">
            <v>1</v>
          </cell>
          <cell r="AJ949" t="str">
            <v>支店</v>
          </cell>
          <cell r="AK949" t="str">
            <v>000000</v>
          </cell>
          <cell r="AM949" t="str">
            <v>000217</v>
          </cell>
          <cell r="AN949" t="str">
            <v>Outdoor select</v>
          </cell>
          <cell r="AO949" t="str">
            <v>110775</v>
          </cell>
          <cell r="AP949" t="str">
            <v>ｵｯｼｭﾏﾝｽﾞ</v>
          </cell>
          <cell r="AQ949" t="str">
            <v>000000</v>
          </cell>
          <cell r="AS949" t="str">
            <v>000000</v>
          </cell>
          <cell r="AU949" t="str">
            <v>000000</v>
          </cell>
          <cell r="AW949" t="str">
            <v>000000</v>
          </cell>
          <cell r="AY949" t="str">
            <v>000000</v>
          </cell>
          <cell r="BA949" t="str">
            <v>000000</v>
          </cell>
          <cell r="BC949" t="str">
            <v>000000</v>
          </cell>
          <cell r="BE949" t="str">
            <v>000017</v>
          </cell>
          <cell r="BF949" t="str">
            <v>南山龍一</v>
          </cell>
          <cell r="BG949" t="str">
            <v>000000</v>
          </cell>
          <cell r="BI949" t="str">
            <v>000000</v>
          </cell>
          <cell r="BK949" t="str">
            <v>000000</v>
          </cell>
          <cell r="BM949" t="str">
            <v>000000</v>
          </cell>
          <cell r="BO949" t="str">
            <v>000000</v>
          </cell>
          <cell r="BQ949" t="str">
            <v>000000</v>
          </cell>
          <cell r="BS949" t="str">
            <v>000000</v>
          </cell>
          <cell r="BU949" t="str">
            <v>000000</v>
          </cell>
          <cell r="BW949" t="str">
            <v>000000</v>
          </cell>
          <cell r="BY949" t="str">
            <v>000000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I949">
            <v>0</v>
          </cell>
          <cell r="CK949">
            <v>0</v>
          </cell>
          <cell r="CM949">
            <v>0</v>
          </cell>
          <cell r="CO949">
            <v>0</v>
          </cell>
          <cell r="CQ949">
            <v>0</v>
          </cell>
          <cell r="CS949">
            <v>0</v>
          </cell>
          <cell r="CT949">
            <v>3</v>
          </cell>
          <cell r="CU949" t="str">
            <v>上代単価×掛率</v>
          </cell>
          <cell r="CV949">
            <v>57</v>
          </cell>
        </row>
        <row r="950">
          <cell r="A950" t="str">
            <v>305870</v>
          </cell>
          <cell r="B950" t="str">
            <v>(株)ｵｯｼｭﾏﾝｽﾞ・ｼﾞｬﾊﾟﾝ</v>
          </cell>
          <cell r="C950" t="str">
            <v>ｵｯｼｭﾏﾝｽﾞ名古屋</v>
          </cell>
          <cell r="D950" t="str">
            <v>ｵｯｼｭﾏﾝｽﾞ名古屋</v>
          </cell>
          <cell r="E950" t="str">
            <v>596</v>
          </cell>
          <cell r="F950" t="str">
            <v>450-6607</v>
          </cell>
          <cell r="G950" t="str">
            <v>愛知県名古屋市中村区名駅</v>
          </cell>
          <cell r="H950" t="str">
            <v>１－１－１３タカシマヤ</v>
          </cell>
          <cell r="I950" t="str">
            <v>ゲートタワーモール７階</v>
          </cell>
          <cell r="K950" t="str">
            <v>052-566-6711</v>
          </cell>
          <cell r="M950" t="str">
            <v>000000</v>
          </cell>
          <cell r="O950" t="str">
            <v>000217</v>
          </cell>
          <cell r="P950" t="str">
            <v>Outdoor select</v>
          </cell>
          <cell r="Q950" t="str">
            <v>110775</v>
          </cell>
          <cell r="R950" t="str">
            <v>ｵｯｼｭﾏﾝｽﾞ</v>
          </cell>
          <cell r="S950" t="str">
            <v>000000</v>
          </cell>
          <cell r="U950" t="str">
            <v>000000</v>
          </cell>
          <cell r="W950" t="str">
            <v>000000</v>
          </cell>
          <cell r="Y950" t="str">
            <v>000000</v>
          </cell>
          <cell r="AA950" t="str">
            <v>000000</v>
          </cell>
          <cell r="AC950" t="str">
            <v>000000</v>
          </cell>
          <cell r="AE950" t="str">
            <v>000000</v>
          </cell>
          <cell r="AG950" t="str">
            <v>110775</v>
          </cell>
          <cell r="AH950" t="str">
            <v>ｵｯｼｭﾏﾝｽﾞ</v>
          </cell>
          <cell r="AI950">
            <v>1</v>
          </cell>
          <cell r="AJ950" t="str">
            <v>支店</v>
          </cell>
          <cell r="AK950" t="str">
            <v>000000</v>
          </cell>
          <cell r="AM950" t="str">
            <v>000217</v>
          </cell>
          <cell r="AN950" t="str">
            <v>Outdoor select</v>
          </cell>
          <cell r="AO950" t="str">
            <v>110775</v>
          </cell>
          <cell r="AP950" t="str">
            <v>ｵｯｼｭﾏﾝｽﾞ</v>
          </cell>
          <cell r="AQ950" t="str">
            <v>000000</v>
          </cell>
          <cell r="AS950" t="str">
            <v>000000</v>
          </cell>
          <cell r="AU950" t="str">
            <v>000000</v>
          </cell>
          <cell r="AW950" t="str">
            <v>000000</v>
          </cell>
          <cell r="AY950" t="str">
            <v>000000</v>
          </cell>
          <cell r="BA950" t="str">
            <v>000000</v>
          </cell>
          <cell r="BC950" t="str">
            <v>000000</v>
          </cell>
          <cell r="BE950" t="str">
            <v>000017</v>
          </cell>
          <cell r="BF950" t="str">
            <v>南山龍一</v>
          </cell>
          <cell r="BG950" t="str">
            <v>000000</v>
          </cell>
          <cell r="BI950" t="str">
            <v>000000</v>
          </cell>
          <cell r="BK950" t="str">
            <v>000000</v>
          </cell>
          <cell r="BM950" t="str">
            <v>000000</v>
          </cell>
          <cell r="BO950" t="str">
            <v>000000</v>
          </cell>
          <cell r="BQ950" t="str">
            <v>000000</v>
          </cell>
          <cell r="BS950" t="str">
            <v>000000</v>
          </cell>
          <cell r="BU950" t="str">
            <v>000000</v>
          </cell>
          <cell r="BW950" t="str">
            <v>000000</v>
          </cell>
          <cell r="BY950" t="str">
            <v>000000</v>
          </cell>
          <cell r="CA950">
            <v>0</v>
          </cell>
          <cell r="CB950">
            <v>0</v>
          </cell>
          <cell r="CC950">
            <v>0</v>
          </cell>
          <cell r="CD950">
            <v>0</v>
          </cell>
          <cell r="CE950">
            <v>0</v>
          </cell>
          <cell r="CF950">
            <v>0</v>
          </cell>
          <cell r="CG950">
            <v>0</v>
          </cell>
          <cell r="CI950">
            <v>0</v>
          </cell>
          <cell r="CK950">
            <v>0</v>
          </cell>
          <cell r="CM950">
            <v>0</v>
          </cell>
          <cell r="CO950">
            <v>0</v>
          </cell>
          <cell r="CQ950">
            <v>0</v>
          </cell>
          <cell r="CS950">
            <v>0</v>
          </cell>
          <cell r="CT950">
            <v>3</v>
          </cell>
          <cell r="CU950" t="str">
            <v>上代単価×掛率</v>
          </cell>
          <cell r="CV950">
            <v>57</v>
          </cell>
        </row>
        <row r="951">
          <cell r="A951" t="str">
            <v>317367</v>
          </cell>
          <cell r="B951" t="str">
            <v>(株)ﾑﾗｻｷｽﾎﾟｰﾂ</v>
          </cell>
          <cell r="C951" t="str">
            <v>川場ｽｷｰ店</v>
          </cell>
          <cell r="D951" t="str">
            <v>ﾑﾗｻｷ川場ｽｷｰ店</v>
          </cell>
          <cell r="E951" t="str">
            <v>416</v>
          </cell>
          <cell r="F951" t="str">
            <v>378-0100</v>
          </cell>
          <cell r="G951" t="str">
            <v>群馬県利根郡川場村川場高原</v>
          </cell>
          <cell r="H951" t="str">
            <v>川場スキー場 ７Ｆ</v>
          </cell>
          <cell r="K951" t="str">
            <v>0278-50-1521</v>
          </cell>
          <cell r="L951" t="str">
            <v>0278-52-3752</v>
          </cell>
          <cell r="M951" t="str">
            <v>000000</v>
          </cell>
          <cell r="O951" t="str">
            <v>000211</v>
          </cell>
          <cell r="P951" t="str">
            <v>Murasaki</v>
          </cell>
          <cell r="Q951" t="str">
            <v>110867</v>
          </cell>
          <cell r="R951" t="str">
            <v>ﾑﾗｻｷ</v>
          </cell>
          <cell r="S951" t="str">
            <v>000000</v>
          </cell>
          <cell r="U951" t="str">
            <v>000000</v>
          </cell>
          <cell r="W951" t="str">
            <v>000000</v>
          </cell>
          <cell r="Y951" t="str">
            <v>000000</v>
          </cell>
          <cell r="AA951" t="str">
            <v>000000</v>
          </cell>
          <cell r="AC951" t="str">
            <v>000000</v>
          </cell>
          <cell r="AE951" t="str">
            <v>000000</v>
          </cell>
          <cell r="AG951" t="str">
            <v>110867</v>
          </cell>
          <cell r="AH951" t="str">
            <v>ﾑﾗｻｷ</v>
          </cell>
          <cell r="AI951">
            <v>1</v>
          </cell>
          <cell r="AJ951" t="str">
            <v>支店</v>
          </cell>
          <cell r="AK951" t="str">
            <v>000000</v>
          </cell>
          <cell r="AM951" t="str">
            <v>000211</v>
          </cell>
          <cell r="AN951" t="str">
            <v>Murasaki</v>
          </cell>
          <cell r="AO951" t="str">
            <v>110867</v>
          </cell>
          <cell r="AP951" t="str">
            <v>ﾑﾗｻｷ</v>
          </cell>
          <cell r="AQ951" t="str">
            <v>000001</v>
          </cell>
          <cell r="AR951" t="str">
            <v>専伝必要</v>
          </cell>
          <cell r="AS951" t="str">
            <v>000000</v>
          </cell>
          <cell r="AU951" t="str">
            <v>000000</v>
          </cell>
          <cell r="AW951" t="str">
            <v>000000</v>
          </cell>
          <cell r="AY951" t="str">
            <v>000000</v>
          </cell>
          <cell r="BA951" t="str">
            <v>000000</v>
          </cell>
          <cell r="BC951" t="str">
            <v>000000</v>
          </cell>
          <cell r="BE951" t="str">
            <v>000017</v>
          </cell>
          <cell r="BF951" t="str">
            <v>南山龍一</v>
          </cell>
          <cell r="BG951" t="str">
            <v>000000</v>
          </cell>
          <cell r="BI951" t="str">
            <v>000000</v>
          </cell>
          <cell r="BK951" t="str">
            <v>000000</v>
          </cell>
          <cell r="BM951" t="str">
            <v>000000</v>
          </cell>
          <cell r="BO951" t="str">
            <v>000000</v>
          </cell>
          <cell r="BQ951" t="str">
            <v>000000</v>
          </cell>
          <cell r="BS951" t="str">
            <v>000000</v>
          </cell>
          <cell r="BU951" t="str">
            <v>000000</v>
          </cell>
          <cell r="BW951" t="str">
            <v>000000</v>
          </cell>
          <cell r="BY951" t="str">
            <v>000000</v>
          </cell>
          <cell r="CA951">
            <v>0</v>
          </cell>
          <cell r="CB951">
            <v>0</v>
          </cell>
          <cell r="CC951">
            <v>0</v>
          </cell>
          <cell r="CD951">
            <v>0</v>
          </cell>
          <cell r="CE951">
            <v>0</v>
          </cell>
          <cell r="CF951">
            <v>0</v>
          </cell>
          <cell r="CG951">
            <v>0</v>
          </cell>
          <cell r="CI951">
            <v>0</v>
          </cell>
          <cell r="CK951">
            <v>0</v>
          </cell>
          <cell r="CM951">
            <v>0</v>
          </cell>
          <cell r="CO951">
            <v>0</v>
          </cell>
          <cell r="CQ951">
            <v>0</v>
          </cell>
          <cell r="CS951">
            <v>0</v>
          </cell>
          <cell r="CT951">
            <v>3</v>
          </cell>
          <cell r="CU951" t="str">
            <v>上代単価×掛率</v>
          </cell>
          <cell r="CV951">
            <v>48</v>
          </cell>
        </row>
        <row r="952">
          <cell r="A952" t="str">
            <v>400022</v>
          </cell>
          <cell r="B952" t="str">
            <v>㈱ｳﾞｨﾚｯｼﾞﾊﾞﾝｶﾞｰﾄﾞ</v>
          </cell>
          <cell r="C952" t="str">
            <v>VV㈱ｳﾞｨﾚｯｼﾞﾊﾞﾝｶﾞｰﾄﾞ</v>
          </cell>
          <cell r="D952" t="str">
            <v>VV㈱ｳﾞｨﾚｯｼﾞﾊﾞﾝｶﾞｰﾄﾞ</v>
          </cell>
          <cell r="F952" t="str">
            <v>465-0025</v>
          </cell>
          <cell r="G952" t="str">
            <v>愛知県名古屋市名東区上社1-901</v>
          </cell>
          <cell r="M952" t="str">
            <v>000000</v>
          </cell>
          <cell r="O952" t="str">
            <v>000214</v>
          </cell>
          <cell r="P952" t="str">
            <v>Department Store</v>
          </cell>
          <cell r="Q952" t="str">
            <v>400022</v>
          </cell>
          <cell r="R952" t="str">
            <v>VV㈱ｳﾞｨﾚｯｼﾞﾊﾞﾝｶﾞｰﾄﾞ</v>
          </cell>
          <cell r="S952" t="str">
            <v>000000</v>
          </cell>
          <cell r="U952" t="str">
            <v>000000</v>
          </cell>
          <cell r="W952" t="str">
            <v>000000</v>
          </cell>
          <cell r="Y952" t="str">
            <v>000000</v>
          </cell>
          <cell r="AA952" t="str">
            <v>000000</v>
          </cell>
          <cell r="AC952" t="str">
            <v>000000</v>
          </cell>
          <cell r="AE952" t="str">
            <v>000000</v>
          </cell>
          <cell r="AG952" t="str">
            <v>400022</v>
          </cell>
          <cell r="AH952" t="str">
            <v>VV㈱ｳﾞｨﾚｯｼﾞﾊﾞﾝｶﾞｰﾄﾞ</v>
          </cell>
          <cell r="AI952">
            <v>2</v>
          </cell>
          <cell r="AJ952" t="str">
            <v>本店</v>
          </cell>
          <cell r="AK952" t="str">
            <v>000000</v>
          </cell>
          <cell r="AM952" t="str">
            <v>000214</v>
          </cell>
          <cell r="AN952" t="str">
            <v>Department Store</v>
          </cell>
          <cell r="AO952" t="str">
            <v>400022</v>
          </cell>
          <cell r="AP952" t="str">
            <v>VV㈱ｳﾞｨﾚｯｼﾞﾊﾞﾝｶﾞｰﾄﾞ</v>
          </cell>
          <cell r="AQ952" t="str">
            <v>000000</v>
          </cell>
          <cell r="AS952" t="str">
            <v>000000</v>
          </cell>
          <cell r="AU952" t="str">
            <v>000000</v>
          </cell>
          <cell r="AW952" t="str">
            <v>000000</v>
          </cell>
          <cell r="AY952" t="str">
            <v>000000</v>
          </cell>
          <cell r="BA952" t="str">
            <v>000000</v>
          </cell>
          <cell r="BC952" t="str">
            <v>000000</v>
          </cell>
          <cell r="BE952" t="str">
            <v>000040</v>
          </cell>
          <cell r="BF952" t="str">
            <v>その他</v>
          </cell>
          <cell r="BG952" t="str">
            <v>000000</v>
          </cell>
          <cell r="BI952" t="str">
            <v>000000</v>
          </cell>
          <cell r="BK952" t="str">
            <v>000000</v>
          </cell>
          <cell r="BM952" t="str">
            <v>000000</v>
          </cell>
          <cell r="BO952" t="str">
            <v>000000</v>
          </cell>
          <cell r="BQ952" t="str">
            <v>000000</v>
          </cell>
          <cell r="BS952" t="str">
            <v>000000</v>
          </cell>
          <cell r="BU952" t="str">
            <v>000000</v>
          </cell>
          <cell r="BW952" t="str">
            <v>000000</v>
          </cell>
          <cell r="BY952" t="str">
            <v>000000</v>
          </cell>
          <cell r="CA952">
            <v>30</v>
          </cell>
          <cell r="CB952">
            <v>0</v>
          </cell>
          <cell r="CC952">
            <v>0</v>
          </cell>
          <cell r="CD952">
            <v>10</v>
          </cell>
          <cell r="CE952">
            <v>0</v>
          </cell>
          <cell r="CF952">
            <v>0</v>
          </cell>
          <cell r="CG952">
            <v>2</v>
          </cell>
          <cell r="CH952" t="str">
            <v>2ヶ月後</v>
          </cell>
          <cell r="CI952">
            <v>0</v>
          </cell>
          <cell r="CK952">
            <v>0</v>
          </cell>
          <cell r="CM952">
            <v>1</v>
          </cell>
          <cell r="CN952" t="str">
            <v>振込</v>
          </cell>
          <cell r="CO952">
            <v>0</v>
          </cell>
          <cell r="CQ952">
            <v>0</v>
          </cell>
          <cell r="CS952">
            <v>0</v>
          </cell>
          <cell r="CT952">
            <v>3</v>
          </cell>
          <cell r="CU952" t="str">
            <v>上代単価×掛率</v>
          </cell>
          <cell r="CV952">
            <v>60</v>
          </cell>
        </row>
        <row r="953">
          <cell r="A953" t="str">
            <v>500000</v>
          </cell>
          <cell r="B953" t="str">
            <v>㈱東京デリカ</v>
          </cell>
          <cell r="C953" t="str">
            <v>ノーティアム金沢フォーラス店</v>
          </cell>
          <cell r="D953" t="str">
            <v>ﾉｰﾃｨｱﾑ 金沢ﾌｫｰﾗｽ店</v>
          </cell>
          <cell r="F953" t="str">
            <v>920-0849</v>
          </cell>
          <cell r="G953" t="str">
            <v>石川県金沢市堀川新町３−１</v>
          </cell>
          <cell r="H953" t="str">
            <v>4F</v>
          </cell>
          <cell r="K953" t="str">
            <v>076-208-3925</v>
          </cell>
          <cell r="M953" t="str">
            <v>000000</v>
          </cell>
          <cell r="O953" t="str">
            <v>000212</v>
          </cell>
          <cell r="P953" t="str">
            <v>Bag Speciality</v>
          </cell>
          <cell r="Q953" t="str">
            <v>190075</v>
          </cell>
          <cell r="R953" t="str">
            <v>㈱東京デリカ</v>
          </cell>
          <cell r="S953" t="str">
            <v>000000</v>
          </cell>
          <cell r="U953" t="str">
            <v>000000</v>
          </cell>
          <cell r="W953" t="str">
            <v>000000</v>
          </cell>
          <cell r="Y953" t="str">
            <v>000000</v>
          </cell>
          <cell r="AA953" t="str">
            <v>000000</v>
          </cell>
          <cell r="AC953" t="str">
            <v>000000</v>
          </cell>
          <cell r="AE953" t="str">
            <v>000000</v>
          </cell>
          <cell r="AG953" t="str">
            <v>190075</v>
          </cell>
          <cell r="AH953" t="str">
            <v>㈱東京デリカ</v>
          </cell>
          <cell r="AI953">
            <v>1</v>
          </cell>
          <cell r="AJ953" t="str">
            <v>支店</v>
          </cell>
          <cell r="AK953" t="str">
            <v>000000</v>
          </cell>
          <cell r="AM953" t="str">
            <v>000212</v>
          </cell>
          <cell r="AN953" t="str">
            <v>Bag Speciality</v>
          </cell>
          <cell r="AO953" t="str">
            <v>190075</v>
          </cell>
          <cell r="AP953" t="str">
            <v>㈱東京デリカ</v>
          </cell>
          <cell r="AQ953" t="str">
            <v>000000</v>
          </cell>
          <cell r="AS953" t="str">
            <v>000000</v>
          </cell>
          <cell r="AU953" t="str">
            <v>000000</v>
          </cell>
          <cell r="AW953" t="str">
            <v>000000</v>
          </cell>
          <cell r="AY953" t="str">
            <v>000000</v>
          </cell>
          <cell r="BA953" t="str">
            <v>000000</v>
          </cell>
          <cell r="BC953" t="str">
            <v>000000</v>
          </cell>
          <cell r="BE953" t="str">
            <v>000004</v>
          </cell>
          <cell r="BF953" t="str">
            <v>小松美喜</v>
          </cell>
          <cell r="BG953" t="str">
            <v>000000</v>
          </cell>
          <cell r="BI953" t="str">
            <v>000000</v>
          </cell>
          <cell r="BK953" t="str">
            <v>000000</v>
          </cell>
          <cell r="BM953" t="str">
            <v>000000</v>
          </cell>
          <cell r="BO953" t="str">
            <v>000000</v>
          </cell>
          <cell r="BQ953" t="str">
            <v>000000</v>
          </cell>
          <cell r="BS953" t="str">
            <v>000000</v>
          </cell>
          <cell r="BU953" t="str">
            <v>000000</v>
          </cell>
          <cell r="BW953" t="str">
            <v>000000</v>
          </cell>
          <cell r="BY953" t="str">
            <v>000000</v>
          </cell>
          <cell r="CA953">
            <v>0</v>
          </cell>
          <cell r="CB953">
            <v>0</v>
          </cell>
          <cell r="CC953">
            <v>0</v>
          </cell>
          <cell r="CD953">
            <v>0</v>
          </cell>
          <cell r="CE953">
            <v>0</v>
          </cell>
          <cell r="CF953">
            <v>0</v>
          </cell>
          <cell r="CG953">
            <v>0</v>
          </cell>
          <cell r="CI953">
            <v>0</v>
          </cell>
          <cell r="CK953">
            <v>0</v>
          </cell>
          <cell r="CM953">
            <v>0</v>
          </cell>
          <cell r="CO953">
            <v>0</v>
          </cell>
          <cell r="CQ953">
            <v>0</v>
          </cell>
          <cell r="CS953">
            <v>0</v>
          </cell>
          <cell r="CT953">
            <v>3</v>
          </cell>
          <cell r="CU953" t="str">
            <v>上代単価×掛率</v>
          </cell>
          <cell r="CV953">
            <v>55</v>
          </cell>
        </row>
        <row r="954">
          <cell r="A954" t="str">
            <v>500001</v>
          </cell>
          <cell r="B954" t="str">
            <v>(株)イモト東京店</v>
          </cell>
          <cell r="C954" t="str">
            <v>Dprtment Skateshop</v>
          </cell>
          <cell r="D954" t="str">
            <v>ｲﾓﾄ東京Dprtment Skat</v>
          </cell>
          <cell r="F954" t="str">
            <v>136-0071</v>
          </cell>
          <cell r="G954" t="str">
            <v>東京都江東区亀戸2-2-9</v>
          </cell>
          <cell r="K954" t="str">
            <v>03-3637-3271</v>
          </cell>
          <cell r="L954" t="str">
            <v>03-3684-5543</v>
          </cell>
          <cell r="M954" t="str">
            <v>000000</v>
          </cell>
          <cell r="O954" t="str">
            <v>000000</v>
          </cell>
          <cell r="Q954" t="str">
            <v>110758</v>
          </cell>
          <cell r="R954" t="str">
            <v>ｲﾓﾄ大阪</v>
          </cell>
          <cell r="S954" t="str">
            <v>000000</v>
          </cell>
          <cell r="U954" t="str">
            <v>000000</v>
          </cell>
          <cell r="W954" t="str">
            <v>000000</v>
          </cell>
          <cell r="Y954" t="str">
            <v>000000</v>
          </cell>
          <cell r="AA954" t="str">
            <v>000000</v>
          </cell>
          <cell r="AC954" t="str">
            <v>000000</v>
          </cell>
          <cell r="AE954" t="str">
            <v>000000</v>
          </cell>
          <cell r="AG954" t="str">
            <v>110759</v>
          </cell>
          <cell r="AH954" t="str">
            <v>ｲﾓﾄ東京</v>
          </cell>
          <cell r="AI954">
            <v>1</v>
          </cell>
          <cell r="AJ954" t="str">
            <v>支店</v>
          </cell>
          <cell r="AK954" t="str">
            <v>000000</v>
          </cell>
          <cell r="AM954" t="str">
            <v>000000</v>
          </cell>
          <cell r="AO954" t="str">
            <v>110758</v>
          </cell>
          <cell r="AP954" t="str">
            <v>ｲﾓﾄ大阪</v>
          </cell>
          <cell r="AQ954" t="str">
            <v>000000</v>
          </cell>
          <cell r="AS954" t="str">
            <v>000000</v>
          </cell>
          <cell r="AU954" t="str">
            <v>000000</v>
          </cell>
          <cell r="AW954" t="str">
            <v>000000</v>
          </cell>
          <cell r="AY954" t="str">
            <v>000000</v>
          </cell>
          <cell r="BA954" t="str">
            <v>000000</v>
          </cell>
          <cell r="BC954" t="str">
            <v>000000</v>
          </cell>
          <cell r="BE954" t="str">
            <v>000033</v>
          </cell>
          <cell r="BF954" t="str">
            <v>森田高一郎</v>
          </cell>
          <cell r="BG954" t="str">
            <v>000000</v>
          </cell>
          <cell r="BI954" t="str">
            <v>000000</v>
          </cell>
          <cell r="BK954" t="str">
            <v>000000</v>
          </cell>
          <cell r="BM954" t="str">
            <v>000000</v>
          </cell>
          <cell r="BO954" t="str">
            <v>000000</v>
          </cell>
          <cell r="BQ954" t="str">
            <v>000000</v>
          </cell>
          <cell r="BS954" t="str">
            <v>000000</v>
          </cell>
          <cell r="BU954" t="str">
            <v>000000</v>
          </cell>
          <cell r="BW954" t="str">
            <v>000000</v>
          </cell>
          <cell r="BY954" t="str">
            <v>000000</v>
          </cell>
          <cell r="CA954">
            <v>0</v>
          </cell>
          <cell r="CB954">
            <v>0</v>
          </cell>
          <cell r="CC954">
            <v>0</v>
          </cell>
          <cell r="CD954">
            <v>0</v>
          </cell>
          <cell r="CE954">
            <v>0</v>
          </cell>
          <cell r="CF954">
            <v>0</v>
          </cell>
          <cell r="CG954">
            <v>0</v>
          </cell>
          <cell r="CI954">
            <v>0</v>
          </cell>
          <cell r="CK954">
            <v>0</v>
          </cell>
          <cell r="CM954">
            <v>0</v>
          </cell>
          <cell r="CO954">
            <v>0</v>
          </cell>
          <cell r="CQ954">
            <v>0</v>
          </cell>
          <cell r="CS954">
            <v>0</v>
          </cell>
          <cell r="CT954">
            <v>3</v>
          </cell>
          <cell r="CU954" t="str">
            <v>上代単価×掛率</v>
          </cell>
          <cell r="CV954">
            <v>50</v>
          </cell>
        </row>
        <row r="955">
          <cell r="A955" t="str">
            <v>500002</v>
          </cell>
          <cell r="B955" t="str">
            <v>フレックス株式会社</v>
          </cell>
          <cell r="C955" t="str">
            <v>FLEXﾊｲｴｰｽ横浜町田ｲﾝﾀ-</v>
          </cell>
          <cell r="D955" t="str">
            <v>FLEXﾊｲｴｰｽ横浜町田ｲﾝﾀ</v>
          </cell>
          <cell r="E955" t="str">
            <v>ﾌﾚｯｸｽ</v>
          </cell>
          <cell r="F955" t="str">
            <v>252-0302</v>
          </cell>
          <cell r="G955" t="str">
            <v>神奈川県相模原市南区上鶴間</v>
          </cell>
          <cell r="H955" t="str">
            <v>3-2-23</v>
          </cell>
          <cell r="K955" t="str">
            <v>042-767-2150</v>
          </cell>
          <cell r="L955" t="str">
            <v>042-767-2151</v>
          </cell>
          <cell r="M955" t="str">
            <v>000003</v>
          </cell>
          <cell r="N955" t="str">
            <v>関東</v>
          </cell>
          <cell r="O955" t="str">
            <v>000000</v>
          </cell>
          <cell r="Q955" t="str">
            <v>110756</v>
          </cell>
          <cell r="R955" t="str">
            <v>フレックス株式会社</v>
          </cell>
          <cell r="S955" t="str">
            <v>000000</v>
          </cell>
          <cell r="U955" t="str">
            <v>000000</v>
          </cell>
          <cell r="W955" t="str">
            <v>000000</v>
          </cell>
          <cell r="Y955" t="str">
            <v>000000</v>
          </cell>
          <cell r="AA955" t="str">
            <v>000000</v>
          </cell>
          <cell r="AC955" t="str">
            <v>000000</v>
          </cell>
          <cell r="AE955" t="str">
            <v>000000</v>
          </cell>
          <cell r="AG955" t="str">
            <v>500002</v>
          </cell>
          <cell r="AH955" t="str">
            <v>FLEXﾊｲｴｰｽ横浜町田ｲﾝﾀ</v>
          </cell>
          <cell r="AI955">
            <v>2</v>
          </cell>
          <cell r="AJ955" t="str">
            <v>本店</v>
          </cell>
          <cell r="AK955" t="str">
            <v>000003</v>
          </cell>
          <cell r="AL955" t="str">
            <v>関東</v>
          </cell>
          <cell r="AM955" t="str">
            <v>000000</v>
          </cell>
          <cell r="AO955" t="str">
            <v>110756</v>
          </cell>
          <cell r="AP955" t="str">
            <v>フレックス株式会社</v>
          </cell>
          <cell r="AQ955" t="str">
            <v>000000</v>
          </cell>
          <cell r="AS955" t="str">
            <v>000000</v>
          </cell>
          <cell r="AU955" t="str">
            <v>000000</v>
          </cell>
          <cell r="AW955" t="str">
            <v>000000</v>
          </cell>
          <cell r="AY955" t="str">
            <v>000000</v>
          </cell>
          <cell r="BA955" t="str">
            <v>000000</v>
          </cell>
          <cell r="BC955" t="str">
            <v>000000</v>
          </cell>
          <cell r="BE955" t="str">
            <v>000017</v>
          </cell>
          <cell r="BF955" t="str">
            <v>南山龍一</v>
          </cell>
          <cell r="BG955" t="str">
            <v>000000</v>
          </cell>
          <cell r="BI955" t="str">
            <v>000000</v>
          </cell>
          <cell r="BK955" t="str">
            <v>000000</v>
          </cell>
          <cell r="BM955" t="str">
            <v>000000</v>
          </cell>
          <cell r="BO955" t="str">
            <v>000000</v>
          </cell>
          <cell r="BQ955" t="str">
            <v>000000</v>
          </cell>
          <cell r="BS955" t="str">
            <v>000000</v>
          </cell>
          <cell r="BU955" t="str">
            <v>000000</v>
          </cell>
          <cell r="BW955" t="str">
            <v>000000</v>
          </cell>
          <cell r="BY955" t="str">
            <v>000000</v>
          </cell>
          <cell r="CA955">
            <v>20</v>
          </cell>
          <cell r="CB955">
            <v>0</v>
          </cell>
          <cell r="CC955">
            <v>0</v>
          </cell>
          <cell r="CD955">
            <v>20</v>
          </cell>
          <cell r="CE955">
            <v>0</v>
          </cell>
          <cell r="CF955">
            <v>0</v>
          </cell>
          <cell r="CG955">
            <v>1</v>
          </cell>
          <cell r="CH955" t="str">
            <v>翌月</v>
          </cell>
          <cell r="CI955">
            <v>0</v>
          </cell>
          <cell r="CK955">
            <v>0</v>
          </cell>
          <cell r="CM955">
            <v>9</v>
          </cell>
          <cell r="CN955" t="str">
            <v>指定なし</v>
          </cell>
          <cell r="CO955">
            <v>0</v>
          </cell>
          <cell r="CQ955">
            <v>0</v>
          </cell>
          <cell r="CS955">
            <v>0</v>
          </cell>
          <cell r="CT955">
            <v>3</v>
          </cell>
          <cell r="CU955" t="str">
            <v>上代単価×掛率</v>
          </cell>
          <cell r="CV955">
            <v>50</v>
          </cell>
        </row>
        <row r="956">
          <cell r="A956" t="str">
            <v>500003</v>
          </cell>
          <cell r="B956" t="str">
            <v>(株)ﾑﾗｻｷｽﾎﾟｰﾂ</v>
          </cell>
          <cell r="C956" t="str">
            <v>イオンモール白山店</v>
          </cell>
          <cell r="D956" t="str">
            <v>ﾑﾗｻｷイオンモール白山</v>
          </cell>
          <cell r="E956" t="str">
            <v>631</v>
          </cell>
          <cell r="F956" t="str">
            <v>924-0011</v>
          </cell>
          <cell r="G956" t="str">
            <v>石川県白山市横江町土地区画整理事</v>
          </cell>
          <cell r="H956" t="str">
            <v>業施行地区内1街区</v>
          </cell>
          <cell r="I956" t="str">
            <v>イオンモール白山　３階</v>
          </cell>
          <cell r="K956" t="str">
            <v>076-259-1491</v>
          </cell>
          <cell r="L956" t="str">
            <v>076-259-1492</v>
          </cell>
          <cell r="M956" t="str">
            <v>000000</v>
          </cell>
          <cell r="O956" t="str">
            <v>000211</v>
          </cell>
          <cell r="P956" t="str">
            <v>Murasaki</v>
          </cell>
          <cell r="Q956" t="str">
            <v>110867</v>
          </cell>
          <cell r="R956" t="str">
            <v>ﾑﾗｻｷ</v>
          </cell>
          <cell r="S956" t="str">
            <v>000001</v>
          </cell>
          <cell r="T956" t="str">
            <v>専伝必要</v>
          </cell>
          <cell r="U956" t="str">
            <v>000000</v>
          </cell>
          <cell r="W956" t="str">
            <v>000000</v>
          </cell>
          <cell r="Y956" t="str">
            <v>000000</v>
          </cell>
          <cell r="AA956" t="str">
            <v>000000</v>
          </cell>
          <cell r="AC956" t="str">
            <v>000000</v>
          </cell>
          <cell r="AE956" t="str">
            <v>000000</v>
          </cell>
          <cell r="AG956" t="str">
            <v>110867</v>
          </cell>
          <cell r="AH956" t="str">
            <v>ﾑﾗｻｷ</v>
          </cell>
          <cell r="AI956">
            <v>1</v>
          </cell>
          <cell r="AJ956" t="str">
            <v>支店</v>
          </cell>
          <cell r="AK956" t="str">
            <v>000000</v>
          </cell>
          <cell r="AM956" t="str">
            <v>000211</v>
          </cell>
          <cell r="AN956" t="str">
            <v>Murasaki</v>
          </cell>
          <cell r="AO956" t="str">
            <v>110867</v>
          </cell>
          <cell r="AP956" t="str">
            <v>ﾑﾗｻｷ</v>
          </cell>
          <cell r="AQ956" t="str">
            <v>000001</v>
          </cell>
          <cell r="AR956" t="str">
            <v>専伝必要</v>
          </cell>
          <cell r="AS956" t="str">
            <v>000000</v>
          </cell>
          <cell r="AU956" t="str">
            <v>000000</v>
          </cell>
          <cell r="AW956" t="str">
            <v>000000</v>
          </cell>
          <cell r="AY956" t="str">
            <v>000000</v>
          </cell>
          <cell r="BA956" t="str">
            <v>000000</v>
          </cell>
          <cell r="BC956" t="str">
            <v>000000</v>
          </cell>
          <cell r="BE956" t="str">
            <v>000017</v>
          </cell>
          <cell r="BF956" t="str">
            <v>南山龍一</v>
          </cell>
          <cell r="BG956" t="str">
            <v>000000</v>
          </cell>
          <cell r="BI956" t="str">
            <v>000000</v>
          </cell>
          <cell r="BK956" t="str">
            <v>000000</v>
          </cell>
          <cell r="BM956" t="str">
            <v>000000</v>
          </cell>
          <cell r="BO956" t="str">
            <v>000000</v>
          </cell>
          <cell r="BQ956" t="str">
            <v>000000</v>
          </cell>
          <cell r="BS956" t="str">
            <v>000000</v>
          </cell>
          <cell r="BU956" t="str">
            <v>000000</v>
          </cell>
          <cell r="BW956" t="str">
            <v>000000</v>
          </cell>
          <cell r="BY956" t="str">
            <v>000000</v>
          </cell>
          <cell r="CA956">
            <v>0</v>
          </cell>
          <cell r="CB956">
            <v>0</v>
          </cell>
          <cell r="CC956">
            <v>0</v>
          </cell>
          <cell r="CD956">
            <v>0</v>
          </cell>
          <cell r="CE956">
            <v>0</v>
          </cell>
          <cell r="CF956">
            <v>0</v>
          </cell>
          <cell r="CG956">
            <v>0</v>
          </cell>
          <cell r="CI956">
            <v>0</v>
          </cell>
          <cell r="CK956">
            <v>0</v>
          </cell>
          <cell r="CM956">
            <v>0</v>
          </cell>
          <cell r="CO956">
            <v>0</v>
          </cell>
          <cell r="CQ956">
            <v>0</v>
          </cell>
          <cell r="CS956">
            <v>0</v>
          </cell>
          <cell r="CT956">
            <v>3</v>
          </cell>
          <cell r="CU956" t="str">
            <v>上代単価×掛率</v>
          </cell>
          <cell r="CV956">
            <v>48</v>
          </cell>
        </row>
        <row r="957">
          <cell r="A957" t="str">
            <v>500004</v>
          </cell>
          <cell r="B957" t="str">
            <v>(株)ｶﾝｾｷ　委託</v>
          </cell>
          <cell r="C957" t="str">
            <v>WILD-1 ﾃﾞｯｸｽ東京ﾋﾞｰﾁ</v>
          </cell>
          <cell r="D957" t="str">
            <v>WILD-1 ﾃﾞｯｸｽ東京ﾋﾞｰﾁ</v>
          </cell>
          <cell r="E957" t="str">
            <v>532</v>
          </cell>
          <cell r="F957" t="str">
            <v>135-0091</v>
          </cell>
          <cell r="G957" t="str">
            <v>東京都港区台場1-6-1</v>
          </cell>
          <cell r="H957" t="str">
            <v>アイランドモール5F</v>
          </cell>
          <cell r="K957" t="str">
            <v>03-3599-5311</v>
          </cell>
          <cell r="L957" t="str">
            <v>03-3599-5466</v>
          </cell>
          <cell r="M957" t="str">
            <v>000000</v>
          </cell>
          <cell r="O957" t="str">
            <v>000218</v>
          </cell>
          <cell r="P957" t="str">
            <v>Outdoor Specialty</v>
          </cell>
          <cell r="Q957" t="str">
            <v>110784</v>
          </cell>
          <cell r="R957" t="str">
            <v>ｶﾝｾｷ</v>
          </cell>
          <cell r="S957" t="str">
            <v>000000</v>
          </cell>
          <cell r="U957" t="str">
            <v>000000</v>
          </cell>
          <cell r="W957" t="str">
            <v>000000</v>
          </cell>
          <cell r="Y957" t="str">
            <v>000000</v>
          </cell>
          <cell r="AA957" t="str">
            <v>000000</v>
          </cell>
          <cell r="AC957" t="str">
            <v>000000</v>
          </cell>
          <cell r="AE957" t="str">
            <v>000000</v>
          </cell>
          <cell r="AG957" t="str">
            <v>110784</v>
          </cell>
          <cell r="AH957" t="str">
            <v>ｶﾝｾｷ</v>
          </cell>
          <cell r="AI957">
            <v>1</v>
          </cell>
          <cell r="AJ957" t="str">
            <v>支店</v>
          </cell>
          <cell r="AK957" t="str">
            <v>000000</v>
          </cell>
          <cell r="AM957" t="str">
            <v>000218</v>
          </cell>
          <cell r="AN957" t="str">
            <v>Outdoor Specialty</v>
          </cell>
          <cell r="AO957" t="str">
            <v>110784</v>
          </cell>
          <cell r="AP957" t="str">
            <v>ｶﾝｾｷ</v>
          </cell>
          <cell r="AQ957" t="str">
            <v>000000</v>
          </cell>
          <cell r="AS957" t="str">
            <v>000000</v>
          </cell>
          <cell r="AU957" t="str">
            <v>000000</v>
          </cell>
          <cell r="AW957" t="str">
            <v>000000</v>
          </cell>
          <cell r="AY957" t="str">
            <v>000000</v>
          </cell>
          <cell r="BA957" t="str">
            <v>000000</v>
          </cell>
          <cell r="BC957" t="str">
            <v>000000</v>
          </cell>
          <cell r="BE957" t="str">
            <v>000056</v>
          </cell>
          <cell r="BF957" t="str">
            <v>五十嵐悠介</v>
          </cell>
          <cell r="BG957" t="str">
            <v>000000</v>
          </cell>
          <cell r="BI957" t="str">
            <v>000000</v>
          </cell>
          <cell r="BK957" t="str">
            <v>000000</v>
          </cell>
          <cell r="BM957" t="str">
            <v>000000</v>
          </cell>
          <cell r="BO957" t="str">
            <v>000000</v>
          </cell>
          <cell r="BQ957" t="str">
            <v>000000</v>
          </cell>
          <cell r="BS957" t="str">
            <v>000000</v>
          </cell>
          <cell r="BU957" t="str">
            <v>000000</v>
          </cell>
          <cell r="BW957" t="str">
            <v>000000</v>
          </cell>
          <cell r="BY957" t="str">
            <v>000000</v>
          </cell>
          <cell r="CA957">
            <v>0</v>
          </cell>
          <cell r="CB957">
            <v>0</v>
          </cell>
          <cell r="CC957">
            <v>0</v>
          </cell>
          <cell r="CD957">
            <v>0</v>
          </cell>
          <cell r="CE957">
            <v>0</v>
          </cell>
          <cell r="CF957">
            <v>0</v>
          </cell>
          <cell r="CG957">
            <v>0</v>
          </cell>
          <cell r="CI957">
            <v>0</v>
          </cell>
          <cell r="CK957">
            <v>0</v>
          </cell>
          <cell r="CM957">
            <v>0</v>
          </cell>
          <cell r="CO957">
            <v>0</v>
          </cell>
          <cell r="CQ957">
            <v>0</v>
          </cell>
          <cell r="CS957">
            <v>0</v>
          </cell>
          <cell r="CT957">
            <v>3</v>
          </cell>
          <cell r="CU957" t="str">
            <v>上代単価×掛率</v>
          </cell>
          <cell r="CV957">
            <v>59</v>
          </cell>
        </row>
        <row r="958">
          <cell r="A958" t="str">
            <v>500005</v>
          </cell>
          <cell r="B958" t="str">
            <v>(株)サンリバー</v>
          </cell>
          <cell r="C958" t="str">
            <v>和信産業　プールムッシュ岡山</v>
          </cell>
          <cell r="D958" t="str">
            <v>ｻﾝﾘﾊﾞｰﾌﾟｰﾙﾑｯｼｭ岡山</v>
          </cell>
          <cell r="F958" t="str">
            <v>556-0003</v>
          </cell>
          <cell r="G958" t="str">
            <v>大阪府大阪市浪速区恵美須西</v>
          </cell>
          <cell r="H958" t="str">
            <v>2-14-21サザンパークス1F</v>
          </cell>
          <cell r="K958" t="str">
            <v>06-6630-6810</v>
          </cell>
          <cell r="L958" t="str">
            <v>06-6630-6811</v>
          </cell>
          <cell r="M958" t="str">
            <v>000000</v>
          </cell>
          <cell r="O958" t="str">
            <v>000219</v>
          </cell>
          <cell r="P958" t="str">
            <v>Select Fashion</v>
          </cell>
          <cell r="Q958" t="str">
            <v>110798</v>
          </cell>
          <cell r="R958" t="str">
            <v>ｻﾝﾘﾊﾞｰ</v>
          </cell>
          <cell r="S958" t="str">
            <v>000000</v>
          </cell>
          <cell r="U958" t="str">
            <v>000000</v>
          </cell>
          <cell r="W958" t="str">
            <v>000000</v>
          </cell>
          <cell r="Y958" t="str">
            <v>000000</v>
          </cell>
          <cell r="AA958" t="str">
            <v>000000</v>
          </cell>
          <cell r="AC958" t="str">
            <v>000000</v>
          </cell>
          <cell r="AE958" t="str">
            <v>000000</v>
          </cell>
          <cell r="AG958" t="str">
            <v>110798</v>
          </cell>
          <cell r="AH958" t="str">
            <v>ｻﾝﾘﾊﾞｰ</v>
          </cell>
          <cell r="AI958">
            <v>1</v>
          </cell>
          <cell r="AJ958" t="str">
            <v>支店</v>
          </cell>
          <cell r="AK958" t="str">
            <v>000000</v>
          </cell>
          <cell r="AM958" t="str">
            <v>000219</v>
          </cell>
          <cell r="AN958" t="str">
            <v>Select Fashion</v>
          </cell>
          <cell r="AO958" t="str">
            <v>110798</v>
          </cell>
          <cell r="AP958" t="str">
            <v>ｻﾝﾘﾊﾞｰ</v>
          </cell>
          <cell r="AQ958" t="str">
            <v>000000</v>
          </cell>
          <cell r="AS958" t="str">
            <v>000000</v>
          </cell>
          <cell r="AU958" t="str">
            <v>000000</v>
          </cell>
          <cell r="AW958" t="str">
            <v>000000</v>
          </cell>
          <cell r="AY958" t="str">
            <v>000000</v>
          </cell>
          <cell r="BA958" t="str">
            <v>000000</v>
          </cell>
          <cell r="BC958" t="str">
            <v>000000</v>
          </cell>
          <cell r="BE958" t="str">
            <v>000004</v>
          </cell>
          <cell r="BF958" t="str">
            <v>小松美喜</v>
          </cell>
          <cell r="BG958" t="str">
            <v>000000</v>
          </cell>
          <cell r="BI958" t="str">
            <v>000000</v>
          </cell>
          <cell r="BK958" t="str">
            <v>000000</v>
          </cell>
          <cell r="BM958" t="str">
            <v>000000</v>
          </cell>
          <cell r="BO958" t="str">
            <v>000000</v>
          </cell>
          <cell r="BQ958" t="str">
            <v>000000</v>
          </cell>
          <cell r="BS958" t="str">
            <v>000000</v>
          </cell>
          <cell r="BU958" t="str">
            <v>000000</v>
          </cell>
          <cell r="BW958" t="str">
            <v>000000</v>
          </cell>
          <cell r="BY958" t="str">
            <v>000000</v>
          </cell>
          <cell r="CA958">
            <v>0</v>
          </cell>
          <cell r="CB958">
            <v>0</v>
          </cell>
          <cell r="CC958">
            <v>0</v>
          </cell>
          <cell r="CD958">
            <v>0</v>
          </cell>
          <cell r="CE958">
            <v>0</v>
          </cell>
          <cell r="CF958">
            <v>0</v>
          </cell>
          <cell r="CG958">
            <v>0</v>
          </cell>
          <cell r="CI958">
            <v>0</v>
          </cell>
          <cell r="CK958">
            <v>0</v>
          </cell>
          <cell r="CM958">
            <v>0</v>
          </cell>
          <cell r="CO958">
            <v>0</v>
          </cell>
          <cell r="CQ958">
            <v>0</v>
          </cell>
          <cell r="CS958">
            <v>0</v>
          </cell>
          <cell r="CT958">
            <v>3</v>
          </cell>
          <cell r="CU958" t="str">
            <v>上代単価×掛率</v>
          </cell>
          <cell r="CV958">
            <v>50</v>
          </cell>
        </row>
        <row r="959">
          <cell r="A959" t="str">
            <v>500006</v>
          </cell>
          <cell r="B959" t="str">
            <v>(株)サンリバー</v>
          </cell>
          <cell r="C959" t="str">
            <v>和信産業　プールムッシュ佐賀</v>
          </cell>
          <cell r="D959" t="str">
            <v>ｻﾝﾘﾊﾞｰﾌﾟｰﾙﾑｯｼｭ佐賀</v>
          </cell>
          <cell r="F959" t="str">
            <v>556-0003</v>
          </cell>
          <cell r="G959" t="str">
            <v>大阪府大阪市浪速区恵美須西</v>
          </cell>
          <cell r="H959" t="str">
            <v>2-14-21サザンパークス1F</v>
          </cell>
          <cell r="K959" t="str">
            <v>06-6630-6810</v>
          </cell>
          <cell r="L959" t="str">
            <v>06-6630-6811</v>
          </cell>
          <cell r="M959" t="str">
            <v>000000</v>
          </cell>
          <cell r="O959" t="str">
            <v>000219</v>
          </cell>
          <cell r="P959" t="str">
            <v>Select Fashion</v>
          </cell>
          <cell r="Q959" t="str">
            <v>110798</v>
          </cell>
          <cell r="R959" t="str">
            <v>ｻﾝﾘﾊﾞｰ</v>
          </cell>
          <cell r="S959" t="str">
            <v>000000</v>
          </cell>
          <cell r="U959" t="str">
            <v>000000</v>
          </cell>
          <cell r="W959" t="str">
            <v>000000</v>
          </cell>
          <cell r="Y959" t="str">
            <v>000000</v>
          </cell>
          <cell r="AA959" t="str">
            <v>000000</v>
          </cell>
          <cell r="AC959" t="str">
            <v>000000</v>
          </cell>
          <cell r="AE959" t="str">
            <v>000000</v>
          </cell>
          <cell r="AG959" t="str">
            <v>110798</v>
          </cell>
          <cell r="AH959" t="str">
            <v>ｻﾝﾘﾊﾞｰ</v>
          </cell>
          <cell r="AI959">
            <v>1</v>
          </cell>
          <cell r="AJ959" t="str">
            <v>支店</v>
          </cell>
          <cell r="AK959" t="str">
            <v>000000</v>
          </cell>
          <cell r="AM959" t="str">
            <v>000219</v>
          </cell>
          <cell r="AN959" t="str">
            <v>Select Fashion</v>
          </cell>
          <cell r="AO959" t="str">
            <v>110798</v>
          </cell>
          <cell r="AP959" t="str">
            <v>ｻﾝﾘﾊﾞｰ</v>
          </cell>
          <cell r="AQ959" t="str">
            <v>000000</v>
          </cell>
          <cell r="AS959" t="str">
            <v>000000</v>
          </cell>
          <cell r="AU959" t="str">
            <v>000000</v>
          </cell>
          <cell r="AW959" t="str">
            <v>000000</v>
          </cell>
          <cell r="AY959" t="str">
            <v>000000</v>
          </cell>
          <cell r="BA959" t="str">
            <v>000000</v>
          </cell>
          <cell r="BC959" t="str">
            <v>000000</v>
          </cell>
          <cell r="BE959" t="str">
            <v>000004</v>
          </cell>
          <cell r="BF959" t="str">
            <v>小松美喜</v>
          </cell>
          <cell r="BG959" t="str">
            <v>000000</v>
          </cell>
          <cell r="BI959" t="str">
            <v>000000</v>
          </cell>
          <cell r="BK959" t="str">
            <v>000000</v>
          </cell>
          <cell r="BM959" t="str">
            <v>000000</v>
          </cell>
          <cell r="BO959" t="str">
            <v>000000</v>
          </cell>
          <cell r="BQ959" t="str">
            <v>000000</v>
          </cell>
          <cell r="BS959" t="str">
            <v>000000</v>
          </cell>
          <cell r="BU959" t="str">
            <v>000000</v>
          </cell>
          <cell r="BW959" t="str">
            <v>000000</v>
          </cell>
          <cell r="BY959" t="str">
            <v>000000</v>
          </cell>
          <cell r="CA959">
            <v>0</v>
          </cell>
          <cell r="CB959">
            <v>0</v>
          </cell>
          <cell r="CC959">
            <v>0</v>
          </cell>
          <cell r="CD959">
            <v>0</v>
          </cell>
          <cell r="CE959">
            <v>0</v>
          </cell>
          <cell r="CF959">
            <v>0</v>
          </cell>
          <cell r="CG959">
            <v>0</v>
          </cell>
          <cell r="CI959">
            <v>0</v>
          </cell>
          <cell r="CK959">
            <v>0</v>
          </cell>
          <cell r="CM959">
            <v>0</v>
          </cell>
          <cell r="CO959">
            <v>0</v>
          </cell>
          <cell r="CQ959">
            <v>0</v>
          </cell>
          <cell r="CS959">
            <v>0</v>
          </cell>
          <cell r="CT959">
            <v>3</v>
          </cell>
          <cell r="CU959" t="str">
            <v>上代単価×掛率</v>
          </cell>
          <cell r="CV959">
            <v>50</v>
          </cell>
        </row>
        <row r="960">
          <cell r="A960" t="str">
            <v>500007</v>
          </cell>
          <cell r="B960" t="str">
            <v>(株)サンリバー</v>
          </cell>
          <cell r="C960" t="str">
            <v>和信産業　プールムッシュ大分</v>
          </cell>
          <cell r="D960" t="str">
            <v>ｻﾝﾘﾊﾞｰﾌﾟｰﾙﾑｯｼｭ大分</v>
          </cell>
          <cell r="F960" t="str">
            <v>556-0003</v>
          </cell>
          <cell r="G960" t="str">
            <v>大阪府大阪市浪速区恵美須西</v>
          </cell>
          <cell r="H960" t="str">
            <v>2-14-21サザンパークス1F</v>
          </cell>
          <cell r="K960" t="str">
            <v>06-6630-6810</v>
          </cell>
          <cell r="L960" t="str">
            <v>06-6630-6811</v>
          </cell>
          <cell r="M960" t="str">
            <v>000000</v>
          </cell>
          <cell r="O960" t="str">
            <v>000219</v>
          </cell>
          <cell r="P960" t="str">
            <v>Select Fashion</v>
          </cell>
          <cell r="Q960" t="str">
            <v>110798</v>
          </cell>
          <cell r="R960" t="str">
            <v>ｻﾝﾘﾊﾞｰ</v>
          </cell>
          <cell r="S960" t="str">
            <v>000000</v>
          </cell>
          <cell r="U960" t="str">
            <v>000000</v>
          </cell>
          <cell r="W960" t="str">
            <v>000000</v>
          </cell>
          <cell r="Y960" t="str">
            <v>000000</v>
          </cell>
          <cell r="AA960" t="str">
            <v>000000</v>
          </cell>
          <cell r="AC960" t="str">
            <v>000000</v>
          </cell>
          <cell r="AE960" t="str">
            <v>000000</v>
          </cell>
          <cell r="AG960" t="str">
            <v>110798</v>
          </cell>
          <cell r="AH960" t="str">
            <v>ｻﾝﾘﾊﾞｰ</v>
          </cell>
          <cell r="AI960">
            <v>1</v>
          </cell>
          <cell r="AJ960" t="str">
            <v>支店</v>
          </cell>
          <cell r="AK960" t="str">
            <v>000000</v>
          </cell>
          <cell r="AM960" t="str">
            <v>000219</v>
          </cell>
          <cell r="AN960" t="str">
            <v>Select Fashion</v>
          </cell>
          <cell r="AO960" t="str">
            <v>110798</v>
          </cell>
          <cell r="AP960" t="str">
            <v>ｻﾝﾘﾊﾞｰ</v>
          </cell>
          <cell r="AQ960" t="str">
            <v>000000</v>
          </cell>
          <cell r="AS960" t="str">
            <v>000000</v>
          </cell>
          <cell r="AU960" t="str">
            <v>000000</v>
          </cell>
          <cell r="AW960" t="str">
            <v>000000</v>
          </cell>
          <cell r="AY960" t="str">
            <v>000000</v>
          </cell>
          <cell r="BA960" t="str">
            <v>000000</v>
          </cell>
          <cell r="BC960" t="str">
            <v>000000</v>
          </cell>
          <cell r="BE960" t="str">
            <v>000004</v>
          </cell>
          <cell r="BF960" t="str">
            <v>小松美喜</v>
          </cell>
          <cell r="BG960" t="str">
            <v>000000</v>
          </cell>
          <cell r="BI960" t="str">
            <v>000000</v>
          </cell>
          <cell r="BK960" t="str">
            <v>000000</v>
          </cell>
          <cell r="BM960" t="str">
            <v>000000</v>
          </cell>
          <cell r="BO960" t="str">
            <v>000000</v>
          </cell>
          <cell r="BQ960" t="str">
            <v>000000</v>
          </cell>
          <cell r="BS960" t="str">
            <v>000000</v>
          </cell>
          <cell r="BU960" t="str">
            <v>000000</v>
          </cell>
          <cell r="BW960" t="str">
            <v>000000</v>
          </cell>
          <cell r="BY960" t="str">
            <v>000000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I960">
            <v>0</v>
          </cell>
          <cell r="CK960">
            <v>0</v>
          </cell>
          <cell r="CM960">
            <v>0</v>
          </cell>
          <cell r="CO960">
            <v>0</v>
          </cell>
          <cell r="CQ960">
            <v>0</v>
          </cell>
          <cell r="CS960">
            <v>0</v>
          </cell>
          <cell r="CT960">
            <v>3</v>
          </cell>
          <cell r="CU960" t="str">
            <v>上代単価×掛率</v>
          </cell>
          <cell r="CV960">
            <v>50</v>
          </cell>
        </row>
        <row r="961">
          <cell r="A961" t="str">
            <v>500008</v>
          </cell>
          <cell r="B961" t="str">
            <v>(株)サンリバー</v>
          </cell>
          <cell r="C961" t="str">
            <v>和信産業　プールムッシュ佐世保</v>
          </cell>
          <cell r="D961" t="str">
            <v>ｻﾝﾘﾊﾞｰﾌﾟｰﾙﾑｯｼｭ佐世保</v>
          </cell>
          <cell r="F961" t="str">
            <v>556-0003</v>
          </cell>
          <cell r="G961" t="str">
            <v>大阪府大阪市浪速区恵美須西</v>
          </cell>
          <cell r="H961" t="str">
            <v>2-14-21サザンパークス1F</v>
          </cell>
          <cell r="K961" t="str">
            <v>06-6630-6810</v>
          </cell>
          <cell r="L961" t="str">
            <v>06-6630-6811</v>
          </cell>
          <cell r="M961" t="str">
            <v>000000</v>
          </cell>
          <cell r="O961" t="str">
            <v>000219</v>
          </cell>
          <cell r="P961" t="str">
            <v>Select Fashion</v>
          </cell>
          <cell r="Q961" t="str">
            <v>110798</v>
          </cell>
          <cell r="R961" t="str">
            <v>ｻﾝﾘﾊﾞｰ</v>
          </cell>
          <cell r="S961" t="str">
            <v>000000</v>
          </cell>
          <cell r="U961" t="str">
            <v>000000</v>
          </cell>
          <cell r="W961" t="str">
            <v>000000</v>
          </cell>
          <cell r="Y961" t="str">
            <v>000000</v>
          </cell>
          <cell r="AA961" t="str">
            <v>000000</v>
          </cell>
          <cell r="AC961" t="str">
            <v>000000</v>
          </cell>
          <cell r="AE961" t="str">
            <v>000000</v>
          </cell>
          <cell r="AG961" t="str">
            <v>110798</v>
          </cell>
          <cell r="AH961" t="str">
            <v>ｻﾝﾘﾊﾞｰ</v>
          </cell>
          <cell r="AI961">
            <v>1</v>
          </cell>
          <cell r="AJ961" t="str">
            <v>支店</v>
          </cell>
          <cell r="AK961" t="str">
            <v>000000</v>
          </cell>
          <cell r="AM961" t="str">
            <v>000219</v>
          </cell>
          <cell r="AN961" t="str">
            <v>Select Fashion</v>
          </cell>
          <cell r="AO961" t="str">
            <v>110798</v>
          </cell>
          <cell r="AP961" t="str">
            <v>ｻﾝﾘﾊﾞｰ</v>
          </cell>
          <cell r="AQ961" t="str">
            <v>000000</v>
          </cell>
          <cell r="AS961" t="str">
            <v>000000</v>
          </cell>
          <cell r="AU961" t="str">
            <v>000000</v>
          </cell>
          <cell r="AW961" t="str">
            <v>000000</v>
          </cell>
          <cell r="AY961" t="str">
            <v>000000</v>
          </cell>
          <cell r="BA961" t="str">
            <v>000000</v>
          </cell>
          <cell r="BC961" t="str">
            <v>000000</v>
          </cell>
          <cell r="BE961" t="str">
            <v>000004</v>
          </cell>
          <cell r="BF961" t="str">
            <v>小松美喜</v>
          </cell>
          <cell r="BG961" t="str">
            <v>000000</v>
          </cell>
          <cell r="BI961" t="str">
            <v>000000</v>
          </cell>
          <cell r="BK961" t="str">
            <v>000000</v>
          </cell>
          <cell r="BM961" t="str">
            <v>000000</v>
          </cell>
          <cell r="BO961" t="str">
            <v>000000</v>
          </cell>
          <cell r="BQ961" t="str">
            <v>000000</v>
          </cell>
          <cell r="BS961" t="str">
            <v>000000</v>
          </cell>
          <cell r="BU961" t="str">
            <v>000000</v>
          </cell>
          <cell r="BW961" t="str">
            <v>000000</v>
          </cell>
          <cell r="BY961" t="str">
            <v>000000</v>
          </cell>
          <cell r="CA961">
            <v>0</v>
          </cell>
          <cell r="CB961">
            <v>0</v>
          </cell>
          <cell r="CC961">
            <v>0</v>
          </cell>
          <cell r="CD961">
            <v>0</v>
          </cell>
          <cell r="CE961">
            <v>0</v>
          </cell>
          <cell r="CF961">
            <v>0</v>
          </cell>
          <cell r="CG961">
            <v>0</v>
          </cell>
          <cell r="CI961">
            <v>0</v>
          </cell>
          <cell r="CK961">
            <v>0</v>
          </cell>
          <cell r="CM961">
            <v>0</v>
          </cell>
          <cell r="CO961">
            <v>0</v>
          </cell>
          <cell r="CQ961">
            <v>0</v>
          </cell>
          <cell r="CS961">
            <v>0</v>
          </cell>
          <cell r="CT961">
            <v>3</v>
          </cell>
          <cell r="CU961" t="str">
            <v>上代単価×掛率</v>
          </cell>
          <cell r="CV961">
            <v>50</v>
          </cell>
        </row>
        <row r="962">
          <cell r="A962" t="str">
            <v>500009</v>
          </cell>
          <cell r="B962" t="str">
            <v>(株)サンリバー</v>
          </cell>
          <cell r="C962" t="str">
            <v>和信産業本社</v>
          </cell>
          <cell r="D962" t="str">
            <v>ｻﾝﾘﾊﾞｰ和信産業本社</v>
          </cell>
          <cell r="F962" t="str">
            <v>556-0003</v>
          </cell>
          <cell r="G962" t="str">
            <v>大阪府大阪市浪速区恵美須西</v>
          </cell>
          <cell r="H962" t="str">
            <v>2-14-21サザンパークス1F</v>
          </cell>
          <cell r="K962" t="str">
            <v>06-6630-6810</v>
          </cell>
          <cell r="L962" t="str">
            <v>06-6630-6811</v>
          </cell>
          <cell r="M962" t="str">
            <v>000000</v>
          </cell>
          <cell r="O962" t="str">
            <v>000219</v>
          </cell>
          <cell r="P962" t="str">
            <v>Select Fashion</v>
          </cell>
          <cell r="Q962" t="str">
            <v>110798</v>
          </cell>
          <cell r="R962" t="str">
            <v>ｻﾝﾘﾊﾞｰ</v>
          </cell>
          <cell r="S962" t="str">
            <v>000000</v>
          </cell>
          <cell r="U962" t="str">
            <v>000000</v>
          </cell>
          <cell r="W962" t="str">
            <v>000000</v>
          </cell>
          <cell r="Y962" t="str">
            <v>000000</v>
          </cell>
          <cell r="AA962" t="str">
            <v>000000</v>
          </cell>
          <cell r="AC962" t="str">
            <v>000000</v>
          </cell>
          <cell r="AE962" t="str">
            <v>000000</v>
          </cell>
          <cell r="AG962" t="str">
            <v>110798</v>
          </cell>
          <cell r="AH962" t="str">
            <v>ｻﾝﾘﾊﾞｰ</v>
          </cell>
          <cell r="AI962">
            <v>1</v>
          </cell>
          <cell r="AJ962" t="str">
            <v>支店</v>
          </cell>
          <cell r="AK962" t="str">
            <v>000000</v>
          </cell>
          <cell r="AM962" t="str">
            <v>000219</v>
          </cell>
          <cell r="AN962" t="str">
            <v>Select Fashion</v>
          </cell>
          <cell r="AO962" t="str">
            <v>110798</v>
          </cell>
          <cell r="AP962" t="str">
            <v>ｻﾝﾘﾊﾞｰ</v>
          </cell>
          <cell r="AQ962" t="str">
            <v>000000</v>
          </cell>
          <cell r="AS962" t="str">
            <v>000000</v>
          </cell>
          <cell r="AU962" t="str">
            <v>000000</v>
          </cell>
          <cell r="AW962" t="str">
            <v>000000</v>
          </cell>
          <cell r="AY962" t="str">
            <v>000000</v>
          </cell>
          <cell r="BA962" t="str">
            <v>000000</v>
          </cell>
          <cell r="BC962" t="str">
            <v>000000</v>
          </cell>
          <cell r="BE962" t="str">
            <v>000004</v>
          </cell>
          <cell r="BF962" t="str">
            <v>小松美喜</v>
          </cell>
          <cell r="BG962" t="str">
            <v>000000</v>
          </cell>
          <cell r="BI962" t="str">
            <v>000000</v>
          </cell>
          <cell r="BK962" t="str">
            <v>000000</v>
          </cell>
          <cell r="BM962" t="str">
            <v>000000</v>
          </cell>
          <cell r="BO962" t="str">
            <v>000000</v>
          </cell>
          <cell r="BQ962" t="str">
            <v>000000</v>
          </cell>
          <cell r="BS962" t="str">
            <v>000000</v>
          </cell>
          <cell r="BU962" t="str">
            <v>000000</v>
          </cell>
          <cell r="BW962" t="str">
            <v>000000</v>
          </cell>
          <cell r="BY962" t="str">
            <v>000000</v>
          </cell>
          <cell r="CA962">
            <v>0</v>
          </cell>
          <cell r="CB962">
            <v>0</v>
          </cell>
          <cell r="CC962">
            <v>0</v>
          </cell>
          <cell r="CD962">
            <v>0</v>
          </cell>
          <cell r="CE962">
            <v>0</v>
          </cell>
          <cell r="CF962">
            <v>0</v>
          </cell>
          <cell r="CG962">
            <v>0</v>
          </cell>
          <cell r="CI962">
            <v>0</v>
          </cell>
          <cell r="CK962">
            <v>0</v>
          </cell>
          <cell r="CM962">
            <v>0</v>
          </cell>
          <cell r="CO962">
            <v>0</v>
          </cell>
          <cell r="CQ962">
            <v>0</v>
          </cell>
          <cell r="CS962">
            <v>0</v>
          </cell>
          <cell r="CT962">
            <v>3</v>
          </cell>
          <cell r="CU962" t="str">
            <v>上代単価×掛率</v>
          </cell>
          <cell r="CV962">
            <v>50</v>
          </cell>
        </row>
        <row r="963">
          <cell r="A963" t="str">
            <v>500010</v>
          </cell>
          <cell r="B963" t="str">
            <v>(株)サンリバー</v>
          </cell>
          <cell r="C963" t="str">
            <v>バッグのあつた　ﾎﾞﾝﾎﾞﾝﾎﾞﾔｰｼﾞｭ店</v>
          </cell>
          <cell r="D963" t="str">
            <v>ｻﾝﾘﾊﾞｰあつたﾎﾞﾝﾎﾞﾝﾎﾞ</v>
          </cell>
          <cell r="F963" t="str">
            <v>556-0003</v>
          </cell>
          <cell r="G963" t="str">
            <v>大阪府大阪市浪速区恵美須西</v>
          </cell>
          <cell r="H963" t="str">
            <v>2-14-21サザンパークス1F</v>
          </cell>
          <cell r="K963" t="str">
            <v>06-6630-6810</v>
          </cell>
          <cell r="L963" t="str">
            <v>06-6630-6811</v>
          </cell>
          <cell r="M963" t="str">
            <v>000000</v>
          </cell>
          <cell r="O963" t="str">
            <v>000219</v>
          </cell>
          <cell r="P963" t="str">
            <v>Select Fashion</v>
          </cell>
          <cell r="Q963" t="str">
            <v>110798</v>
          </cell>
          <cell r="R963" t="str">
            <v>ｻﾝﾘﾊﾞｰ</v>
          </cell>
          <cell r="S963" t="str">
            <v>000000</v>
          </cell>
          <cell r="U963" t="str">
            <v>000000</v>
          </cell>
          <cell r="W963" t="str">
            <v>000000</v>
          </cell>
          <cell r="Y963" t="str">
            <v>000000</v>
          </cell>
          <cell r="AA963" t="str">
            <v>000000</v>
          </cell>
          <cell r="AC963" t="str">
            <v>000000</v>
          </cell>
          <cell r="AE963" t="str">
            <v>000000</v>
          </cell>
          <cell r="AG963" t="str">
            <v>110798</v>
          </cell>
          <cell r="AH963" t="str">
            <v>ｻﾝﾘﾊﾞｰ</v>
          </cell>
          <cell r="AI963">
            <v>1</v>
          </cell>
          <cell r="AJ963" t="str">
            <v>支店</v>
          </cell>
          <cell r="AK963" t="str">
            <v>000000</v>
          </cell>
          <cell r="AM963" t="str">
            <v>000219</v>
          </cell>
          <cell r="AN963" t="str">
            <v>Select Fashion</v>
          </cell>
          <cell r="AO963" t="str">
            <v>110798</v>
          </cell>
          <cell r="AP963" t="str">
            <v>ｻﾝﾘﾊﾞｰ</v>
          </cell>
          <cell r="AQ963" t="str">
            <v>000000</v>
          </cell>
          <cell r="AS963" t="str">
            <v>000000</v>
          </cell>
          <cell r="AU963" t="str">
            <v>000000</v>
          </cell>
          <cell r="AW963" t="str">
            <v>000000</v>
          </cell>
          <cell r="AY963" t="str">
            <v>000000</v>
          </cell>
          <cell r="BA963" t="str">
            <v>000000</v>
          </cell>
          <cell r="BC963" t="str">
            <v>000000</v>
          </cell>
          <cell r="BE963" t="str">
            <v>000004</v>
          </cell>
          <cell r="BF963" t="str">
            <v>小松美喜</v>
          </cell>
          <cell r="BG963" t="str">
            <v>000000</v>
          </cell>
          <cell r="BI963" t="str">
            <v>000000</v>
          </cell>
          <cell r="BK963" t="str">
            <v>000000</v>
          </cell>
          <cell r="BM963" t="str">
            <v>000000</v>
          </cell>
          <cell r="BO963" t="str">
            <v>000000</v>
          </cell>
          <cell r="BQ963" t="str">
            <v>000000</v>
          </cell>
          <cell r="BS963" t="str">
            <v>000000</v>
          </cell>
          <cell r="BU963" t="str">
            <v>000000</v>
          </cell>
          <cell r="BW963" t="str">
            <v>000000</v>
          </cell>
          <cell r="BY963" t="str">
            <v>000000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I963">
            <v>0</v>
          </cell>
          <cell r="CK963">
            <v>0</v>
          </cell>
          <cell r="CM963">
            <v>0</v>
          </cell>
          <cell r="CO963">
            <v>0</v>
          </cell>
          <cell r="CQ963">
            <v>0</v>
          </cell>
          <cell r="CS963">
            <v>0</v>
          </cell>
          <cell r="CT963">
            <v>3</v>
          </cell>
          <cell r="CU963" t="str">
            <v>上代単価×掛率</v>
          </cell>
          <cell r="CV963">
            <v>50</v>
          </cell>
        </row>
        <row r="964">
          <cell r="A964" t="str">
            <v>500011</v>
          </cell>
          <cell r="B964" t="str">
            <v>(株)サンリバー</v>
          </cell>
          <cell r="C964" t="str">
            <v>バッグのあつたポルティエ店</v>
          </cell>
          <cell r="D964" t="str">
            <v>ｻﾝﾘﾊﾞｰあつたﾎﾟﾙﾃｨｴ</v>
          </cell>
          <cell r="F964" t="str">
            <v>556-0003</v>
          </cell>
          <cell r="G964" t="str">
            <v>大阪府大阪市浪速区恵美須西</v>
          </cell>
          <cell r="H964" t="str">
            <v>2-14-21サザンパークス1F</v>
          </cell>
          <cell r="K964" t="str">
            <v>06-6630-6810</v>
          </cell>
          <cell r="L964" t="str">
            <v>06-6630-6811</v>
          </cell>
          <cell r="M964" t="str">
            <v>000000</v>
          </cell>
          <cell r="O964" t="str">
            <v>000219</v>
          </cell>
          <cell r="P964" t="str">
            <v>Select Fashion</v>
          </cell>
          <cell r="Q964" t="str">
            <v>110798</v>
          </cell>
          <cell r="R964" t="str">
            <v>ｻﾝﾘﾊﾞｰ</v>
          </cell>
          <cell r="S964" t="str">
            <v>000000</v>
          </cell>
          <cell r="U964" t="str">
            <v>000000</v>
          </cell>
          <cell r="W964" t="str">
            <v>000000</v>
          </cell>
          <cell r="Y964" t="str">
            <v>000000</v>
          </cell>
          <cell r="AA964" t="str">
            <v>000000</v>
          </cell>
          <cell r="AC964" t="str">
            <v>000000</v>
          </cell>
          <cell r="AE964" t="str">
            <v>000000</v>
          </cell>
          <cell r="AG964" t="str">
            <v>110798</v>
          </cell>
          <cell r="AH964" t="str">
            <v>ｻﾝﾘﾊﾞｰ</v>
          </cell>
          <cell r="AI964">
            <v>1</v>
          </cell>
          <cell r="AJ964" t="str">
            <v>支店</v>
          </cell>
          <cell r="AK964" t="str">
            <v>000000</v>
          </cell>
          <cell r="AM964" t="str">
            <v>000219</v>
          </cell>
          <cell r="AN964" t="str">
            <v>Select Fashion</v>
          </cell>
          <cell r="AO964" t="str">
            <v>110798</v>
          </cell>
          <cell r="AP964" t="str">
            <v>ｻﾝﾘﾊﾞｰ</v>
          </cell>
          <cell r="AQ964" t="str">
            <v>000000</v>
          </cell>
          <cell r="AS964" t="str">
            <v>000000</v>
          </cell>
          <cell r="AU964" t="str">
            <v>000000</v>
          </cell>
          <cell r="AW964" t="str">
            <v>000000</v>
          </cell>
          <cell r="AY964" t="str">
            <v>000000</v>
          </cell>
          <cell r="BA964" t="str">
            <v>000000</v>
          </cell>
          <cell r="BC964" t="str">
            <v>000000</v>
          </cell>
          <cell r="BE964" t="str">
            <v>000004</v>
          </cell>
          <cell r="BF964" t="str">
            <v>小松美喜</v>
          </cell>
          <cell r="BG964" t="str">
            <v>000000</v>
          </cell>
          <cell r="BI964" t="str">
            <v>000000</v>
          </cell>
          <cell r="BK964" t="str">
            <v>000000</v>
          </cell>
          <cell r="BM964" t="str">
            <v>000000</v>
          </cell>
          <cell r="BO964" t="str">
            <v>000000</v>
          </cell>
          <cell r="BQ964" t="str">
            <v>000000</v>
          </cell>
          <cell r="BS964" t="str">
            <v>000000</v>
          </cell>
          <cell r="BU964" t="str">
            <v>000000</v>
          </cell>
          <cell r="BW964" t="str">
            <v>000000</v>
          </cell>
          <cell r="BY964" t="str">
            <v>000000</v>
          </cell>
          <cell r="CA964">
            <v>0</v>
          </cell>
          <cell r="CB964">
            <v>0</v>
          </cell>
          <cell r="CC964">
            <v>0</v>
          </cell>
          <cell r="CD964">
            <v>0</v>
          </cell>
          <cell r="CE964">
            <v>0</v>
          </cell>
          <cell r="CF964">
            <v>0</v>
          </cell>
          <cell r="CG964">
            <v>0</v>
          </cell>
          <cell r="CI964">
            <v>0</v>
          </cell>
          <cell r="CK964">
            <v>0</v>
          </cell>
          <cell r="CM964">
            <v>0</v>
          </cell>
          <cell r="CO964">
            <v>0</v>
          </cell>
          <cell r="CQ964">
            <v>0</v>
          </cell>
          <cell r="CS964">
            <v>0</v>
          </cell>
          <cell r="CT964">
            <v>3</v>
          </cell>
          <cell r="CU964" t="str">
            <v>上代単価×掛率</v>
          </cell>
          <cell r="CV964">
            <v>50</v>
          </cell>
        </row>
        <row r="965">
          <cell r="A965" t="str">
            <v>500012</v>
          </cell>
          <cell r="B965" t="str">
            <v>株式会社一点鐘</v>
          </cell>
          <cell r="C965" t="str">
            <v>一点鐘レアトレア</v>
          </cell>
          <cell r="D965" t="str">
            <v>一点鐘 レアトレア</v>
          </cell>
          <cell r="F965" t="str">
            <v>658-0023</v>
          </cell>
          <cell r="G965" t="str">
            <v>神戸市東灘区深江浜町９０番地</v>
          </cell>
          <cell r="H965" t="str">
            <v>明治屋神戸深江ビル２Ｆ</v>
          </cell>
          <cell r="K965" t="str">
            <v>078-435-1005</v>
          </cell>
          <cell r="L965" t="str">
            <v>078-451-6420</v>
          </cell>
          <cell r="M965" t="str">
            <v>000000</v>
          </cell>
          <cell r="O965" t="str">
            <v>000212</v>
          </cell>
          <cell r="P965" t="str">
            <v>Bag Speciality</v>
          </cell>
          <cell r="Q965" t="str">
            <v>190070</v>
          </cell>
          <cell r="R965" t="str">
            <v>株式会社一点鐘</v>
          </cell>
          <cell r="S965" t="str">
            <v>000000</v>
          </cell>
          <cell r="U965" t="str">
            <v>000000</v>
          </cell>
          <cell r="W965" t="str">
            <v>000000</v>
          </cell>
          <cell r="Y965" t="str">
            <v>000000</v>
          </cell>
          <cell r="AA965" t="str">
            <v>000000</v>
          </cell>
          <cell r="AC965" t="str">
            <v>000000</v>
          </cell>
          <cell r="AE965" t="str">
            <v>000000</v>
          </cell>
          <cell r="AG965" t="str">
            <v>190070</v>
          </cell>
          <cell r="AH965" t="str">
            <v>株式会社一点鐘</v>
          </cell>
          <cell r="AI965">
            <v>1</v>
          </cell>
          <cell r="AJ965" t="str">
            <v>支店</v>
          </cell>
          <cell r="AK965" t="str">
            <v>000000</v>
          </cell>
          <cell r="AM965" t="str">
            <v>000212</v>
          </cell>
          <cell r="AN965" t="str">
            <v>Bag Speciality</v>
          </cell>
          <cell r="AO965" t="str">
            <v>190070</v>
          </cell>
          <cell r="AP965" t="str">
            <v>株式会社一点鐘</v>
          </cell>
          <cell r="AQ965" t="str">
            <v>000000</v>
          </cell>
          <cell r="AS965" t="str">
            <v>000000</v>
          </cell>
          <cell r="AU965" t="str">
            <v>000000</v>
          </cell>
          <cell r="AW965" t="str">
            <v>000000</v>
          </cell>
          <cell r="AY965" t="str">
            <v>000000</v>
          </cell>
          <cell r="BA965" t="str">
            <v>000000</v>
          </cell>
          <cell r="BC965" t="str">
            <v>000000</v>
          </cell>
          <cell r="BE965" t="str">
            <v>000049</v>
          </cell>
          <cell r="BF965" t="str">
            <v>志賀剛史</v>
          </cell>
          <cell r="BG965" t="str">
            <v>000000</v>
          </cell>
          <cell r="BI965" t="str">
            <v>000000</v>
          </cell>
          <cell r="BK965" t="str">
            <v>000000</v>
          </cell>
          <cell r="BM965" t="str">
            <v>000000</v>
          </cell>
          <cell r="BO965" t="str">
            <v>000000</v>
          </cell>
          <cell r="BQ965" t="str">
            <v>000000</v>
          </cell>
          <cell r="BS965" t="str">
            <v>000000</v>
          </cell>
          <cell r="BU965" t="str">
            <v>000000</v>
          </cell>
          <cell r="BW965" t="str">
            <v>000000</v>
          </cell>
          <cell r="BY965" t="str">
            <v>000000</v>
          </cell>
          <cell r="CA965">
            <v>0</v>
          </cell>
          <cell r="CB965">
            <v>0</v>
          </cell>
          <cell r="CC965">
            <v>0</v>
          </cell>
          <cell r="CD965">
            <v>0</v>
          </cell>
          <cell r="CE965">
            <v>0</v>
          </cell>
          <cell r="CF965">
            <v>0</v>
          </cell>
          <cell r="CG965">
            <v>0</v>
          </cell>
          <cell r="CI965">
            <v>0</v>
          </cell>
          <cell r="CK965">
            <v>0</v>
          </cell>
          <cell r="CM965">
            <v>0</v>
          </cell>
          <cell r="CO965">
            <v>0</v>
          </cell>
          <cell r="CQ965">
            <v>0</v>
          </cell>
          <cell r="CS965">
            <v>0</v>
          </cell>
          <cell r="CT965">
            <v>3</v>
          </cell>
          <cell r="CU965" t="str">
            <v>上代単価×掛率</v>
          </cell>
          <cell r="CV965">
            <v>50</v>
          </cell>
        </row>
        <row r="966">
          <cell r="A966" t="str">
            <v>500013</v>
          </cell>
          <cell r="B966" t="str">
            <v>マルホン株式会社</v>
          </cell>
          <cell r="C966" t="str">
            <v>バリスティック</v>
          </cell>
          <cell r="D966" t="str">
            <v>バリスティック</v>
          </cell>
          <cell r="E966" t="str">
            <v>ﾊﾞﾘｽﾃｨｯｸ</v>
          </cell>
          <cell r="F966" t="str">
            <v>984-8670</v>
          </cell>
          <cell r="G966" t="str">
            <v>宮城県仙台市若林区卸町２丁目</v>
          </cell>
          <cell r="H966" t="str">
            <v>８番地の４</v>
          </cell>
          <cell r="K966" t="str">
            <v>022-235-5161</v>
          </cell>
          <cell r="L966" t="str">
            <v>022-235-5220</v>
          </cell>
          <cell r="M966" t="str">
            <v>000003</v>
          </cell>
          <cell r="N966" t="str">
            <v>関東</v>
          </cell>
          <cell r="O966" t="str">
            <v>000999</v>
          </cell>
          <cell r="P966" t="str">
            <v>Other</v>
          </cell>
          <cell r="Q966" t="str">
            <v>190112</v>
          </cell>
          <cell r="R966" t="str">
            <v>マルホン株式会社</v>
          </cell>
          <cell r="S966" t="str">
            <v>000000</v>
          </cell>
          <cell r="U966" t="str">
            <v>000000</v>
          </cell>
          <cell r="W966" t="str">
            <v>000000</v>
          </cell>
          <cell r="Y966" t="str">
            <v>000000</v>
          </cell>
          <cell r="AA966" t="str">
            <v>000000</v>
          </cell>
          <cell r="AC966" t="str">
            <v>000000</v>
          </cell>
          <cell r="AE966" t="str">
            <v>000000</v>
          </cell>
          <cell r="AG966" t="str">
            <v>190112</v>
          </cell>
          <cell r="AH966" t="str">
            <v>マルホン株式会社</v>
          </cell>
          <cell r="AI966">
            <v>1</v>
          </cell>
          <cell r="AJ966" t="str">
            <v>支店</v>
          </cell>
          <cell r="AK966" t="str">
            <v>000003</v>
          </cell>
          <cell r="AL966" t="str">
            <v>関東</v>
          </cell>
          <cell r="AM966" t="str">
            <v>000999</v>
          </cell>
          <cell r="AN966" t="str">
            <v>Other</v>
          </cell>
          <cell r="AO966" t="str">
            <v>190112</v>
          </cell>
          <cell r="AP966" t="str">
            <v>マルホン株式会社</v>
          </cell>
          <cell r="AQ966" t="str">
            <v>000000</v>
          </cell>
          <cell r="AS966" t="str">
            <v>000000</v>
          </cell>
          <cell r="AU966" t="str">
            <v>000000</v>
          </cell>
          <cell r="AW966" t="str">
            <v>000000</v>
          </cell>
          <cell r="AY966" t="str">
            <v>000000</v>
          </cell>
          <cell r="BA966" t="str">
            <v>000000</v>
          </cell>
          <cell r="BC966" t="str">
            <v>000000</v>
          </cell>
          <cell r="BE966" t="str">
            <v>000049</v>
          </cell>
          <cell r="BF966" t="str">
            <v>志賀剛史</v>
          </cell>
          <cell r="BG966" t="str">
            <v>000000</v>
          </cell>
          <cell r="BI966" t="str">
            <v>000000</v>
          </cell>
          <cell r="BK966" t="str">
            <v>000000</v>
          </cell>
          <cell r="BM966" t="str">
            <v>000000</v>
          </cell>
          <cell r="BO966" t="str">
            <v>000000</v>
          </cell>
          <cell r="BQ966" t="str">
            <v>000000</v>
          </cell>
          <cell r="BS966" t="str">
            <v>000000</v>
          </cell>
          <cell r="BU966" t="str">
            <v>000000</v>
          </cell>
          <cell r="BW966" t="str">
            <v>000000</v>
          </cell>
          <cell r="BY966" t="str">
            <v>000000</v>
          </cell>
          <cell r="CA966">
            <v>0</v>
          </cell>
          <cell r="CB966">
            <v>0</v>
          </cell>
          <cell r="CC966">
            <v>0</v>
          </cell>
          <cell r="CD966">
            <v>0</v>
          </cell>
          <cell r="CE966">
            <v>0</v>
          </cell>
          <cell r="CF966">
            <v>0</v>
          </cell>
          <cell r="CG966">
            <v>0</v>
          </cell>
          <cell r="CI966">
            <v>0</v>
          </cell>
          <cell r="CK966">
            <v>0</v>
          </cell>
          <cell r="CM966">
            <v>0</v>
          </cell>
          <cell r="CO966">
            <v>0</v>
          </cell>
          <cell r="CQ966">
            <v>0</v>
          </cell>
          <cell r="CS966">
            <v>0</v>
          </cell>
          <cell r="CT966">
            <v>3</v>
          </cell>
          <cell r="CU966" t="str">
            <v>上代単価×掛率</v>
          </cell>
          <cell r="CV966">
            <v>50</v>
          </cell>
        </row>
        <row r="967">
          <cell r="A967" t="str">
            <v>500014</v>
          </cell>
          <cell r="B967" t="str">
            <v>(株)イモト仙台店　靴のシナガワ</v>
          </cell>
          <cell r="D967" t="str">
            <v>靴のシナガワ</v>
          </cell>
          <cell r="F967" t="str">
            <v>983-0043</v>
          </cell>
          <cell r="G967" t="str">
            <v>宮城県仙台市宮城野区</v>
          </cell>
          <cell r="H967" t="str">
            <v>萩野町4-9-12</v>
          </cell>
          <cell r="K967" t="str">
            <v>022-238-7721</v>
          </cell>
          <cell r="L967" t="str">
            <v>022-232-0523</v>
          </cell>
          <cell r="M967" t="str">
            <v>000000</v>
          </cell>
          <cell r="O967" t="str">
            <v>000000</v>
          </cell>
          <cell r="Q967" t="str">
            <v>110758</v>
          </cell>
          <cell r="R967" t="str">
            <v>ｲﾓﾄ大阪</v>
          </cell>
          <cell r="S967" t="str">
            <v>000000</v>
          </cell>
          <cell r="U967" t="str">
            <v>000000</v>
          </cell>
          <cell r="W967" t="str">
            <v>000000</v>
          </cell>
          <cell r="Y967" t="str">
            <v>000000</v>
          </cell>
          <cell r="AA967" t="str">
            <v>000000</v>
          </cell>
          <cell r="AC967" t="str">
            <v>000000</v>
          </cell>
          <cell r="AE967" t="str">
            <v>000000</v>
          </cell>
          <cell r="AG967" t="str">
            <v>110757</v>
          </cell>
          <cell r="AH967" t="str">
            <v>ｲﾓﾄ仙台</v>
          </cell>
          <cell r="AI967">
            <v>1</v>
          </cell>
          <cell r="AJ967" t="str">
            <v>支店</v>
          </cell>
          <cell r="AK967" t="str">
            <v>000000</v>
          </cell>
          <cell r="AM967" t="str">
            <v>000000</v>
          </cell>
          <cell r="AO967" t="str">
            <v>110758</v>
          </cell>
          <cell r="AP967" t="str">
            <v>ｲﾓﾄ大阪</v>
          </cell>
          <cell r="AQ967" t="str">
            <v>000000</v>
          </cell>
          <cell r="AS967" t="str">
            <v>000000</v>
          </cell>
          <cell r="AU967" t="str">
            <v>000000</v>
          </cell>
          <cell r="AW967" t="str">
            <v>000000</v>
          </cell>
          <cell r="AY967" t="str">
            <v>000000</v>
          </cell>
          <cell r="BA967" t="str">
            <v>000000</v>
          </cell>
          <cell r="BC967" t="str">
            <v>000000</v>
          </cell>
          <cell r="BE967" t="str">
            <v>000033</v>
          </cell>
          <cell r="BF967" t="str">
            <v>森田高一郎</v>
          </cell>
          <cell r="BG967" t="str">
            <v>000000</v>
          </cell>
          <cell r="BI967" t="str">
            <v>000000</v>
          </cell>
          <cell r="BK967" t="str">
            <v>000000</v>
          </cell>
          <cell r="BM967" t="str">
            <v>000000</v>
          </cell>
          <cell r="BO967" t="str">
            <v>000000</v>
          </cell>
          <cell r="BQ967" t="str">
            <v>000000</v>
          </cell>
          <cell r="BS967" t="str">
            <v>000000</v>
          </cell>
          <cell r="BU967" t="str">
            <v>000000</v>
          </cell>
          <cell r="BW967" t="str">
            <v>000000</v>
          </cell>
          <cell r="BY967" t="str">
            <v>000000</v>
          </cell>
          <cell r="CA967">
            <v>0</v>
          </cell>
          <cell r="CB967">
            <v>0</v>
          </cell>
          <cell r="CC967">
            <v>0</v>
          </cell>
          <cell r="CD967">
            <v>0</v>
          </cell>
          <cell r="CE967">
            <v>0</v>
          </cell>
          <cell r="CF967">
            <v>0</v>
          </cell>
          <cell r="CG967">
            <v>0</v>
          </cell>
          <cell r="CI967">
            <v>0</v>
          </cell>
          <cell r="CK967">
            <v>0</v>
          </cell>
          <cell r="CM967">
            <v>0</v>
          </cell>
          <cell r="CO967">
            <v>0</v>
          </cell>
          <cell r="CQ967">
            <v>0</v>
          </cell>
          <cell r="CS967">
            <v>0</v>
          </cell>
          <cell r="CT967">
            <v>3</v>
          </cell>
          <cell r="CU967" t="str">
            <v>上代単価×掛率</v>
          </cell>
          <cell r="CV967">
            <v>50</v>
          </cell>
        </row>
        <row r="968">
          <cell r="A968" t="str">
            <v>500015</v>
          </cell>
          <cell r="B968" t="str">
            <v>㈱東京デリカ</v>
          </cell>
          <cell r="C968" t="str">
            <v>ﾉｰﾃｨｱﾑ東京ﾄﾞｰﾑﾗｸｰｱ店</v>
          </cell>
          <cell r="D968" t="str">
            <v>ﾉｰﾃｨｱﾑ東京ﾄﾞｰﾑﾗｸｰｱ店</v>
          </cell>
          <cell r="E968" t="str">
            <v>8401</v>
          </cell>
          <cell r="F968" t="str">
            <v>112-0003</v>
          </cell>
          <cell r="G968" t="str">
            <v>東京都文京区春日1-1-1</v>
          </cell>
          <cell r="H968" t="str">
            <v>東京ドームシティ ラクーア 4F</v>
          </cell>
          <cell r="K968" t="str">
            <v>03-3812-2877</v>
          </cell>
          <cell r="L968" t="str">
            <v>03-3812-2877</v>
          </cell>
          <cell r="M968" t="str">
            <v>000000</v>
          </cell>
          <cell r="O968" t="str">
            <v>000212</v>
          </cell>
          <cell r="P968" t="str">
            <v>Bag Speciality</v>
          </cell>
          <cell r="Q968" t="str">
            <v>190075</v>
          </cell>
          <cell r="R968" t="str">
            <v>㈱東京デリカ</v>
          </cell>
          <cell r="S968" t="str">
            <v>000000</v>
          </cell>
          <cell r="U968" t="str">
            <v>000000</v>
          </cell>
          <cell r="W968" t="str">
            <v>000000</v>
          </cell>
          <cell r="Y968" t="str">
            <v>000000</v>
          </cell>
          <cell r="AA968" t="str">
            <v>000000</v>
          </cell>
          <cell r="AC968" t="str">
            <v>000000</v>
          </cell>
          <cell r="AE968" t="str">
            <v>000000</v>
          </cell>
          <cell r="AG968" t="str">
            <v>190075</v>
          </cell>
          <cell r="AH968" t="str">
            <v>㈱東京デリカ</v>
          </cell>
          <cell r="AI968">
            <v>1</v>
          </cell>
          <cell r="AJ968" t="str">
            <v>支店</v>
          </cell>
          <cell r="AK968" t="str">
            <v>000000</v>
          </cell>
          <cell r="AM968" t="str">
            <v>000212</v>
          </cell>
          <cell r="AN968" t="str">
            <v>Bag Speciality</v>
          </cell>
          <cell r="AO968" t="str">
            <v>190075</v>
          </cell>
          <cell r="AP968" t="str">
            <v>㈱東京デリカ</v>
          </cell>
          <cell r="AQ968" t="str">
            <v>000000</v>
          </cell>
          <cell r="AS968" t="str">
            <v>000000</v>
          </cell>
          <cell r="AU968" t="str">
            <v>000000</v>
          </cell>
          <cell r="AW968" t="str">
            <v>000000</v>
          </cell>
          <cell r="AY968" t="str">
            <v>000000</v>
          </cell>
          <cell r="BA968" t="str">
            <v>000000</v>
          </cell>
          <cell r="BC968" t="str">
            <v>000000</v>
          </cell>
          <cell r="BE968" t="str">
            <v>000004</v>
          </cell>
          <cell r="BF968" t="str">
            <v>小松美喜</v>
          </cell>
          <cell r="BG968" t="str">
            <v>000000</v>
          </cell>
          <cell r="BI968" t="str">
            <v>000000</v>
          </cell>
          <cell r="BK968" t="str">
            <v>000000</v>
          </cell>
          <cell r="BM968" t="str">
            <v>000000</v>
          </cell>
          <cell r="BO968" t="str">
            <v>000000</v>
          </cell>
          <cell r="BQ968" t="str">
            <v>000000</v>
          </cell>
          <cell r="BS968" t="str">
            <v>000000</v>
          </cell>
          <cell r="BU968" t="str">
            <v>000000</v>
          </cell>
          <cell r="BW968" t="str">
            <v>000000</v>
          </cell>
          <cell r="BY968" t="str">
            <v>000000</v>
          </cell>
          <cell r="CA968">
            <v>0</v>
          </cell>
          <cell r="CB968">
            <v>0</v>
          </cell>
          <cell r="CC968">
            <v>0</v>
          </cell>
          <cell r="CD968">
            <v>0</v>
          </cell>
          <cell r="CE968">
            <v>0</v>
          </cell>
          <cell r="CF968">
            <v>0</v>
          </cell>
          <cell r="CG968">
            <v>0</v>
          </cell>
          <cell r="CI968">
            <v>0</v>
          </cell>
          <cell r="CK968">
            <v>0</v>
          </cell>
          <cell r="CM968">
            <v>0</v>
          </cell>
          <cell r="CO968">
            <v>0</v>
          </cell>
          <cell r="CQ968">
            <v>0</v>
          </cell>
          <cell r="CS968">
            <v>0</v>
          </cell>
          <cell r="CT968">
            <v>3</v>
          </cell>
          <cell r="CU968" t="str">
            <v>上代単価×掛率</v>
          </cell>
          <cell r="CV968">
            <v>55</v>
          </cell>
        </row>
        <row r="969">
          <cell r="A969" t="str">
            <v>500016</v>
          </cell>
          <cell r="B969" t="str">
            <v>ゴードン・ブラザーズ・ジャパン</v>
          </cell>
          <cell r="D969" t="str">
            <v>ゴードン・ブラザーズ</v>
          </cell>
          <cell r="F969" t="str">
            <v>100-0004</v>
          </cell>
          <cell r="G969" t="str">
            <v>東京都千代田区大手町1-6-1</v>
          </cell>
          <cell r="H969" t="str">
            <v>大手町ビル3階</v>
          </cell>
          <cell r="K969" t="str">
            <v>03-3518-9450</v>
          </cell>
          <cell r="L969" t="str">
            <v>03-3518-9517</v>
          </cell>
          <cell r="M969" t="str">
            <v>000003</v>
          </cell>
          <cell r="N969" t="str">
            <v>関東</v>
          </cell>
          <cell r="O969" t="str">
            <v>000999</v>
          </cell>
          <cell r="P969" t="str">
            <v>Other</v>
          </cell>
          <cell r="Q969" t="str">
            <v>500016</v>
          </cell>
          <cell r="R969" t="str">
            <v>ｺﾞｰﾄﾞﾝ･ﾌﾞﾗｻﾞｰｽﾞ</v>
          </cell>
          <cell r="S969" t="str">
            <v>000000</v>
          </cell>
          <cell r="U969" t="str">
            <v>000000</v>
          </cell>
          <cell r="W969" t="str">
            <v>000000</v>
          </cell>
          <cell r="Y969" t="str">
            <v>000000</v>
          </cell>
          <cell r="AA969" t="str">
            <v>000000</v>
          </cell>
          <cell r="AC969" t="str">
            <v>000000</v>
          </cell>
          <cell r="AE969" t="str">
            <v>000000</v>
          </cell>
          <cell r="AG969" t="str">
            <v>500016</v>
          </cell>
          <cell r="AH969" t="str">
            <v>ゴードン・ブラザーズ</v>
          </cell>
          <cell r="AI969">
            <v>2</v>
          </cell>
          <cell r="AJ969" t="str">
            <v>本店</v>
          </cell>
          <cell r="AK969" t="str">
            <v>000003</v>
          </cell>
          <cell r="AL969" t="str">
            <v>関東</v>
          </cell>
          <cell r="AM969" t="str">
            <v>000999</v>
          </cell>
          <cell r="AN969" t="str">
            <v>Other</v>
          </cell>
          <cell r="AO969" t="str">
            <v>500016</v>
          </cell>
          <cell r="AP969" t="str">
            <v>ｺﾞｰﾄﾞﾝ･ﾌﾞﾗｻﾞｰｽﾞ</v>
          </cell>
          <cell r="AQ969" t="str">
            <v>000000</v>
          </cell>
          <cell r="AS969" t="str">
            <v>000000</v>
          </cell>
          <cell r="AU969" t="str">
            <v>000000</v>
          </cell>
          <cell r="AW969" t="str">
            <v>000000</v>
          </cell>
          <cell r="AY969" t="str">
            <v>000000</v>
          </cell>
          <cell r="BA969" t="str">
            <v>000000</v>
          </cell>
          <cell r="BC969" t="str">
            <v>000000</v>
          </cell>
          <cell r="BE969" t="str">
            <v>000049</v>
          </cell>
          <cell r="BF969" t="str">
            <v>志賀剛史</v>
          </cell>
          <cell r="BG969" t="str">
            <v>000000</v>
          </cell>
          <cell r="BI969" t="str">
            <v>000000</v>
          </cell>
          <cell r="BK969" t="str">
            <v>000000</v>
          </cell>
          <cell r="BM969" t="str">
            <v>000000</v>
          </cell>
          <cell r="BO969" t="str">
            <v>000000</v>
          </cell>
          <cell r="BQ969" t="str">
            <v>000000</v>
          </cell>
          <cell r="BS969" t="str">
            <v>000000</v>
          </cell>
          <cell r="BU969" t="str">
            <v>000000</v>
          </cell>
          <cell r="BW969" t="str">
            <v>000000</v>
          </cell>
          <cell r="BY969" t="str">
            <v>000000</v>
          </cell>
          <cell r="CA969">
            <v>30</v>
          </cell>
          <cell r="CB969">
            <v>0</v>
          </cell>
          <cell r="CC969">
            <v>0</v>
          </cell>
          <cell r="CD969">
            <v>30</v>
          </cell>
          <cell r="CE969">
            <v>0</v>
          </cell>
          <cell r="CF969">
            <v>0</v>
          </cell>
          <cell r="CG969">
            <v>1</v>
          </cell>
          <cell r="CH969" t="str">
            <v>翌月</v>
          </cell>
          <cell r="CI969">
            <v>0</v>
          </cell>
          <cell r="CK969">
            <v>0</v>
          </cell>
          <cell r="CM969">
            <v>0</v>
          </cell>
          <cell r="CN969" t="str">
            <v>現金</v>
          </cell>
          <cell r="CO969">
            <v>0</v>
          </cell>
          <cell r="CQ969">
            <v>0</v>
          </cell>
          <cell r="CS969">
            <v>0</v>
          </cell>
          <cell r="CT969">
            <v>3</v>
          </cell>
          <cell r="CU969" t="str">
            <v>上代単価×掛率</v>
          </cell>
          <cell r="CV969">
            <v>100</v>
          </cell>
        </row>
        <row r="970">
          <cell r="A970" t="str">
            <v>500017</v>
          </cell>
          <cell r="B970" t="str">
            <v>ゴードン・ブラザーズ</v>
          </cell>
          <cell r="C970" t="str">
            <v>フクミツ倉業（株）上尾営業所</v>
          </cell>
          <cell r="D970" t="str">
            <v>フクミツ倉業上尾</v>
          </cell>
          <cell r="F970" t="str">
            <v>362-0066</v>
          </cell>
          <cell r="G970" t="str">
            <v>埼玉県上尾市領家88-1</v>
          </cell>
          <cell r="K970" t="str">
            <v>048-782-5281</v>
          </cell>
          <cell r="M970" t="str">
            <v>000003</v>
          </cell>
          <cell r="N970" t="str">
            <v>関東</v>
          </cell>
          <cell r="O970" t="str">
            <v>000999</v>
          </cell>
          <cell r="P970" t="str">
            <v>Other</v>
          </cell>
          <cell r="Q970" t="str">
            <v>500016</v>
          </cell>
          <cell r="R970" t="str">
            <v>ｺﾞｰﾄﾞﾝ･ﾌﾞﾗｻﾞｰｽﾞ</v>
          </cell>
          <cell r="S970" t="str">
            <v>000000</v>
          </cell>
          <cell r="U970" t="str">
            <v>000000</v>
          </cell>
          <cell r="W970" t="str">
            <v>000000</v>
          </cell>
          <cell r="Y970" t="str">
            <v>000000</v>
          </cell>
          <cell r="AA970" t="str">
            <v>000000</v>
          </cell>
          <cell r="AC970" t="str">
            <v>000000</v>
          </cell>
          <cell r="AE970" t="str">
            <v>000000</v>
          </cell>
          <cell r="AG970" t="str">
            <v>500016</v>
          </cell>
          <cell r="AH970" t="str">
            <v>ゴードン・ブラザーズ</v>
          </cell>
          <cell r="AI970">
            <v>1</v>
          </cell>
          <cell r="AJ970" t="str">
            <v>支店</v>
          </cell>
          <cell r="AK970" t="str">
            <v>000003</v>
          </cell>
          <cell r="AL970" t="str">
            <v>関東</v>
          </cell>
          <cell r="AM970" t="str">
            <v>000999</v>
          </cell>
          <cell r="AN970" t="str">
            <v>Other</v>
          </cell>
          <cell r="AO970" t="str">
            <v>500016</v>
          </cell>
          <cell r="AP970" t="str">
            <v>ｺﾞｰﾄﾞﾝ･ﾌﾞﾗｻﾞｰｽﾞ</v>
          </cell>
          <cell r="AQ970" t="str">
            <v>000000</v>
          </cell>
          <cell r="AS970" t="str">
            <v>000000</v>
          </cell>
          <cell r="AU970" t="str">
            <v>000000</v>
          </cell>
          <cell r="AW970" t="str">
            <v>000000</v>
          </cell>
          <cell r="AY970" t="str">
            <v>000000</v>
          </cell>
          <cell r="BA970" t="str">
            <v>000000</v>
          </cell>
          <cell r="BC970" t="str">
            <v>000000</v>
          </cell>
          <cell r="BE970" t="str">
            <v>000049</v>
          </cell>
          <cell r="BF970" t="str">
            <v>志賀剛史</v>
          </cell>
          <cell r="BG970" t="str">
            <v>000000</v>
          </cell>
          <cell r="BI970" t="str">
            <v>000000</v>
          </cell>
          <cell r="BK970" t="str">
            <v>000000</v>
          </cell>
          <cell r="BM970" t="str">
            <v>000000</v>
          </cell>
          <cell r="BO970" t="str">
            <v>000000</v>
          </cell>
          <cell r="BQ970" t="str">
            <v>000000</v>
          </cell>
          <cell r="BS970" t="str">
            <v>000000</v>
          </cell>
          <cell r="BU970" t="str">
            <v>000000</v>
          </cell>
          <cell r="BW970" t="str">
            <v>000000</v>
          </cell>
          <cell r="BY970" t="str">
            <v>000000</v>
          </cell>
          <cell r="CA970">
            <v>0</v>
          </cell>
          <cell r="CB970">
            <v>0</v>
          </cell>
          <cell r="CC970">
            <v>0</v>
          </cell>
          <cell r="CD970">
            <v>0</v>
          </cell>
          <cell r="CE970">
            <v>0</v>
          </cell>
          <cell r="CF970">
            <v>0</v>
          </cell>
          <cell r="CG970">
            <v>0</v>
          </cell>
          <cell r="CI970">
            <v>0</v>
          </cell>
          <cell r="CK970">
            <v>0</v>
          </cell>
          <cell r="CM970">
            <v>0</v>
          </cell>
          <cell r="CO970">
            <v>0</v>
          </cell>
          <cell r="CQ970">
            <v>0</v>
          </cell>
          <cell r="CS970">
            <v>0</v>
          </cell>
          <cell r="CT970">
            <v>3</v>
          </cell>
          <cell r="CU970" t="str">
            <v>上代単価×掛率</v>
          </cell>
          <cell r="CV970">
            <v>100</v>
          </cell>
        </row>
        <row r="971">
          <cell r="A971" t="str">
            <v>500018</v>
          </cell>
          <cell r="B971" t="str">
            <v>ﾌﾞｯｸｵﾌｺｰﾎﾟﾚｰｼｮﾝ株式会社</v>
          </cell>
          <cell r="D971" t="str">
            <v>ﾌﾞｯｸｵﾌｺｰﾎﾟﾚｰｼｮﾝ株式</v>
          </cell>
          <cell r="E971" t="str">
            <v>ﾌﾞｯｸｵﾌｺｰﾎﾟ</v>
          </cell>
          <cell r="F971" t="str">
            <v>252-0344</v>
          </cell>
          <cell r="G971" t="str">
            <v>神奈川県相模原市南区古淵2-14-20</v>
          </cell>
          <cell r="K971" t="str">
            <v>0570-01-2902</v>
          </cell>
          <cell r="M971" t="str">
            <v>000003</v>
          </cell>
          <cell r="N971" t="str">
            <v>関東</v>
          </cell>
          <cell r="O971" t="str">
            <v>000999</v>
          </cell>
          <cell r="P971" t="str">
            <v>Other</v>
          </cell>
          <cell r="Q971" t="str">
            <v>500018</v>
          </cell>
          <cell r="R971" t="str">
            <v>ﾌﾞｯｸｵﾌｸﾞﾙｰﾌﾟ</v>
          </cell>
          <cell r="S971" t="str">
            <v>000000</v>
          </cell>
          <cell r="U971" t="str">
            <v>000000</v>
          </cell>
          <cell r="W971" t="str">
            <v>000000</v>
          </cell>
          <cell r="Y971" t="str">
            <v>000000</v>
          </cell>
          <cell r="AA971" t="str">
            <v>000000</v>
          </cell>
          <cell r="AC971" t="str">
            <v>000000</v>
          </cell>
          <cell r="AE971" t="str">
            <v>000000</v>
          </cell>
          <cell r="AG971" t="str">
            <v>500018</v>
          </cell>
          <cell r="AH971" t="str">
            <v>ﾌﾞｯｸｵﾌｺｰﾎﾟﾚｰｼｮﾝ株式</v>
          </cell>
          <cell r="AI971">
            <v>2</v>
          </cell>
          <cell r="AJ971" t="str">
            <v>本店</v>
          </cell>
          <cell r="AK971" t="str">
            <v>000003</v>
          </cell>
          <cell r="AL971" t="str">
            <v>関東</v>
          </cell>
          <cell r="AM971" t="str">
            <v>000999</v>
          </cell>
          <cell r="AN971" t="str">
            <v>Other</v>
          </cell>
          <cell r="AO971" t="str">
            <v>500018</v>
          </cell>
          <cell r="AP971" t="str">
            <v>ﾌﾞｯｸｵﾌｸﾞﾙｰﾌﾟ</v>
          </cell>
          <cell r="AQ971" t="str">
            <v>000000</v>
          </cell>
          <cell r="AS971" t="str">
            <v>000000</v>
          </cell>
          <cell r="AU971" t="str">
            <v>000000</v>
          </cell>
          <cell r="AW971" t="str">
            <v>000000</v>
          </cell>
          <cell r="AY971" t="str">
            <v>000000</v>
          </cell>
          <cell r="BA971" t="str">
            <v>000000</v>
          </cell>
          <cell r="BC971" t="str">
            <v>000000</v>
          </cell>
          <cell r="BE971" t="str">
            <v>000049</v>
          </cell>
          <cell r="BF971" t="str">
            <v>志賀剛史</v>
          </cell>
          <cell r="BG971" t="str">
            <v>000000</v>
          </cell>
          <cell r="BI971" t="str">
            <v>000000</v>
          </cell>
          <cell r="BK971" t="str">
            <v>000000</v>
          </cell>
          <cell r="BM971" t="str">
            <v>000000</v>
          </cell>
          <cell r="BO971" t="str">
            <v>000000</v>
          </cell>
          <cell r="BQ971" t="str">
            <v>000000</v>
          </cell>
          <cell r="BS971" t="str">
            <v>000000</v>
          </cell>
          <cell r="BU971" t="str">
            <v>000000</v>
          </cell>
          <cell r="BW971" t="str">
            <v>000000</v>
          </cell>
          <cell r="BY971" t="str">
            <v>000000</v>
          </cell>
          <cell r="CA971">
            <v>30</v>
          </cell>
          <cell r="CB971">
            <v>0</v>
          </cell>
          <cell r="CC971">
            <v>0</v>
          </cell>
          <cell r="CD971">
            <v>30</v>
          </cell>
          <cell r="CE971">
            <v>0</v>
          </cell>
          <cell r="CF971">
            <v>0</v>
          </cell>
          <cell r="CG971">
            <v>1</v>
          </cell>
          <cell r="CH971" t="str">
            <v>翌月</v>
          </cell>
          <cell r="CI971">
            <v>0</v>
          </cell>
          <cell r="CK971">
            <v>0</v>
          </cell>
          <cell r="CM971">
            <v>0</v>
          </cell>
          <cell r="CN971" t="str">
            <v>現金</v>
          </cell>
          <cell r="CO971">
            <v>0</v>
          </cell>
          <cell r="CQ971">
            <v>0</v>
          </cell>
          <cell r="CS971">
            <v>0</v>
          </cell>
          <cell r="CT971">
            <v>3</v>
          </cell>
          <cell r="CU971" t="str">
            <v>上代単価×掛率</v>
          </cell>
          <cell r="CV971">
            <v>100</v>
          </cell>
        </row>
        <row r="972">
          <cell r="A972" t="str">
            <v>500019</v>
          </cell>
          <cell r="B972" t="str">
            <v>ﾌﾞｯｸｵﾌｺｰﾎﾟﾚｰｼｮﾝ 関東地区ASP</v>
          </cell>
          <cell r="D972" t="str">
            <v>ﾌﾞｯｸｵﾌｺｰﾎﾟﾚｰｼｮﾝ 関東</v>
          </cell>
          <cell r="F972" t="str">
            <v>246-0002</v>
          </cell>
          <cell r="G972" t="str">
            <v>神奈川県横浜市瀬谷区北町25-9</v>
          </cell>
          <cell r="H972" t="str">
            <v>東名ロジスティクス第1センター4F</v>
          </cell>
          <cell r="K972" t="str">
            <v>045-924-2977</v>
          </cell>
          <cell r="L972" t="str">
            <v>045-924-2950</v>
          </cell>
          <cell r="M972" t="str">
            <v>000003</v>
          </cell>
          <cell r="N972" t="str">
            <v>関東</v>
          </cell>
          <cell r="O972" t="str">
            <v>000999</v>
          </cell>
          <cell r="P972" t="str">
            <v>Other</v>
          </cell>
          <cell r="Q972" t="str">
            <v>500018</v>
          </cell>
          <cell r="R972" t="str">
            <v>ﾌﾞｯｸｵﾌｸﾞﾙｰﾌﾟ</v>
          </cell>
          <cell r="S972" t="str">
            <v>000000</v>
          </cell>
          <cell r="U972" t="str">
            <v>000000</v>
          </cell>
          <cell r="W972" t="str">
            <v>000000</v>
          </cell>
          <cell r="Y972" t="str">
            <v>000000</v>
          </cell>
          <cell r="AA972" t="str">
            <v>000000</v>
          </cell>
          <cell r="AC972" t="str">
            <v>000000</v>
          </cell>
          <cell r="AE972" t="str">
            <v>000000</v>
          </cell>
          <cell r="AG972" t="str">
            <v>500018</v>
          </cell>
          <cell r="AH972" t="str">
            <v>ﾌﾞｯｸｵﾌｺｰﾎﾟﾚｰｼｮﾝ株式</v>
          </cell>
          <cell r="AI972">
            <v>1</v>
          </cell>
          <cell r="AJ972" t="str">
            <v>支店</v>
          </cell>
          <cell r="AK972" t="str">
            <v>000003</v>
          </cell>
          <cell r="AL972" t="str">
            <v>関東</v>
          </cell>
          <cell r="AM972" t="str">
            <v>000999</v>
          </cell>
          <cell r="AN972" t="str">
            <v>Other</v>
          </cell>
          <cell r="AO972" t="str">
            <v>500018</v>
          </cell>
          <cell r="AP972" t="str">
            <v>ﾌﾞｯｸｵﾌｸﾞﾙｰﾌﾟ</v>
          </cell>
          <cell r="AQ972" t="str">
            <v>000000</v>
          </cell>
          <cell r="AS972" t="str">
            <v>000000</v>
          </cell>
          <cell r="AU972" t="str">
            <v>000000</v>
          </cell>
          <cell r="AW972" t="str">
            <v>000000</v>
          </cell>
          <cell r="AY972" t="str">
            <v>000000</v>
          </cell>
          <cell r="BA972" t="str">
            <v>000000</v>
          </cell>
          <cell r="BC972" t="str">
            <v>000000</v>
          </cell>
          <cell r="BE972" t="str">
            <v>000049</v>
          </cell>
          <cell r="BF972" t="str">
            <v>志賀剛史</v>
          </cell>
          <cell r="BG972" t="str">
            <v>000000</v>
          </cell>
          <cell r="BI972" t="str">
            <v>000000</v>
          </cell>
          <cell r="BK972" t="str">
            <v>000000</v>
          </cell>
          <cell r="BM972" t="str">
            <v>000000</v>
          </cell>
          <cell r="BO972" t="str">
            <v>000000</v>
          </cell>
          <cell r="BQ972" t="str">
            <v>000000</v>
          </cell>
          <cell r="BS972" t="str">
            <v>000000</v>
          </cell>
          <cell r="BU972" t="str">
            <v>000000</v>
          </cell>
          <cell r="BW972" t="str">
            <v>000000</v>
          </cell>
          <cell r="BY972" t="str">
            <v>000000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I972">
            <v>0</v>
          </cell>
          <cell r="CK972">
            <v>0</v>
          </cell>
          <cell r="CM972">
            <v>0</v>
          </cell>
          <cell r="CO972">
            <v>0</v>
          </cell>
          <cell r="CQ972">
            <v>0</v>
          </cell>
          <cell r="CS972">
            <v>0</v>
          </cell>
          <cell r="CT972">
            <v>3</v>
          </cell>
          <cell r="CU972" t="str">
            <v>上代単価×掛率</v>
          </cell>
          <cell r="CV972">
            <v>100</v>
          </cell>
        </row>
        <row r="973">
          <cell r="A973" t="str">
            <v>500020</v>
          </cell>
          <cell r="B973" t="str">
            <v>アルペン　春日井Ｃ．</v>
          </cell>
          <cell r="D973" t="str">
            <v>ｱﾙﾍﾟﾝ　春日井C</v>
          </cell>
          <cell r="E973" t="str">
            <v>ｱﾙﾍﾟﾝ</v>
          </cell>
          <cell r="F973" t="str">
            <v>486-0812</v>
          </cell>
          <cell r="G973" t="str">
            <v>愛知県春日井市大泉寺町444-1</v>
          </cell>
          <cell r="K973" t="str">
            <v>0568-82-8611</v>
          </cell>
          <cell r="L973" t="str">
            <v>0568-82-8555</v>
          </cell>
          <cell r="M973" t="str">
            <v>000005</v>
          </cell>
          <cell r="N973" t="str">
            <v>東海</v>
          </cell>
          <cell r="O973" t="str">
            <v>000221</v>
          </cell>
          <cell r="P973" t="str">
            <v>Sporty Goods</v>
          </cell>
          <cell r="Q973" t="str">
            <v>190103</v>
          </cell>
          <cell r="R973" t="str">
            <v>株式会社アルペン</v>
          </cell>
          <cell r="S973" t="str">
            <v>000000</v>
          </cell>
          <cell r="U973" t="str">
            <v>000000</v>
          </cell>
          <cell r="W973" t="str">
            <v>000000</v>
          </cell>
          <cell r="Y973" t="str">
            <v>000000</v>
          </cell>
          <cell r="AA973" t="str">
            <v>000000</v>
          </cell>
          <cell r="AC973" t="str">
            <v>000000</v>
          </cell>
          <cell r="AE973" t="str">
            <v>000000</v>
          </cell>
          <cell r="AG973" t="str">
            <v>190103</v>
          </cell>
          <cell r="AH973" t="str">
            <v>株式会社アルペン</v>
          </cell>
          <cell r="AI973">
            <v>1</v>
          </cell>
          <cell r="AJ973" t="str">
            <v>支店</v>
          </cell>
          <cell r="AK973" t="str">
            <v>000000</v>
          </cell>
          <cell r="AM973" t="str">
            <v>000221</v>
          </cell>
          <cell r="AN973" t="str">
            <v>Sporty Goods</v>
          </cell>
          <cell r="AO973" t="str">
            <v>190103</v>
          </cell>
          <cell r="AP973" t="str">
            <v>株式会社アルペン</v>
          </cell>
          <cell r="AQ973" t="str">
            <v>000000</v>
          </cell>
          <cell r="AS973" t="str">
            <v>000000</v>
          </cell>
          <cell r="AU973" t="str">
            <v>000000</v>
          </cell>
          <cell r="AW973" t="str">
            <v>000000</v>
          </cell>
          <cell r="AY973" t="str">
            <v>000000</v>
          </cell>
          <cell r="BA973" t="str">
            <v>000000</v>
          </cell>
          <cell r="BC973" t="str">
            <v>000000</v>
          </cell>
          <cell r="BE973" t="str">
            <v>000049</v>
          </cell>
          <cell r="BF973" t="str">
            <v>志賀剛史</v>
          </cell>
          <cell r="BG973" t="str">
            <v>000000</v>
          </cell>
          <cell r="BI973" t="str">
            <v>000000</v>
          </cell>
          <cell r="BK973" t="str">
            <v>000000</v>
          </cell>
          <cell r="BM973" t="str">
            <v>000000</v>
          </cell>
          <cell r="BO973" t="str">
            <v>000000</v>
          </cell>
          <cell r="BQ973" t="str">
            <v>000000</v>
          </cell>
          <cell r="BS973" t="str">
            <v>000000</v>
          </cell>
          <cell r="BU973" t="str">
            <v>000000</v>
          </cell>
          <cell r="BW973" t="str">
            <v>000000</v>
          </cell>
          <cell r="BY973" t="str">
            <v>000000</v>
          </cell>
          <cell r="CA973">
            <v>0</v>
          </cell>
          <cell r="CB973">
            <v>0</v>
          </cell>
          <cell r="CC973">
            <v>0</v>
          </cell>
          <cell r="CD973">
            <v>0</v>
          </cell>
          <cell r="CE973">
            <v>0</v>
          </cell>
          <cell r="CF973">
            <v>0</v>
          </cell>
          <cell r="CG973">
            <v>0</v>
          </cell>
          <cell r="CI973">
            <v>0</v>
          </cell>
          <cell r="CK973">
            <v>0</v>
          </cell>
          <cell r="CM973">
            <v>0</v>
          </cell>
          <cell r="CO973">
            <v>0</v>
          </cell>
          <cell r="CQ973">
            <v>0</v>
          </cell>
          <cell r="CS973">
            <v>0</v>
          </cell>
          <cell r="CT973">
            <v>3</v>
          </cell>
          <cell r="CU973" t="str">
            <v>上代単価×掛率</v>
          </cell>
          <cell r="CV973">
            <v>53</v>
          </cell>
        </row>
        <row r="974">
          <cell r="A974" t="str">
            <v>500021</v>
          </cell>
          <cell r="B974" t="str">
            <v>株式会社一点鐘</v>
          </cell>
          <cell r="C974" t="str">
            <v>MR.MOSTMAV幕張新都心店</v>
          </cell>
          <cell r="D974" t="str">
            <v>MAV幕張新都心店</v>
          </cell>
          <cell r="F974" t="str">
            <v>658-0023</v>
          </cell>
          <cell r="G974" t="str">
            <v>神戸市東灘区深江浜町９０番地</v>
          </cell>
          <cell r="H974" t="str">
            <v>明治屋神戸深江ビル２Ｆ</v>
          </cell>
          <cell r="K974" t="str">
            <v>078-435-1005</v>
          </cell>
          <cell r="L974" t="str">
            <v>078-451-6420</v>
          </cell>
          <cell r="M974" t="str">
            <v>000000</v>
          </cell>
          <cell r="O974" t="str">
            <v>000212</v>
          </cell>
          <cell r="P974" t="str">
            <v>Bag Speciality</v>
          </cell>
          <cell r="Q974" t="str">
            <v>190070</v>
          </cell>
          <cell r="R974" t="str">
            <v>株式会社一点鐘</v>
          </cell>
          <cell r="S974" t="str">
            <v>000000</v>
          </cell>
          <cell r="U974" t="str">
            <v>000000</v>
          </cell>
          <cell r="W974" t="str">
            <v>000000</v>
          </cell>
          <cell r="Y974" t="str">
            <v>000000</v>
          </cell>
          <cell r="AA974" t="str">
            <v>000000</v>
          </cell>
          <cell r="AC974" t="str">
            <v>000000</v>
          </cell>
          <cell r="AE974" t="str">
            <v>000000</v>
          </cell>
          <cell r="AG974" t="str">
            <v>190070</v>
          </cell>
          <cell r="AH974" t="str">
            <v>株式会社一点鐘</v>
          </cell>
          <cell r="AI974">
            <v>1</v>
          </cell>
          <cell r="AJ974" t="str">
            <v>支店</v>
          </cell>
          <cell r="AK974" t="str">
            <v>000000</v>
          </cell>
          <cell r="AM974" t="str">
            <v>000212</v>
          </cell>
          <cell r="AN974" t="str">
            <v>Bag Speciality</v>
          </cell>
          <cell r="AO974" t="str">
            <v>190070</v>
          </cell>
          <cell r="AP974" t="str">
            <v>株式会社一点鐘</v>
          </cell>
          <cell r="AQ974" t="str">
            <v>000000</v>
          </cell>
          <cell r="AS974" t="str">
            <v>000000</v>
          </cell>
          <cell r="AU974" t="str">
            <v>000000</v>
          </cell>
          <cell r="AW974" t="str">
            <v>000000</v>
          </cell>
          <cell r="AY974" t="str">
            <v>000000</v>
          </cell>
          <cell r="BA974" t="str">
            <v>000000</v>
          </cell>
          <cell r="BC974" t="str">
            <v>000000</v>
          </cell>
          <cell r="BE974" t="str">
            <v>000049</v>
          </cell>
          <cell r="BF974" t="str">
            <v>志賀剛史</v>
          </cell>
          <cell r="BG974" t="str">
            <v>000000</v>
          </cell>
          <cell r="BI974" t="str">
            <v>000000</v>
          </cell>
          <cell r="BK974" t="str">
            <v>000000</v>
          </cell>
          <cell r="BM974" t="str">
            <v>000000</v>
          </cell>
          <cell r="BO974" t="str">
            <v>000000</v>
          </cell>
          <cell r="BQ974" t="str">
            <v>000000</v>
          </cell>
          <cell r="BS974" t="str">
            <v>000000</v>
          </cell>
          <cell r="BU974" t="str">
            <v>000000</v>
          </cell>
          <cell r="BW974" t="str">
            <v>000000</v>
          </cell>
          <cell r="BY974" t="str">
            <v>000000</v>
          </cell>
          <cell r="CA974">
            <v>0</v>
          </cell>
          <cell r="CB974">
            <v>0</v>
          </cell>
          <cell r="CC974">
            <v>0</v>
          </cell>
          <cell r="CD974">
            <v>0</v>
          </cell>
          <cell r="CE974">
            <v>0</v>
          </cell>
          <cell r="CF974">
            <v>0</v>
          </cell>
          <cell r="CG974">
            <v>0</v>
          </cell>
          <cell r="CI974">
            <v>0</v>
          </cell>
          <cell r="CK974">
            <v>0</v>
          </cell>
          <cell r="CM974">
            <v>0</v>
          </cell>
          <cell r="CO974">
            <v>0</v>
          </cell>
          <cell r="CQ974">
            <v>0</v>
          </cell>
          <cell r="CS974">
            <v>0</v>
          </cell>
          <cell r="CT974">
            <v>3</v>
          </cell>
          <cell r="CU974" t="str">
            <v>上代単価×掛率</v>
          </cell>
          <cell r="CV974">
            <v>50</v>
          </cell>
        </row>
        <row r="975">
          <cell r="A975" t="str">
            <v>500022</v>
          </cell>
          <cell r="B975" t="str">
            <v>株式会社一点鐘</v>
          </cell>
          <cell r="C975" t="str">
            <v>一点鐘ｲｵﾝｽﾀｲﾙﾚｲｸﾀｳﾝ店</v>
          </cell>
          <cell r="D975" t="str">
            <v>ｲｵﾝｽﾀｲﾙﾚｲｸﾀｳﾝ店</v>
          </cell>
          <cell r="F975" t="str">
            <v>658-0023</v>
          </cell>
          <cell r="G975" t="str">
            <v>神戸市東灘区深江浜町９０番地</v>
          </cell>
          <cell r="H975" t="str">
            <v>明治屋神戸深江ビル２Ｆ</v>
          </cell>
          <cell r="K975" t="str">
            <v>078-435-1005</v>
          </cell>
          <cell r="L975" t="str">
            <v>078-451-6420</v>
          </cell>
          <cell r="M975" t="str">
            <v>000000</v>
          </cell>
          <cell r="O975" t="str">
            <v>000212</v>
          </cell>
          <cell r="P975" t="str">
            <v>Bag Speciality</v>
          </cell>
          <cell r="Q975" t="str">
            <v>190070</v>
          </cell>
          <cell r="R975" t="str">
            <v>株式会社一点鐘</v>
          </cell>
          <cell r="S975" t="str">
            <v>000000</v>
          </cell>
          <cell r="U975" t="str">
            <v>000000</v>
          </cell>
          <cell r="W975" t="str">
            <v>000000</v>
          </cell>
          <cell r="Y975" t="str">
            <v>000000</v>
          </cell>
          <cell r="AA975" t="str">
            <v>000000</v>
          </cell>
          <cell r="AC975" t="str">
            <v>000000</v>
          </cell>
          <cell r="AE975" t="str">
            <v>000000</v>
          </cell>
          <cell r="AG975" t="str">
            <v>190070</v>
          </cell>
          <cell r="AH975" t="str">
            <v>株式会社一点鐘</v>
          </cell>
          <cell r="AI975">
            <v>1</v>
          </cell>
          <cell r="AJ975" t="str">
            <v>支店</v>
          </cell>
          <cell r="AK975" t="str">
            <v>000000</v>
          </cell>
          <cell r="AM975" t="str">
            <v>000212</v>
          </cell>
          <cell r="AN975" t="str">
            <v>Bag Speciality</v>
          </cell>
          <cell r="AO975" t="str">
            <v>190070</v>
          </cell>
          <cell r="AP975" t="str">
            <v>株式会社一点鐘</v>
          </cell>
          <cell r="AQ975" t="str">
            <v>000000</v>
          </cell>
          <cell r="AS975" t="str">
            <v>000000</v>
          </cell>
          <cell r="AU975" t="str">
            <v>000000</v>
          </cell>
          <cell r="AW975" t="str">
            <v>000000</v>
          </cell>
          <cell r="AY975" t="str">
            <v>000000</v>
          </cell>
          <cell r="BA975" t="str">
            <v>000000</v>
          </cell>
          <cell r="BC975" t="str">
            <v>000000</v>
          </cell>
          <cell r="BE975" t="str">
            <v>000049</v>
          </cell>
          <cell r="BF975" t="str">
            <v>志賀剛史</v>
          </cell>
          <cell r="BG975" t="str">
            <v>000000</v>
          </cell>
          <cell r="BI975" t="str">
            <v>000000</v>
          </cell>
          <cell r="BK975" t="str">
            <v>000000</v>
          </cell>
          <cell r="BM975" t="str">
            <v>000000</v>
          </cell>
          <cell r="BO975" t="str">
            <v>000000</v>
          </cell>
          <cell r="BQ975" t="str">
            <v>000000</v>
          </cell>
          <cell r="BS975" t="str">
            <v>000000</v>
          </cell>
          <cell r="BU975" t="str">
            <v>000000</v>
          </cell>
          <cell r="BW975" t="str">
            <v>000000</v>
          </cell>
          <cell r="BY975" t="str">
            <v>000000</v>
          </cell>
          <cell r="CA975">
            <v>0</v>
          </cell>
          <cell r="CB975">
            <v>0</v>
          </cell>
          <cell r="CC975">
            <v>0</v>
          </cell>
          <cell r="CD975">
            <v>0</v>
          </cell>
          <cell r="CE975">
            <v>0</v>
          </cell>
          <cell r="CF975">
            <v>0</v>
          </cell>
          <cell r="CG975">
            <v>0</v>
          </cell>
          <cell r="CI975">
            <v>0</v>
          </cell>
          <cell r="CK975">
            <v>0</v>
          </cell>
          <cell r="CM975">
            <v>0</v>
          </cell>
          <cell r="CO975">
            <v>0</v>
          </cell>
          <cell r="CQ975">
            <v>0</v>
          </cell>
          <cell r="CS975">
            <v>0</v>
          </cell>
          <cell r="CT975">
            <v>3</v>
          </cell>
          <cell r="CU975" t="str">
            <v>上代単価×掛率</v>
          </cell>
          <cell r="CV975">
            <v>50</v>
          </cell>
        </row>
        <row r="976">
          <cell r="A976" t="str">
            <v>500023</v>
          </cell>
          <cell r="B976" t="str">
            <v>㈱東京デリカ</v>
          </cell>
          <cell r="C976" t="str">
            <v>ﾉｰﾃｨｱﾑ白山イオンモール</v>
          </cell>
          <cell r="D976" t="str">
            <v>ﾉｰﾃｨｱﾑ白山ｲｵﾝﾓｰﾙ</v>
          </cell>
          <cell r="E976" t="str">
            <v>8416</v>
          </cell>
          <cell r="F976" t="str">
            <v>924-0011</v>
          </cell>
          <cell r="G976" t="str">
            <v>石川県白山市横江町1681</v>
          </cell>
          <cell r="H976" t="str">
            <v>白山イオンモール3F</v>
          </cell>
          <cell r="K976" t="str">
            <v>076-259-6541</v>
          </cell>
          <cell r="L976" t="str">
            <v>076-259-6541</v>
          </cell>
          <cell r="M976" t="str">
            <v>000000</v>
          </cell>
          <cell r="O976" t="str">
            <v>000212</v>
          </cell>
          <cell r="P976" t="str">
            <v>Bag Speciality</v>
          </cell>
          <cell r="Q976" t="str">
            <v>190075</v>
          </cell>
          <cell r="R976" t="str">
            <v>㈱東京デリカ</v>
          </cell>
          <cell r="S976" t="str">
            <v>000000</v>
          </cell>
          <cell r="U976" t="str">
            <v>000000</v>
          </cell>
          <cell r="W976" t="str">
            <v>000000</v>
          </cell>
          <cell r="Y976" t="str">
            <v>000000</v>
          </cell>
          <cell r="AA976" t="str">
            <v>000000</v>
          </cell>
          <cell r="AC976" t="str">
            <v>000000</v>
          </cell>
          <cell r="AE976" t="str">
            <v>000000</v>
          </cell>
          <cell r="AG976" t="str">
            <v>190075</v>
          </cell>
          <cell r="AH976" t="str">
            <v>㈱東京デリカ</v>
          </cell>
          <cell r="AI976">
            <v>1</v>
          </cell>
          <cell r="AJ976" t="str">
            <v>支店</v>
          </cell>
          <cell r="AK976" t="str">
            <v>000000</v>
          </cell>
          <cell r="AM976" t="str">
            <v>000212</v>
          </cell>
          <cell r="AN976" t="str">
            <v>Bag Speciality</v>
          </cell>
          <cell r="AO976" t="str">
            <v>190075</v>
          </cell>
          <cell r="AP976" t="str">
            <v>㈱東京デリカ</v>
          </cell>
          <cell r="AQ976" t="str">
            <v>000000</v>
          </cell>
          <cell r="AS976" t="str">
            <v>000000</v>
          </cell>
          <cell r="AU976" t="str">
            <v>000000</v>
          </cell>
          <cell r="AW976" t="str">
            <v>000000</v>
          </cell>
          <cell r="AY976" t="str">
            <v>000000</v>
          </cell>
          <cell r="BA976" t="str">
            <v>000000</v>
          </cell>
          <cell r="BC976" t="str">
            <v>000000</v>
          </cell>
          <cell r="BE976" t="str">
            <v>000004</v>
          </cell>
          <cell r="BF976" t="str">
            <v>小松美喜</v>
          </cell>
          <cell r="BG976" t="str">
            <v>000000</v>
          </cell>
          <cell r="BI976" t="str">
            <v>000000</v>
          </cell>
          <cell r="BK976" t="str">
            <v>000000</v>
          </cell>
          <cell r="BM976" t="str">
            <v>000000</v>
          </cell>
          <cell r="BO976" t="str">
            <v>000000</v>
          </cell>
          <cell r="BQ976" t="str">
            <v>000000</v>
          </cell>
          <cell r="BS976" t="str">
            <v>000000</v>
          </cell>
          <cell r="BU976" t="str">
            <v>000000</v>
          </cell>
          <cell r="BW976" t="str">
            <v>000000</v>
          </cell>
          <cell r="BY976" t="str">
            <v>000000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0</v>
          </cell>
          <cell r="CG976">
            <v>0</v>
          </cell>
          <cell r="CI976">
            <v>0</v>
          </cell>
          <cell r="CK976">
            <v>0</v>
          </cell>
          <cell r="CM976">
            <v>0</v>
          </cell>
          <cell r="CO976">
            <v>0</v>
          </cell>
          <cell r="CQ976">
            <v>0</v>
          </cell>
          <cell r="CS976">
            <v>0</v>
          </cell>
          <cell r="CT976">
            <v>3</v>
          </cell>
          <cell r="CU976" t="str">
            <v>上代単価×掛率</v>
          </cell>
          <cell r="CV976">
            <v>55</v>
          </cell>
        </row>
        <row r="977">
          <cell r="A977" t="str">
            <v>500025</v>
          </cell>
          <cell r="B977" t="str">
            <v>ワイズロード大阪ウェア館</v>
          </cell>
          <cell r="D977" t="str">
            <v>ワイズロード大阪ウェ</v>
          </cell>
          <cell r="F977" t="str">
            <v>541-0059</v>
          </cell>
          <cell r="G977" t="str">
            <v>大阪府大阪市中央区博労町2丁目</v>
          </cell>
          <cell r="H977" t="str">
            <v>4番11号</v>
          </cell>
          <cell r="K977" t="str">
            <v>06-6265-5850</v>
          </cell>
          <cell r="M977" t="str">
            <v>000000</v>
          </cell>
          <cell r="O977" t="str">
            <v>000213</v>
          </cell>
          <cell r="P977" t="str">
            <v>Cycle Specialty</v>
          </cell>
          <cell r="Q977" t="str">
            <v>110865</v>
          </cell>
          <cell r="R977" t="str">
            <v>ﾐｽﾞﾀﾆ</v>
          </cell>
          <cell r="S977" t="str">
            <v>000000</v>
          </cell>
          <cell r="U977" t="str">
            <v>000000</v>
          </cell>
          <cell r="W977" t="str">
            <v>000000</v>
          </cell>
          <cell r="Y977" t="str">
            <v>000000</v>
          </cell>
          <cell r="AA977" t="str">
            <v>000000</v>
          </cell>
          <cell r="AC977" t="str">
            <v>000000</v>
          </cell>
          <cell r="AE977" t="str">
            <v>000000</v>
          </cell>
          <cell r="AG977" t="str">
            <v>110865</v>
          </cell>
          <cell r="AH977" t="str">
            <v>ﾐｽﾞﾀﾆ</v>
          </cell>
          <cell r="AI977">
            <v>1</v>
          </cell>
          <cell r="AJ977" t="str">
            <v>支店</v>
          </cell>
          <cell r="AK977" t="str">
            <v>000000</v>
          </cell>
          <cell r="AM977" t="str">
            <v>000213</v>
          </cell>
          <cell r="AN977" t="str">
            <v>Cycle Specialty</v>
          </cell>
          <cell r="AO977" t="str">
            <v>110865</v>
          </cell>
          <cell r="AP977" t="str">
            <v>ﾐｽﾞﾀﾆ</v>
          </cell>
          <cell r="AQ977" t="str">
            <v>000000</v>
          </cell>
          <cell r="AS977" t="str">
            <v>000000</v>
          </cell>
          <cell r="AU977" t="str">
            <v>000000</v>
          </cell>
          <cell r="AW977" t="str">
            <v>000000</v>
          </cell>
          <cell r="AY977" t="str">
            <v>000000</v>
          </cell>
          <cell r="BA977" t="str">
            <v>000000</v>
          </cell>
          <cell r="BC977" t="str">
            <v>000000</v>
          </cell>
          <cell r="BE977" t="str">
            <v>000004</v>
          </cell>
          <cell r="BF977" t="str">
            <v>小松美喜</v>
          </cell>
          <cell r="BG977" t="str">
            <v>000000</v>
          </cell>
          <cell r="BI977" t="str">
            <v>000000</v>
          </cell>
          <cell r="BK977" t="str">
            <v>000000</v>
          </cell>
          <cell r="BM977" t="str">
            <v>000000</v>
          </cell>
          <cell r="BO977" t="str">
            <v>000000</v>
          </cell>
          <cell r="BQ977" t="str">
            <v>000000</v>
          </cell>
          <cell r="BS977" t="str">
            <v>000000</v>
          </cell>
          <cell r="BU977" t="str">
            <v>000000</v>
          </cell>
          <cell r="BW977" t="str">
            <v>000000</v>
          </cell>
          <cell r="BY977" t="str">
            <v>000000</v>
          </cell>
          <cell r="CA977">
            <v>0</v>
          </cell>
          <cell r="CB977">
            <v>0</v>
          </cell>
          <cell r="CC977">
            <v>0</v>
          </cell>
          <cell r="CD977">
            <v>0</v>
          </cell>
          <cell r="CE977">
            <v>0</v>
          </cell>
          <cell r="CF977">
            <v>0</v>
          </cell>
          <cell r="CG977">
            <v>0</v>
          </cell>
          <cell r="CI977">
            <v>0</v>
          </cell>
          <cell r="CK977">
            <v>0</v>
          </cell>
          <cell r="CM977">
            <v>0</v>
          </cell>
          <cell r="CO977">
            <v>0</v>
          </cell>
          <cell r="CQ977">
            <v>0</v>
          </cell>
          <cell r="CS977">
            <v>0</v>
          </cell>
          <cell r="CT977">
            <v>3</v>
          </cell>
          <cell r="CU977" t="str">
            <v>上代単価×掛率</v>
          </cell>
          <cell r="CV977">
            <v>0</v>
          </cell>
        </row>
        <row r="978">
          <cell r="A978" t="str">
            <v>500026</v>
          </cell>
          <cell r="B978" t="str">
            <v>MR.MOSTMAV</v>
          </cell>
          <cell r="C978" t="str">
            <v>イオンレイクタウンkaze店</v>
          </cell>
          <cell r="D978" t="str">
            <v>MR.MOSTMAVｲｵﾝﾚｲｸｱｳﾝ</v>
          </cell>
          <cell r="F978" t="str">
            <v>343-8558</v>
          </cell>
          <cell r="G978" t="str">
            <v>埼玉県越谷市ｲｵﾝﾚｲｸﾀｳﾝKAZE</v>
          </cell>
          <cell r="H978" t="str">
            <v>A-221　MR.MOSTMAV</v>
          </cell>
          <cell r="I978" t="str">
            <v>イオンレイクタウンkaze店</v>
          </cell>
          <cell r="K978" t="str">
            <v>048-934-3294</v>
          </cell>
          <cell r="M978" t="str">
            <v>000003</v>
          </cell>
          <cell r="N978" t="str">
            <v>関東</v>
          </cell>
          <cell r="O978" t="str">
            <v>000212</v>
          </cell>
          <cell r="P978" t="str">
            <v>Bag Speciality</v>
          </cell>
          <cell r="Q978" t="str">
            <v>190070</v>
          </cell>
          <cell r="R978" t="str">
            <v>株式会社一点鐘</v>
          </cell>
          <cell r="S978" t="str">
            <v>000000</v>
          </cell>
          <cell r="U978" t="str">
            <v>000000</v>
          </cell>
          <cell r="W978" t="str">
            <v>000000</v>
          </cell>
          <cell r="Y978" t="str">
            <v>000000</v>
          </cell>
          <cell r="AA978" t="str">
            <v>000000</v>
          </cell>
          <cell r="AC978" t="str">
            <v>000000</v>
          </cell>
          <cell r="AE978" t="str">
            <v>000000</v>
          </cell>
          <cell r="AG978" t="str">
            <v>190070</v>
          </cell>
          <cell r="AH978" t="str">
            <v>株式会社一点鐘</v>
          </cell>
          <cell r="AI978">
            <v>1</v>
          </cell>
          <cell r="AJ978" t="str">
            <v>支店</v>
          </cell>
          <cell r="AK978" t="str">
            <v>000000</v>
          </cell>
          <cell r="AM978" t="str">
            <v>000212</v>
          </cell>
          <cell r="AN978" t="str">
            <v>Bag Speciality</v>
          </cell>
          <cell r="AO978" t="str">
            <v>190070</v>
          </cell>
          <cell r="AP978" t="str">
            <v>株式会社一点鐘</v>
          </cell>
          <cell r="AQ978" t="str">
            <v>000000</v>
          </cell>
          <cell r="AS978" t="str">
            <v>000000</v>
          </cell>
          <cell r="AU978" t="str">
            <v>000000</v>
          </cell>
          <cell r="AW978" t="str">
            <v>000000</v>
          </cell>
          <cell r="AY978" t="str">
            <v>000000</v>
          </cell>
          <cell r="BA978" t="str">
            <v>000000</v>
          </cell>
          <cell r="BC978" t="str">
            <v>000000</v>
          </cell>
          <cell r="BE978" t="str">
            <v>000049</v>
          </cell>
          <cell r="BF978" t="str">
            <v>志賀剛史</v>
          </cell>
          <cell r="BG978" t="str">
            <v>000000</v>
          </cell>
          <cell r="BI978" t="str">
            <v>000000</v>
          </cell>
          <cell r="BK978" t="str">
            <v>000000</v>
          </cell>
          <cell r="BM978" t="str">
            <v>000000</v>
          </cell>
          <cell r="BO978" t="str">
            <v>000000</v>
          </cell>
          <cell r="BQ978" t="str">
            <v>000000</v>
          </cell>
          <cell r="BS978" t="str">
            <v>000000</v>
          </cell>
          <cell r="BU978" t="str">
            <v>000000</v>
          </cell>
          <cell r="BW978" t="str">
            <v>000000</v>
          </cell>
          <cell r="BY978" t="str">
            <v>000000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I978">
            <v>0</v>
          </cell>
          <cell r="CK978">
            <v>0</v>
          </cell>
          <cell r="CM978">
            <v>0</v>
          </cell>
          <cell r="CO978">
            <v>0</v>
          </cell>
          <cell r="CQ978">
            <v>0</v>
          </cell>
          <cell r="CS978">
            <v>0</v>
          </cell>
          <cell r="CT978">
            <v>3</v>
          </cell>
          <cell r="CU978" t="str">
            <v>上代単価×掛率</v>
          </cell>
          <cell r="CV978">
            <v>50</v>
          </cell>
        </row>
        <row r="979">
          <cell r="A979" t="str">
            <v>500027</v>
          </cell>
          <cell r="B979" t="str">
            <v>キャノンデール・ジャパン株式会社</v>
          </cell>
          <cell r="D979" t="str">
            <v>キャノンデール・ジャ</v>
          </cell>
          <cell r="F979" t="str">
            <v>564-0063</v>
          </cell>
          <cell r="G979" t="str">
            <v>大阪府吹田市江坂町1-20-22</v>
          </cell>
          <cell r="K979" t="str">
            <v>06-6330-1801</v>
          </cell>
          <cell r="L979" t="str">
            <v>06-6330-1803</v>
          </cell>
          <cell r="M979" t="str">
            <v>000006</v>
          </cell>
          <cell r="N979" t="str">
            <v>関西</v>
          </cell>
          <cell r="O979" t="str">
            <v>000999</v>
          </cell>
          <cell r="P979" t="str">
            <v>Other</v>
          </cell>
          <cell r="Q979" t="str">
            <v>500027</v>
          </cell>
          <cell r="R979" t="str">
            <v>ｷｬﾉﾝﾃﾞｰﾙ</v>
          </cell>
          <cell r="S979" t="str">
            <v>000000</v>
          </cell>
          <cell r="U979" t="str">
            <v>000000</v>
          </cell>
          <cell r="W979" t="str">
            <v>000000</v>
          </cell>
          <cell r="Y979" t="str">
            <v>000000</v>
          </cell>
          <cell r="AA979" t="str">
            <v>000000</v>
          </cell>
          <cell r="AC979" t="str">
            <v>000000</v>
          </cell>
          <cell r="AE979" t="str">
            <v>000000</v>
          </cell>
          <cell r="AG979" t="str">
            <v>500027</v>
          </cell>
          <cell r="AH979" t="str">
            <v>キャノンデール・ジャ</v>
          </cell>
          <cell r="AI979">
            <v>0</v>
          </cell>
          <cell r="AJ979" t="str">
            <v>通常</v>
          </cell>
          <cell r="AK979" t="str">
            <v>000006</v>
          </cell>
          <cell r="AL979" t="str">
            <v>関西</v>
          </cell>
          <cell r="AM979" t="str">
            <v>000999</v>
          </cell>
          <cell r="AN979" t="str">
            <v>Other</v>
          </cell>
          <cell r="AO979" t="str">
            <v>500027</v>
          </cell>
          <cell r="AP979" t="str">
            <v>ｷｬﾉﾝﾃﾞｰﾙ</v>
          </cell>
          <cell r="AQ979" t="str">
            <v>000000</v>
          </cell>
          <cell r="AS979" t="str">
            <v>000000</v>
          </cell>
          <cell r="AU979" t="str">
            <v>000000</v>
          </cell>
          <cell r="AW979" t="str">
            <v>000000</v>
          </cell>
          <cell r="AY979" t="str">
            <v>000000</v>
          </cell>
          <cell r="BA979" t="str">
            <v>000000</v>
          </cell>
          <cell r="BC979" t="str">
            <v>000000</v>
          </cell>
          <cell r="BE979" t="str">
            <v>000049</v>
          </cell>
          <cell r="BF979" t="str">
            <v>志賀剛史</v>
          </cell>
          <cell r="BG979" t="str">
            <v>000000</v>
          </cell>
          <cell r="BI979" t="str">
            <v>000000</v>
          </cell>
          <cell r="BK979" t="str">
            <v>000000</v>
          </cell>
          <cell r="BM979" t="str">
            <v>000000</v>
          </cell>
          <cell r="BO979" t="str">
            <v>000000</v>
          </cell>
          <cell r="BQ979" t="str">
            <v>000000</v>
          </cell>
          <cell r="BS979" t="str">
            <v>000000</v>
          </cell>
          <cell r="BU979" t="str">
            <v>000000</v>
          </cell>
          <cell r="BW979" t="str">
            <v>000000</v>
          </cell>
          <cell r="BY979" t="str">
            <v>000000</v>
          </cell>
          <cell r="CA979">
            <v>30</v>
          </cell>
          <cell r="CB979">
            <v>0</v>
          </cell>
          <cell r="CC979">
            <v>0</v>
          </cell>
          <cell r="CD979">
            <v>30</v>
          </cell>
          <cell r="CE979">
            <v>0</v>
          </cell>
          <cell r="CF979">
            <v>0</v>
          </cell>
          <cell r="CG979">
            <v>1</v>
          </cell>
          <cell r="CH979" t="str">
            <v>翌月</v>
          </cell>
          <cell r="CI979">
            <v>0</v>
          </cell>
          <cell r="CK979">
            <v>0</v>
          </cell>
          <cell r="CM979">
            <v>0</v>
          </cell>
          <cell r="CN979" t="str">
            <v>現金</v>
          </cell>
          <cell r="CO979">
            <v>0</v>
          </cell>
          <cell r="CQ979">
            <v>0</v>
          </cell>
          <cell r="CS979">
            <v>0</v>
          </cell>
          <cell r="CT979">
            <v>3</v>
          </cell>
          <cell r="CU979" t="str">
            <v>上代単価×掛率</v>
          </cell>
          <cell r="CV979">
            <v>0</v>
          </cell>
        </row>
        <row r="980">
          <cell r="A980" t="str">
            <v>500028</v>
          </cell>
          <cell r="B980" t="str">
            <v>FESN</v>
          </cell>
          <cell r="C980" t="str">
            <v>FESN</v>
          </cell>
          <cell r="D980" t="str">
            <v>FESN</v>
          </cell>
          <cell r="F980" t="str">
            <v>164-0001</v>
          </cell>
          <cell r="G980" t="str">
            <v>東京都中野区中野3-33-15</v>
          </cell>
          <cell r="H980" t="str">
            <v>K.H.T.ﾋﾞﾙ　2階右奥</v>
          </cell>
          <cell r="K980" t="str">
            <v>03-5343-7820</v>
          </cell>
          <cell r="L980" t="str">
            <v>03-5343-7821</v>
          </cell>
          <cell r="M980" t="str">
            <v>000000</v>
          </cell>
          <cell r="O980" t="str">
            <v>000220</v>
          </cell>
          <cell r="P980" t="str">
            <v>Skate shop</v>
          </cell>
          <cell r="Q980" t="str">
            <v>190039</v>
          </cell>
          <cell r="R980" t="str">
            <v>株式会社FESN</v>
          </cell>
          <cell r="S980" t="str">
            <v>000000</v>
          </cell>
          <cell r="U980" t="str">
            <v>000000</v>
          </cell>
          <cell r="W980" t="str">
            <v>000000</v>
          </cell>
          <cell r="Y980" t="str">
            <v>000000</v>
          </cell>
          <cell r="AA980" t="str">
            <v>000000</v>
          </cell>
          <cell r="AC980" t="str">
            <v>000000</v>
          </cell>
          <cell r="AE980" t="str">
            <v>000000</v>
          </cell>
          <cell r="AG980" t="str">
            <v>190039</v>
          </cell>
          <cell r="AH980" t="str">
            <v>株式会社FESN</v>
          </cell>
          <cell r="AI980">
            <v>1</v>
          </cell>
          <cell r="AJ980" t="str">
            <v>支店</v>
          </cell>
          <cell r="AK980" t="str">
            <v>000000</v>
          </cell>
          <cell r="AM980" t="str">
            <v>000220</v>
          </cell>
          <cell r="AN980" t="str">
            <v>Skate shop</v>
          </cell>
          <cell r="AO980" t="str">
            <v>190039</v>
          </cell>
          <cell r="AP980" t="str">
            <v>株式会社FESN</v>
          </cell>
          <cell r="AQ980" t="str">
            <v>000000</v>
          </cell>
          <cell r="AS980" t="str">
            <v>000000</v>
          </cell>
          <cell r="AU980" t="str">
            <v>000000</v>
          </cell>
          <cell r="AW980" t="str">
            <v>000000</v>
          </cell>
          <cell r="AY980" t="str">
            <v>000000</v>
          </cell>
          <cell r="BA980" t="str">
            <v>000000</v>
          </cell>
          <cell r="BC980" t="str">
            <v>000000</v>
          </cell>
          <cell r="BE980" t="str">
            <v>000045</v>
          </cell>
          <cell r="BF980" t="str">
            <v>奥間大史</v>
          </cell>
          <cell r="BG980" t="str">
            <v>000000</v>
          </cell>
          <cell r="BI980" t="str">
            <v>000000</v>
          </cell>
          <cell r="BK980" t="str">
            <v>000000</v>
          </cell>
          <cell r="BM980" t="str">
            <v>000000</v>
          </cell>
          <cell r="BO980" t="str">
            <v>000000</v>
          </cell>
          <cell r="BQ980" t="str">
            <v>000000</v>
          </cell>
          <cell r="BS980" t="str">
            <v>000000</v>
          </cell>
          <cell r="BU980" t="str">
            <v>000000</v>
          </cell>
          <cell r="BW980" t="str">
            <v>000000</v>
          </cell>
          <cell r="BY980" t="str">
            <v>000000</v>
          </cell>
          <cell r="CA980">
            <v>0</v>
          </cell>
          <cell r="CB980">
            <v>0</v>
          </cell>
          <cell r="CC980">
            <v>0</v>
          </cell>
          <cell r="CD980">
            <v>0</v>
          </cell>
          <cell r="CE980">
            <v>0</v>
          </cell>
          <cell r="CF980">
            <v>0</v>
          </cell>
          <cell r="CG980">
            <v>0</v>
          </cell>
          <cell r="CI980">
            <v>0</v>
          </cell>
          <cell r="CK980">
            <v>0</v>
          </cell>
          <cell r="CM980">
            <v>0</v>
          </cell>
          <cell r="CO980">
            <v>0</v>
          </cell>
          <cell r="CQ980">
            <v>0</v>
          </cell>
          <cell r="CS980">
            <v>0</v>
          </cell>
          <cell r="CT980">
            <v>3</v>
          </cell>
          <cell r="CU980" t="str">
            <v>上代単価×掛率</v>
          </cell>
          <cell r="CV980">
            <v>50</v>
          </cell>
        </row>
        <row r="981">
          <cell r="A981" t="str">
            <v>500029</v>
          </cell>
          <cell r="B981" t="str">
            <v>楽天グループ株式会社 Rakuten</v>
          </cell>
          <cell r="C981" t="str">
            <v>市川物流センター</v>
          </cell>
          <cell r="D981" t="str">
            <v>楽天物流センター</v>
          </cell>
          <cell r="F981" t="str">
            <v>272-0127</v>
          </cell>
          <cell r="G981" t="str">
            <v>千葉県市川市塩浜1-6-3</v>
          </cell>
          <cell r="H981" t="str">
            <v>GLP・MFLP市川塩浜１F E1バース</v>
          </cell>
          <cell r="K981" t="str">
            <v>050-5817-3400</v>
          </cell>
          <cell r="L981" t="str">
            <v>047-398-2212</v>
          </cell>
          <cell r="M981" t="str">
            <v>000003</v>
          </cell>
          <cell r="N981" t="str">
            <v>関東</v>
          </cell>
          <cell r="O981" t="str">
            <v>000222</v>
          </cell>
          <cell r="P981" t="str">
            <v>WebMalls</v>
          </cell>
          <cell r="Q981" t="str">
            <v>110751</v>
          </cell>
          <cell r="R981" t="str">
            <v>楽天グループ株式会社</v>
          </cell>
          <cell r="S981" t="str">
            <v>000000</v>
          </cell>
          <cell r="U981" t="str">
            <v>000000</v>
          </cell>
          <cell r="W981" t="str">
            <v>000000</v>
          </cell>
          <cell r="Y981" t="str">
            <v>000000</v>
          </cell>
          <cell r="AA981" t="str">
            <v>000000</v>
          </cell>
          <cell r="AC981" t="str">
            <v>000000</v>
          </cell>
          <cell r="AE981" t="str">
            <v>000000</v>
          </cell>
          <cell r="AG981" t="str">
            <v>110751</v>
          </cell>
          <cell r="AH981" t="str">
            <v>楽天グループ株式会社</v>
          </cell>
          <cell r="AI981">
            <v>1</v>
          </cell>
          <cell r="AJ981" t="str">
            <v>支店</v>
          </cell>
          <cell r="AK981" t="str">
            <v>000003</v>
          </cell>
          <cell r="AL981" t="str">
            <v>関東</v>
          </cell>
          <cell r="AM981" t="str">
            <v>000222</v>
          </cell>
          <cell r="AN981" t="str">
            <v>WebMalls</v>
          </cell>
          <cell r="AO981" t="str">
            <v>110751</v>
          </cell>
          <cell r="AP981" t="str">
            <v>楽天グループ株式会社</v>
          </cell>
          <cell r="AQ981" t="str">
            <v>000000</v>
          </cell>
          <cell r="AS981" t="str">
            <v>000000</v>
          </cell>
          <cell r="AU981" t="str">
            <v>000000</v>
          </cell>
          <cell r="AW981" t="str">
            <v>000000</v>
          </cell>
          <cell r="AY981" t="str">
            <v>000000</v>
          </cell>
          <cell r="BA981" t="str">
            <v>000000</v>
          </cell>
          <cell r="BC981" t="str">
            <v>000000</v>
          </cell>
          <cell r="BE981" t="str">
            <v>000052</v>
          </cell>
          <cell r="BF981" t="str">
            <v>中野光章</v>
          </cell>
          <cell r="BG981" t="str">
            <v>000000</v>
          </cell>
          <cell r="BI981" t="str">
            <v>000000</v>
          </cell>
          <cell r="BK981" t="str">
            <v>000000</v>
          </cell>
          <cell r="BM981" t="str">
            <v>000000</v>
          </cell>
          <cell r="BO981" t="str">
            <v>000000</v>
          </cell>
          <cell r="BQ981" t="str">
            <v>000000</v>
          </cell>
          <cell r="BS981" t="str">
            <v>000000</v>
          </cell>
          <cell r="BU981" t="str">
            <v>000000</v>
          </cell>
          <cell r="BW981" t="str">
            <v>000000</v>
          </cell>
          <cell r="BY981" t="str">
            <v>000000</v>
          </cell>
          <cell r="CA981">
            <v>0</v>
          </cell>
          <cell r="CB981">
            <v>0</v>
          </cell>
          <cell r="CC981">
            <v>0</v>
          </cell>
          <cell r="CD981">
            <v>0</v>
          </cell>
          <cell r="CE981">
            <v>0</v>
          </cell>
          <cell r="CF981">
            <v>0</v>
          </cell>
          <cell r="CG981">
            <v>0</v>
          </cell>
          <cell r="CI981">
            <v>0</v>
          </cell>
          <cell r="CK981">
            <v>0</v>
          </cell>
          <cell r="CM981">
            <v>0</v>
          </cell>
          <cell r="CO981">
            <v>0</v>
          </cell>
          <cell r="CQ981">
            <v>0</v>
          </cell>
          <cell r="CS981">
            <v>0</v>
          </cell>
          <cell r="CT981">
            <v>3</v>
          </cell>
          <cell r="CU981" t="str">
            <v>上代単価×掛率</v>
          </cell>
          <cell r="CV981">
            <v>70</v>
          </cell>
        </row>
        <row r="982">
          <cell r="A982" t="str">
            <v>500030</v>
          </cell>
          <cell r="B982" t="str">
            <v>㈱東京デリカ</v>
          </cell>
          <cell r="C982" t="str">
            <v>ﾉｰﾃｨｱﾑ NAMBA PARKS店</v>
          </cell>
          <cell r="D982" t="str">
            <v>ﾉｰﾃｨｱﾑ NAMBA PARKS店</v>
          </cell>
          <cell r="E982" t="str">
            <v>9979</v>
          </cell>
          <cell r="F982" t="str">
            <v>530-0011</v>
          </cell>
          <cell r="G982" t="str">
            <v>大阪府大阪市浪速区難波中2-10-70</v>
          </cell>
          <cell r="H982" t="str">
            <v>4F</v>
          </cell>
          <cell r="K982" t="str">
            <v>06-4394-7925</v>
          </cell>
          <cell r="L982" t="str">
            <v>06-4394-7925</v>
          </cell>
          <cell r="M982" t="str">
            <v>000006</v>
          </cell>
          <cell r="N982" t="str">
            <v>関西</v>
          </cell>
          <cell r="O982" t="str">
            <v>000212</v>
          </cell>
          <cell r="P982" t="str">
            <v>Bag Speciality</v>
          </cell>
          <cell r="Q982" t="str">
            <v>190075</v>
          </cell>
          <cell r="R982" t="str">
            <v>㈱東京デリカ</v>
          </cell>
          <cell r="S982" t="str">
            <v>000000</v>
          </cell>
          <cell r="U982" t="str">
            <v>000000</v>
          </cell>
          <cell r="W982" t="str">
            <v>000000</v>
          </cell>
          <cell r="Y982" t="str">
            <v>000000</v>
          </cell>
          <cell r="AA982" t="str">
            <v>000000</v>
          </cell>
          <cell r="AC982" t="str">
            <v>000000</v>
          </cell>
          <cell r="AE982" t="str">
            <v>000000</v>
          </cell>
          <cell r="AG982" t="str">
            <v>190075</v>
          </cell>
          <cell r="AH982" t="str">
            <v>㈱東京デリカ</v>
          </cell>
          <cell r="AI982">
            <v>1</v>
          </cell>
          <cell r="AJ982" t="str">
            <v>支店</v>
          </cell>
          <cell r="AK982" t="str">
            <v>000000</v>
          </cell>
          <cell r="AM982" t="str">
            <v>000212</v>
          </cell>
          <cell r="AN982" t="str">
            <v>Bag Speciality</v>
          </cell>
          <cell r="AO982" t="str">
            <v>190075</v>
          </cell>
          <cell r="AP982" t="str">
            <v>㈱東京デリカ</v>
          </cell>
          <cell r="AQ982" t="str">
            <v>000000</v>
          </cell>
          <cell r="AS982" t="str">
            <v>000000</v>
          </cell>
          <cell r="AU982" t="str">
            <v>000000</v>
          </cell>
          <cell r="AW982" t="str">
            <v>000000</v>
          </cell>
          <cell r="AY982" t="str">
            <v>000000</v>
          </cell>
          <cell r="BA982" t="str">
            <v>000000</v>
          </cell>
          <cell r="BC982" t="str">
            <v>000000</v>
          </cell>
          <cell r="BE982" t="str">
            <v>000004</v>
          </cell>
          <cell r="BF982" t="str">
            <v>小松美喜</v>
          </cell>
          <cell r="BG982" t="str">
            <v>000000</v>
          </cell>
          <cell r="BI982" t="str">
            <v>000000</v>
          </cell>
          <cell r="BK982" t="str">
            <v>000000</v>
          </cell>
          <cell r="BM982" t="str">
            <v>000000</v>
          </cell>
          <cell r="BO982" t="str">
            <v>000000</v>
          </cell>
          <cell r="BQ982" t="str">
            <v>000000</v>
          </cell>
          <cell r="BS982" t="str">
            <v>000000</v>
          </cell>
          <cell r="BU982" t="str">
            <v>000000</v>
          </cell>
          <cell r="BW982" t="str">
            <v>000000</v>
          </cell>
          <cell r="BY982" t="str">
            <v>000000</v>
          </cell>
          <cell r="CA982">
            <v>0</v>
          </cell>
          <cell r="CB982">
            <v>0</v>
          </cell>
          <cell r="CC982">
            <v>0</v>
          </cell>
          <cell r="CD982">
            <v>0</v>
          </cell>
          <cell r="CE982">
            <v>0</v>
          </cell>
          <cell r="CF982">
            <v>0</v>
          </cell>
          <cell r="CG982">
            <v>0</v>
          </cell>
          <cell r="CI982">
            <v>0</v>
          </cell>
          <cell r="CK982">
            <v>0</v>
          </cell>
          <cell r="CM982">
            <v>0</v>
          </cell>
          <cell r="CO982">
            <v>0</v>
          </cell>
          <cell r="CQ982">
            <v>0</v>
          </cell>
          <cell r="CS982">
            <v>0</v>
          </cell>
          <cell r="CT982">
            <v>3</v>
          </cell>
          <cell r="CU982" t="str">
            <v>上代単価×掛率</v>
          </cell>
          <cell r="CV982">
            <v>55</v>
          </cell>
        </row>
        <row r="983">
          <cell r="A983" t="str">
            <v>500031</v>
          </cell>
          <cell r="B983" t="str">
            <v>(株)ｶﾝｾｷ　委託</v>
          </cell>
          <cell r="C983" t="str">
            <v>㈱カンセキ　WILD-1名古屋守山店</v>
          </cell>
          <cell r="D983" t="str">
            <v>WILD-1名古屋</v>
          </cell>
          <cell r="F983" t="str">
            <v>135-0091</v>
          </cell>
          <cell r="G983" t="str">
            <v>愛知県名古屋市守山区森孝3-115</v>
          </cell>
          <cell r="K983" t="str">
            <v>052-777-3120</v>
          </cell>
          <cell r="M983" t="str">
            <v>000004</v>
          </cell>
          <cell r="N983" t="str">
            <v>中部</v>
          </cell>
          <cell r="O983" t="str">
            <v>000218</v>
          </cell>
          <cell r="P983" t="str">
            <v>Outdoor Specialty</v>
          </cell>
          <cell r="Q983" t="str">
            <v>110784</v>
          </cell>
          <cell r="R983" t="str">
            <v>ｶﾝｾｷ</v>
          </cell>
          <cell r="S983" t="str">
            <v>000000</v>
          </cell>
          <cell r="U983" t="str">
            <v>000000</v>
          </cell>
          <cell r="W983" t="str">
            <v>000000</v>
          </cell>
          <cell r="Y983" t="str">
            <v>000000</v>
          </cell>
          <cell r="AA983" t="str">
            <v>000000</v>
          </cell>
          <cell r="AC983" t="str">
            <v>000000</v>
          </cell>
          <cell r="AE983" t="str">
            <v>000000</v>
          </cell>
          <cell r="AG983" t="str">
            <v>110784</v>
          </cell>
          <cell r="AH983" t="str">
            <v>ｶﾝｾｷ</v>
          </cell>
          <cell r="AI983">
            <v>1</v>
          </cell>
          <cell r="AJ983" t="str">
            <v>支店</v>
          </cell>
          <cell r="AK983" t="str">
            <v>000000</v>
          </cell>
          <cell r="AM983" t="str">
            <v>000218</v>
          </cell>
          <cell r="AN983" t="str">
            <v>Outdoor Specialty</v>
          </cell>
          <cell r="AO983" t="str">
            <v>110784</v>
          </cell>
          <cell r="AP983" t="str">
            <v>ｶﾝｾｷ</v>
          </cell>
          <cell r="AQ983" t="str">
            <v>000000</v>
          </cell>
          <cell r="AS983" t="str">
            <v>000000</v>
          </cell>
          <cell r="AU983" t="str">
            <v>000000</v>
          </cell>
          <cell r="AW983" t="str">
            <v>000000</v>
          </cell>
          <cell r="AY983" t="str">
            <v>000000</v>
          </cell>
          <cell r="BA983" t="str">
            <v>000000</v>
          </cell>
          <cell r="BC983" t="str">
            <v>000000</v>
          </cell>
          <cell r="BE983" t="str">
            <v>000056</v>
          </cell>
          <cell r="BF983" t="str">
            <v>五十嵐悠介</v>
          </cell>
          <cell r="BG983" t="str">
            <v>000000</v>
          </cell>
          <cell r="BI983" t="str">
            <v>000000</v>
          </cell>
          <cell r="BK983" t="str">
            <v>000000</v>
          </cell>
          <cell r="BM983" t="str">
            <v>000000</v>
          </cell>
          <cell r="BO983" t="str">
            <v>000000</v>
          </cell>
          <cell r="BQ983" t="str">
            <v>000000</v>
          </cell>
          <cell r="BS983" t="str">
            <v>000000</v>
          </cell>
          <cell r="BU983" t="str">
            <v>000000</v>
          </cell>
          <cell r="BW983" t="str">
            <v>000000</v>
          </cell>
          <cell r="BY983" t="str">
            <v>000000</v>
          </cell>
          <cell r="CA983">
            <v>0</v>
          </cell>
          <cell r="CB983">
            <v>0</v>
          </cell>
          <cell r="CC983">
            <v>0</v>
          </cell>
          <cell r="CD983">
            <v>0</v>
          </cell>
          <cell r="CE983">
            <v>0</v>
          </cell>
          <cell r="CF983">
            <v>0</v>
          </cell>
          <cell r="CG983">
            <v>0</v>
          </cell>
          <cell r="CI983">
            <v>0</v>
          </cell>
          <cell r="CK983">
            <v>0</v>
          </cell>
          <cell r="CM983">
            <v>0</v>
          </cell>
          <cell r="CO983">
            <v>0</v>
          </cell>
          <cell r="CQ983">
            <v>0</v>
          </cell>
          <cell r="CS983">
            <v>0</v>
          </cell>
          <cell r="CT983">
            <v>3</v>
          </cell>
          <cell r="CU983" t="str">
            <v>上代単価×掛率</v>
          </cell>
          <cell r="CV983">
            <v>59</v>
          </cell>
        </row>
        <row r="984">
          <cell r="A984" t="str">
            <v>500032</v>
          </cell>
          <cell r="B984" t="str">
            <v>(株)ｻﾝﾘﾊﾞｰ本社</v>
          </cell>
          <cell r="C984" t="str">
            <v>大阪ロジ</v>
          </cell>
          <cell r="D984" t="str">
            <v>ｻﾝﾘﾊﾞ大阪ロジ</v>
          </cell>
          <cell r="F984" t="str">
            <v>556-0003</v>
          </cell>
          <cell r="G984" t="str">
            <v>大阪府大阪市浪速区恵美須西</v>
          </cell>
          <cell r="H984" t="str">
            <v>2-14-21サザンパークス1F</v>
          </cell>
          <cell r="K984" t="str">
            <v>06-6630-6810</v>
          </cell>
          <cell r="L984" t="str">
            <v>06-6630-6811</v>
          </cell>
          <cell r="M984" t="str">
            <v>000000</v>
          </cell>
          <cell r="O984" t="str">
            <v>000219</v>
          </cell>
          <cell r="P984" t="str">
            <v>Select Fashion</v>
          </cell>
          <cell r="Q984" t="str">
            <v>110798</v>
          </cell>
          <cell r="R984" t="str">
            <v>ｻﾝﾘﾊﾞｰ</v>
          </cell>
          <cell r="S984" t="str">
            <v>000000</v>
          </cell>
          <cell r="U984" t="str">
            <v>000000</v>
          </cell>
          <cell r="W984" t="str">
            <v>000000</v>
          </cell>
          <cell r="Y984" t="str">
            <v>000000</v>
          </cell>
          <cell r="AA984" t="str">
            <v>000000</v>
          </cell>
          <cell r="AC984" t="str">
            <v>000000</v>
          </cell>
          <cell r="AE984" t="str">
            <v>000000</v>
          </cell>
          <cell r="AG984" t="str">
            <v>110798</v>
          </cell>
          <cell r="AH984" t="str">
            <v>ｻﾝﾘﾊﾞｰ</v>
          </cell>
          <cell r="AI984">
            <v>1</v>
          </cell>
          <cell r="AJ984" t="str">
            <v>支店</v>
          </cell>
          <cell r="AK984" t="str">
            <v>000000</v>
          </cell>
          <cell r="AM984" t="str">
            <v>000219</v>
          </cell>
          <cell r="AN984" t="str">
            <v>Select Fashion</v>
          </cell>
          <cell r="AO984" t="str">
            <v>110798</v>
          </cell>
          <cell r="AP984" t="str">
            <v>ｻﾝﾘﾊﾞｰ</v>
          </cell>
          <cell r="AQ984" t="str">
            <v>000000</v>
          </cell>
          <cell r="AS984" t="str">
            <v>000000</v>
          </cell>
          <cell r="AU984" t="str">
            <v>000000</v>
          </cell>
          <cell r="AW984" t="str">
            <v>000000</v>
          </cell>
          <cell r="AY984" t="str">
            <v>000000</v>
          </cell>
          <cell r="BA984" t="str">
            <v>000000</v>
          </cell>
          <cell r="BC984" t="str">
            <v>000000</v>
          </cell>
          <cell r="BE984" t="str">
            <v>000004</v>
          </cell>
          <cell r="BF984" t="str">
            <v>小松美喜</v>
          </cell>
          <cell r="BG984" t="str">
            <v>000000</v>
          </cell>
          <cell r="BI984" t="str">
            <v>000000</v>
          </cell>
          <cell r="BK984" t="str">
            <v>000000</v>
          </cell>
          <cell r="BM984" t="str">
            <v>000000</v>
          </cell>
          <cell r="BO984" t="str">
            <v>000000</v>
          </cell>
          <cell r="BQ984" t="str">
            <v>000000</v>
          </cell>
          <cell r="BS984" t="str">
            <v>000000</v>
          </cell>
          <cell r="BU984" t="str">
            <v>000000</v>
          </cell>
          <cell r="BW984" t="str">
            <v>000000</v>
          </cell>
          <cell r="BY984" t="str">
            <v>000000</v>
          </cell>
          <cell r="CA984">
            <v>0</v>
          </cell>
          <cell r="CB984">
            <v>0</v>
          </cell>
          <cell r="CC984">
            <v>0</v>
          </cell>
          <cell r="CD984">
            <v>0</v>
          </cell>
          <cell r="CE984">
            <v>0</v>
          </cell>
          <cell r="CF984">
            <v>0</v>
          </cell>
          <cell r="CG984">
            <v>0</v>
          </cell>
          <cell r="CI984">
            <v>0</v>
          </cell>
          <cell r="CK984">
            <v>0</v>
          </cell>
          <cell r="CM984">
            <v>0</v>
          </cell>
          <cell r="CO984">
            <v>0</v>
          </cell>
          <cell r="CQ984">
            <v>0</v>
          </cell>
          <cell r="CS984">
            <v>0</v>
          </cell>
          <cell r="CT984">
            <v>3</v>
          </cell>
          <cell r="CU984" t="str">
            <v>上代単価×掛率</v>
          </cell>
          <cell r="CV984">
            <v>50</v>
          </cell>
        </row>
        <row r="985">
          <cell r="A985" t="str">
            <v>500033</v>
          </cell>
          <cell r="B985" t="str">
            <v>㈱カンセキ　WILD-1名古屋守山店</v>
          </cell>
          <cell r="D985" t="str">
            <v>WILD-1名古屋</v>
          </cell>
          <cell r="E985" t="str">
            <v>534</v>
          </cell>
          <cell r="F985" t="str">
            <v>135-0091</v>
          </cell>
          <cell r="G985" t="str">
            <v>愛知県名古屋市守山区森孝3-115</v>
          </cell>
          <cell r="K985" t="str">
            <v>052-777-3120</v>
          </cell>
          <cell r="M985" t="str">
            <v>000004</v>
          </cell>
          <cell r="N985" t="str">
            <v>中部</v>
          </cell>
          <cell r="O985" t="str">
            <v>000218</v>
          </cell>
          <cell r="P985" t="str">
            <v>Outdoor Specialty</v>
          </cell>
          <cell r="Q985" t="str">
            <v>110784</v>
          </cell>
          <cell r="R985" t="str">
            <v>ｶﾝｾｷ</v>
          </cell>
          <cell r="S985" t="str">
            <v>000001</v>
          </cell>
          <cell r="T985" t="str">
            <v>専伝必要</v>
          </cell>
          <cell r="U985" t="str">
            <v>000000</v>
          </cell>
          <cell r="W985" t="str">
            <v>000000</v>
          </cell>
          <cell r="Y985" t="str">
            <v>000000</v>
          </cell>
          <cell r="AA985" t="str">
            <v>000000</v>
          </cell>
          <cell r="AC985" t="str">
            <v>000000</v>
          </cell>
          <cell r="AE985" t="str">
            <v>000000</v>
          </cell>
          <cell r="AG985" t="str">
            <v>110784</v>
          </cell>
          <cell r="AH985" t="str">
            <v>ｶﾝｾｷ</v>
          </cell>
          <cell r="AI985">
            <v>1</v>
          </cell>
          <cell r="AJ985" t="str">
            <v>支店</v>
          </cell>
          <cell r="AK985" t="str">
            <v>000000</v>
          </cell>
          <cell r="AM985" t="str">
            <v>000218</v>
          </cell>
          <cell r="AN985" t="str">
            <v>Outdoor Specialty</v>
          </cell>
          <cell r="AO985" t="str">
            <v>110784</v>
          </cell>
          <cell r="AP985" t="str">
            <v>ｶﾝｾｷ</v>
          </cell>
          <cell r="AQ985" t="str">
            <v>000000</v>
          </cell>
          <cell r="AS985" t="str">
            <v>000000</v>
          </cell>
          <cell r="AU985" t="str">
            <v>000000</v>
          </cell>
          <cell r="AW985" t="str">
            <v>000000</v>
          </cell>
          <cell r="AY985" t="str">
            <v>000000</v>
          </cell>
          <cell r="BA985" t="str">
            <v>000000</v>
          </cell>
          <cell r="BC985" t="str">
            <v>000000</v>
          </cell>
          <cell r="BE985" t="str">
            <v>000056</v>
          </cell>
          <cell r="BF985" t="str">
            <v>五十嵐悠介</v>
          </cell>
          <cell r="BG985" t="str">
            <v>000000</v>
          </cell>
          <cell r="BI985" t="str">
            <v>000000</v>
          </cell>
          <cell r="BK985" t="str">
            <v>000000</v>
          </cell>
          <cell r="BM985" t="str">
            <v>000000</v>
          </cell>
          <cell r="BO985" t="str">
            <v>000000</v>
          </cell>
          <cell r="BQ985" t="str">
            <v>000000</v>
          </cell>
          <cell r="BS985" t="str">
            <v>000000</v>
          </cell>
          <cell r="BU985" t="str">
            <v>000000</v>
          </cell>
          <cell r="BW985" t="str">
            <v>000000</v>
          </cell>
          <cell r="BY985" t="str">
            <v>000000</v>
          </cell>
          <cell r="CA985">
            <v>0</v>
          </cell>
          <cell r="CB985">
            <v>0</v>
          </cell>
          <cell r="CC985">
            <v>0</v>
          </cell>
          <cell r="CD985">
            <v>0</v>
          </cell>
          <cell r="CE985">
            <v>0</v>
          </cell>
          <cell r="CF985">
            <v>0</v>
          </cell>
          <cell r="CG985">
            <v>0</v>
          </cell>
          <cell r="CI985">
            <v>0</v>
          </cell>
          <cell r="CK985">
            <v>0</v>
          </cell>
          <cell r="CM985">
            <v>0</v>
          </cell>
          <cell r="CO985">
            <v>0</v>
          </cell>
          <cell r="CQ985">
            <v>0</v>
          </cell>
          <cell r="CS985">
            <v>0</v>
          </cell>
          <cell r="CT985">
            <v>3</v>
          </cell>
          <cell r="CU985" t="str">
            <v>上代単価×掛率</v>
          </cell>
          <cell r="CV985">
            <v>59</v>
          </cell>
        </row>
        <row r="986">
          <cell r="A986" t="str">
            <v>500034</v>
          </cell>
          <cell r="B986" t="str">
            <v>ワイズロード川崎</v>
          </cell>
          <cell r="D986" t="str">
            <v>ワイズロード川崎</v>
          </cell>
          <cell r="F986" t="str">
            <v>210-0006</v>
          </cell>
          <cell r="G986" t="str">
            <v>神奈川県川崎市川崎区砂子2丁目10-</v>
          </cell>
          <cell r="H986" t="str">
            <v>2　ｶﾜｻｷ･ﾐｯﾄﾞﾏｰｸﾀﾜｰ2F</v>
          </cell>
          <cell r="K986" t="str">
            <v>044-221-1531</v>
          </cell>
          <cell r="M986" t="str">
            <v>000000</v>
          </cell>
          <cell r="O986" t="str">
            <v>000213</v>
          </cell>
          <cell r="P986" t="str">
            <v>Cycle Specialty</v>
          </cell>
          <cell r="Q986" t="str">
            <v>110865</v>
          </cell>
          <cell r="R986" t="str">
            <v>ﾐｽﾞﾀﾆ</v>
          </cell>
          <cell r="S986" t="str">
            <v>000000</v>
          </cell>
          <cell r="U986" t="str">
            <v>000000</v>
          </cell>
          <cell r="W986" t="str">
            <v>000000</v>
          </cell>
          <cell r="Y986" t="str">
            <v>000000</v>
          </cell>
          <cell r="AA986" t="str">
            <v>000000</v>
          </cell>
          <cell r="AC986" t="str">
            <v>000000</v>
          </cell>
          <cell r="AE986" t="str">
            <v>000000</v>
          </cell>
          <cell r="AG986" t="str">
            <v>110865</v>
          </cell>
          <cell r="AH986" t="str">
            <v>ﾐｽﾞﾀﾆ</v>
          </cell>
          <cell r="AI986">
            <v>1</v>
          </cell>
          <cell r="AJ986" t="str">
            <v>支店</v>
          </cell>
          <cell r="AK986" t="str">
            <v>000000</v>
          </cell>
          <cell r="AM986" t="str">
            <v>000213</v>
          </cell>
          <cell r="AN986" t="str">
            <v>Cycle Specialty</v>
          </cell>
          <cell r="AO986" t="str">
            <v>110865</v>
          </cell>
          <cell r="AP986" t="str">
            <v>ﾐｽﾞﾀﾆ</v>
          </cell>
          <cell r="AQ986" t="str">
            <v>000000</v>
          </cell>
          <cell r="AS986" t="str">
            <v>000000</v>
          </cell>
          <cell r="AU986" t="str">
            <v>000000</v>
          </cell>
          <cell r="AW986" t="str">
            <v>000000</v>
          </cell>
          <cell r="AY986" t="str">
            <v>000000</v>
          </cell>
          <cell r="BA986" t="str">
            <v>000000</v>
          </cell>
          <cell r="BC986" t="str">
            <v>000000</v>
          </cell>
          <cell r="BE986" t="str">
            <v>000004</v>
          </cell>
          <cell r="BF986" t="str">
            <v>小松美喜</v>
          </cell>
          <cell r="BG986" t="str">
            <v>000000</v>
          </cell>
          <cell r="BI986" t="str">
            <v>000000</v>
          </cell>
          <cell r="BK986" t="str">
            <v>000000</v>
          </cell>
          <cell r="BM986" t="str">
            <v>000000</v>
          </cell>
          <cell r="BO986" t="str">
            <v>000000</v>
          </cell>
          <cell r="BQ986" t="str">
            <v>000000</v>
          </cell>
          <cell r="BS986" t="str">
            <v>000000</v>
          </cell>
          <cell r="BU986" t="str">
            <v>000000</v>
          </cell>
          <cell r="BW986" t="str">
            <v>000000</v>
          </cell>
          <cell r="BY986" t="str">
            <v>000000</v>
          </cell>
          <cell r="CA986">
            <v>0</v>
          </cell>
          <cell r="CB986">
            <v>0</v>
          </cell>
          <cell r="CC986">
            <v>0</v>
          </cell>
          <cell r="CD986">
            <v>0</v>
          </cell>
          <cell r="CE986">
            <v>0</v>
          </cell>
          <cell r="CF986">
            <v>0</v>
          </cell>
          <cell r="CG986">
            <v>0</v>
          </cell>
          <cell r="CI986">
            <v>0</v>
          </cell>
          <cell r="CK986">
            <v>0</v>
          </cell>
          <cell r="CM986">
            <v>0</v>
          </cell>
          <cell r="CO986">
            <v>0</v>
          </cell>
          <cell r="CQ986">
            <v>0</v>
          </cell>
          <cell r="CS986">
            <v>0</v>
          </cell>
          <cell r="CT986">
            <v>3</v>
          </cell>
          <cell r="CU986" t="str">
            <v>上代単価×掛率</v>
          </cell>
          <cell r="CV986">
            <v>0</v>
          </cell>
        </row>
        <row r="987">
          <cell r="A987" t="str">
            <v>500035</v>
          </cell>
          <cell r="B987" t="str">
            <v>株式会社クロスター</v>
          </cell>
          <cell r="C987" t="str">
            <v>VVﾊﾏｷｮｳﾚｯｸｽみよしセンター</v>
          </cell>
          <cell r="D987" t="str">
            <v>クロスタVVみよしｾﾝﾀｰ</v>
          </cell>
          <cell r="F987" t="str">
            <v>470-0213</v>
          </cell>
          <cell r="G987" t="str">
            <v>愛知県みよし市打越町新池浦94番地</v>
          </cell>
          <cell r="K987" t="str">
            <v>0561-42-6651</v>
          </cell>
          <cell r="L987" t="str">
            <v>0561-42-6652</v>
          </cell>
          <cell r="M987" t="str">
            <v>000004</v>
          </cell>
          <cell r="N987" t="str">
            <v>中部</v>
          </cell>
          <cell r="O987" t="str">
            <v>000212</v>
          </cell>
          <cell r="P987" t="str">
            <v>Bag Speciality</v>
          </cell>
          <cell r="Q987" t="str">
            <v>190107</v>
          </cell>
          <cell r="R987" t="str">
            <v>株式会社クロスター</v>
          </cell>
          <cell r="S987" t="str">
            <v>000000</v>
          </cell>
          <cell r="U987" t="str">
            <v>000000</v>
          </cell>
          <cell r="W987" t="str">
            <v>000000</v>
          </cell>
          <cell r="Y987" t="str">
            <v>000000</v>
          </cell>
          <cell r="AA987" t="str">
            <v>000000</v>
          </cell>
          <cell r="AC987" t="str">
            <v>000000</v>
          </cell>
          <cell r="AE987" t="str">
            <v>000000</v>
          </cell>
          <cell r="AG987" t="str">
            <v>190107</v>
          </cell>
          <cell r="AH987" t="str">
            <v>株式会社クロスター</v>
          </cell>
          <cell r="AI987">
            <v>1</v>
          </cell>
          <cell r="AJ987" t="str">
            <v>支店</v>
          </cell>
          <cell r="AK987" t="str">
            <v>000000</v>
          </cell>
          <cell r="AM987" t="str">
            <v>000212</v>
          </cell>
          <cell r="AN987" t="str">
            <v>Bag Speciality</v>
          </cell>
          <cell r="AO987" t="str">
            <v>190107</v>
          </cell>
          <cell r="AP987" t="str">
            <v>株式会社クロスター</v>
          </cell>
          <cell r="AQ987" t="str">
            <v>000000</v>
          </cell>
          <cell r="AS987" t="str">
            <v>000000</v>
          </cell>
          <cell r="AU987" t="str">
            <v>000000</v>
          </cell>
          <cell r="AW987" t="str">
            <v>000000</v>
          </cell>
          <cell r="AY987" t="str">
            <v>000000</v>
          </cell>
          <cell r="BA987" t="str">
            <v>000000</v>
          </cell>
          <cell r="BC987" t="str">
            <v>000000</v>
          </cell>
          <cell r="BE987" t="str">
            <v>000017</v>
          </cell>
          <cell r="BF987" t="str">
            <v>南山龍一</v>
          </cell>
          <cell r="BG987" t="str">
            <v>000000</v>
          </cell>
          <cell r="BI987" t="str">
            <v>000000</v>
          </cell>
          <cell r="BK987" t="str">
            <v>000000</v>
          </cell>
          <cell r="BM987" t="str">
            <v>000000</v>
          </cell>
          <cell r="BO987" t="str">
            <v>000000</v>
          </cell>
          <cell r="BQ987" t="str">
            <v>000000</v>
          </cell>
          <cell r="BS987" t="str">
            <v>000000</v>
          </cell>
          <cell r="BU987" t="str">
            <v>000000</v>
          </cell>
          <cell r="BW987" t="str">
            <v>000000</v>
          </cell>
          <cell r="BY987" t="str">
            <v>000000</v>
          </cell>
          <cell r="CA987">
            <v>0</v>
          </cell>
          <cell r="CB987">
            <v>0</v>
          </cell>
          <cell r="CC987">
            <v>0</v>
          </cell>
          <cell r="CD987">
            <v>0</v>
          </cell>
          <cell r="CE987">
            <v>0</v>
          </cell>
          <cell r="CF987">
            <v>0</v>
          </cell>
          <cell r="CG987">
            <v>0</v>
          </cell>
          <cell r="CI987">
            <v>0</v>
          </cell>
          <cell r="CK987">
            <v>0</v>
          </cell>
          <cell r="CM987">
            <v>0</v>
          </cell>
          <cell r="CO987">
            <v>0</v>
          </cell>
          <cell r="CQ987">
            <v>0</v>
          </cell>
          <cell r="CS987">
            <v>0</v>
          </cell>
          <cell r="CT987">
            <v>3</v>
          </cell>
          <cell r="CU987" t="str">
            <v>上代単価×掛率</v>
          </cell>
          <cell r="CV987">
            <v>38</v>
          </cell>
        </row>
        <row r="988">
          <cell r="A988" t="str">
            <v>500036</v>
          </cell>
          <cell r="B988" t="str">
            <v>G.F. CREEK</v>
          </cell>
          <cell r="D988" t="str">
            <v>G.F. CREEK</v>
          </cell>
          <cell r="E988" t="str">
            <v>G.F. CREEK</v>
          </cell>
          <cell r="F988" t="str">
            <v>491-0064</v>
          </cell>
          <cell r="G988" t="str">
            <v>愛知県一宮市宮西通7-9-1</v>
          </cell>
          <cell r="K988" t="str">
            <v>0586-71-7180</v>
          </cell>
          <cell r="L988" t="str">
            <v>0586-23-4845</v>
          </cell>
          <cell r="M988" t="str">
            <v>000004</v>
          </cell>
          <cell r="N988" t="str">
            <v>中部</v>
          </cell>
          <cell r="O988" t="str">
            <v>000220</v>
          </cell>
          <cell r="P988" t="str">
            <v>Skate shop</v>
          </cell>
          <cell r="Q988" t="str">
            <v>500040</v>
          </cell>
          <cell r="R988" t="str">
            <v>そぶえ産業株式会社</v>
          </cell>
          <cell r="S988" t="str">
            <v>000000</v>
          </cell>
          <cell r="U988" t="str">
            <v>000000</v>
          </cell>
          <cell r="W988" t="str">
            <v>000000</v>
          </cell>
          <cell r="Y988" t="str">
            <v>000000</v>
          </cell>
          <cell r="AA988" t="str">
            <v>000000</v>
          </cell>
          <cell r="AC988" t="str">
            <v>000000</v>
          </cell>
          <cell r="AE988" t="str">
            <v>000000</v>
          </cell>
          <cell r="AG988" t="str">
            <v>500040</v>
          </cell>
          <cell r="AH988" t="str">
            <v>そぶえ産業株式会社</v>
          </cell>
          <cell r="AI988">
            <v>1</v>
          </cell>
          <cell r="AJ988" t="str">
            <v>支店</v>
          </cell>
          <cell r="AK988" t="str">
            <v>000004</v>
          </cell>
          <cell r="AL988" t="str">
            <v>中部</v>
          </cell>
          <cell r="AM988" t="str">
            <v>000220</v>
          </cell>
          <cell r="AN988" t="str">
            <v>Skate shop</v>
          </cell>
          <cell r="AO988" t="str">
            <v>500040</v>
          </cell>
          <cell r="AP988" t="str">
            <v>そぶえ産業株式会社</v>
          </cell>
          <cell r="AQ988" t="str">
            <v>000000</v>
          </cell>
          <cell r="AS988" t="str">
            <v>000000</v>
          </cell>
          <cell r="AU988" t="str">
            <v>000000</v>
          </cell>
          <cell r="AW988" t="str">
            <v>000000</v>
          </cell>
          <cell r="AY988" t="str">
            <v>000000</v>
          </cell>
          <cell r="BA988" t="str">
            <v>000000</v>
          </cell>
          <cell r="BC988" t="str">
            <v>000000</v>
          </cell>
          <cell r="BE988" t="str">
            <v>000017</v>
          </cell>
          <cell r="BF988" t="str">
            <v>南山龍一</v>
          </cell>
          <cell r="BG988" t="str">
            <v>000000</v>
          </cell>
          <cell r="BI988" t="str">
            <v>000000</v>
          </cell>
          <cell r="BK988" t="str">
            <v>000000</v>
          </cell>
          <cell r="BM988" t="str">
            <v>000000</v>
          </cell>
          <cell r="BO988" t="str">
            <v>000000</v>
          </cell>
          <cell r="BQ988" t="str">
            <v>000000</v>
          </cell>
          <cell r="BS988" t="str">
            <v>000000</v>
          </cell>
          <cell r="BU988" t="str">
            <v>000000</v>
          </cell>
          <cell r="BW988" t="str">
            <v>000000</v>
          </cell>
          <cell r="BY988" t="str">
            <v>000000</v>
          </cell>
          <cell r="CA988">
            <v>0</v>
          </cell>
          <cell r="CB988">
            <v>0</v>
          </cell>
          <cell r="CC988">
            <v>0</v>
          </cell>
          <cell r="CD988">
            <v>0</v>
          </cell>
          <cell r="CE988">
            <v>0</v>
          </cell>
          <cell r="CF988">
            <v>0</v>
          </cell>
          <cell r="CG988">
            <v>0</v>
          </cell>
          <cell r="CI988">
            <v>0</v>
          </cell>
          <cell r="CK988">
            <v>0</v>
          </cell>
          <cell r="CM988">
            <v>0</v>
          </cell>
          <cell r="CO988">
            <v>0</v>
          </cell>
          <cell r="CQ988">
            <v>0</v>
          </cell>
          <cell r="CS988">
            <v>0</v>
          </cell>
          <cell r="CT988">
            <v>3</v>
          </cell>
          <cell r="CU988" t="str">
            <v>上代単価×掛率</v>
          </cell>
          <cell r="CV988">
            <v>50</v>
          </cell>
        </row>
        <row r="989">
          <cell r="A989" t="str">
            <v>500037</v>
          </cell>
          <cell r="B989" t="str">
            <v>(株)イモト東京店</v>
          </cell>
          <cell r="C989" t="str">
            <v>ｲﾓﾄ東京ｽﾎﾟｰﾂﾏﾘｵﾍﾞｰｽﾎﾞｰﾙ</v>
          </cell>
          <cell r="D989" t="str">
            <v>ｲﾓﾄ東京ｽﾎﾟｰﾂﾏﾘｵﾍﾞｰｽﾎ</v>
          </cell>
          <cell r="F989" t="str">
            <v>136-0071</v>
          </cell>
          <cell r="G989" t="str">
            <v>東京都江東区亀戸2-2-9</v>
          </cell>
          <cell r="K989" t="str">
            <v>03-3637-3271</v>
          </cell>
          <cell r="M989" t="str">
            <v>000000</v>
          </cell>
          <cell r="O989" t="str">
            <v>000000</v>
          </cell>
          <cell r="Q989" t="str">
            <v>110758</v>
          </cell>
          <cell r="R989" t="str">
            <v>ｲﾓﾄ大阪</v>
          </cell>
          <cell r="S989" t="str">
            <v>000000</v>
          </cell>
          <cell r="U989" t="str">
            <v>000000</v>
          </cell>
          <cell r="W989" t="str">
            <v>000000</v>
          </cell>
          <cell r="Y989" t="str">
            <v>000000</v>
          </cell>
          <cell r="AA989" t="str">
            <v>000000</v>
          </cell>
          <cell r="AC989" t="str">
            <v>000000</v>
          </cell>
          <cell r="AE989" t="str">
            <v>000000</v>
          </cell>
          <cell r="AG989" t="str">
            <v>110759</v>
          </cell>
          <cell r="AH989" t="str">
            <v>ｲﾓﾄ東京</v>
          </cell>
          <cell r="AI989">
            <v>1</v>
          </cell>
          <cell r="AJ989" t="str">
            <v>支店</v>
          </cell>
          <cell r="AK989" t="str">
            <v>000000</v>
          </cell>
          <cell r="AM989" t="str">
            <v>000000</v>
          </cell>
          <cell r="AO989" t="str">
            <v>110758</v>
          </cell>
          <cell r="AP989" t="str">
            <v>ｲﾓﾄ大阪</v>
          </cell>
          <cell r="AQ989" t="str">
            <v>000000</v>
          </cell>
          <cell r="AS989" t="str">
            <v>000000</v>
          </cell>
          <cell r="AU989" t="str">
            <v>000000</v>
          </cell>
          <cell r="AW989" t="str">
            <v>000000</v>
          </cell>
          <cell r="AY989" t="str">
            <v>000000</v>
          </cell>
          <cell r="BA989" t="str">
            <v>000000</v>
          </cell>
          <cell r="BC989" t="str">
            <v>000000</v>
          </cell>
          <cell r="BE989" t="str">
            <v>000033</v>
          </cell>
          <cell r="BF989" t="str">
            <v>森田高一郎</v>
          </cell>
          <cell r="BG989" t="str">
            <v>000000</v>
          </cell>
          <cell r="BI989" t="str">
            <v>000000</v>
          </cell>
          <cell r="BK989" t="str">
            <v>000000</v>
          </cell>
          <cell r="BM989" t="str">
            <v>000000</v>
          </cell>
          <cell r="BO989" t="str">
            <v>000000</v>
          </cell>
          <cell r="BQ989" t="str">
            <v>000000</v>
          </cell>
          <cell r="BS989" t="str">
            <v>000000</v>
          </cell>
          <cell r="BU989" t="str">
            <v>000000</v>
          </cell>
          <cell r="BW989" t="str">
            <v>000000</v>
          </cell>
          <cell r="BY989" t="str">
            <v>000000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I989">
            <v>0</v>
          </cell>
          <cell r="CK989">
            <v>0</v>
          </cell>
          <cell r="CM989">
            <v>0</v>
          </cell>
          <cell r="CO989">
            <v>0</v>
          </cell>
          <cell r="CQ989">
            <v>0</v>
          </cell>
          <cell r="CS989">
            <v>0</v>
          </cell>
          <cell r="CT989">
            <v>3</v>
          </cell>
          <cell r="CU989" t="str">
            <v>上代単価×掛率</v>
          </cell>
          <cell r="CV989">
            <v>50</v>
          </cell>
        </row>
        <row r="990">
          <cell r="A990" t="str">
            <v>500038</v>
          </cell>
          <cell r="B990" t="str">
            <v>ワイズロード名古屋ウェア館</v>
          </cell>
          <cell r="D990" t="str">
            <v>ワイズロード名古屋</v>
          </cell>
          <cell r="E990" t="str">
            <v>ﾅｺﾞﾔ</v>
          </cell>
          <cell r="F990" t="str">
            <v>460-0003</v>
          </cell>
          <cell r="G990" t="str">
            <v>愛知県名古屋市中区錦2-2-13</v>
          </cell>
          <cell r="H990" t="str">
            <v>名古屋センタービル1F</v>
          </cell>
          <cell r="K990" t="str">
            <v>052-228-8811</v>
          </cell>
          <cell r="M990" t="str">
            <v>000000</v>
          </cell>
          <cell r="O990" t="str">
            <v>000213</v>
          </cell>
          <cell r="P990" t="str">
            <v>Cycle Specialty</v>
          </cell>
          <cell r="Q990" t="str">
            <v>110865</v>
          </cell>
          <cell r="R990" t="str">
            <v>ﾐｽﾞﾀﾆ</v>
          </cell>
          <cell r="S990" t="str">
            <v>000000</v>
          </cell>
          <cell r="U990" t="str">
            <v>000000</v>
          </cell>
          <cell r="W990" t="str">
            <v>000000</v>
          </cell>
          <cell r="Y990" t="str">
            <v>000000</v>
          </cell>
          <cell r="AA990" t="str">
            <v>000000</v>
          </cell>
          <cell r="AC990" t="str">
            <v>000000</v>
          </cell>
          <cell r="AE990" t="str">
            <v>000000</v>
          </cell>
          <cell r="AG990" t="str">
            <v>110865</v>
          </cell>
          <cell r="AH990" t="str">
            <v>ﾐｽﾞﾀﾆ</v>
          </cell>
          <cell r="AI990">
            <v>1</v>
          </cell>
          <cell r="AJ990" t="str">
            <v>支店</v>
          </cell>
          <cell r="AK990" t="str">
            <v>000000</v>
          </cell>
          <cell r="AM990" t="str">
            <v>000213</v>
          </cell>
          <cell r="AN990" t="str">
            <v>Cycle Specialty</v>
          </cell>
          <cell r="AO990" t="str">
            <v>110865</v>
          </cell>
          <cell r="AP990" t="str">
            <v>ﾐｽﾞﾀﾆ</v>
          </cell>
          <cell r="AQ990" t="str">
            <v>000000</v>
          </cell>
          <cell r="AS990" t="str">
            <v>000000</v>
          </cell>
          <cell r="AU990" t="str">
            <v>000000</v>
          </cell>
          <cell r="AW990" t="str">
            <v>000000</v>
          </cell>
          <cell r="AY990" t="str">
            <v>000000</v>
          </cell>
          <cell r="BA990" t="str">
            <v>000000</v>
          </cell>
          <cell r="BC990" t="str">
            <v>000000</v>
          </cell>
          <cell r="BE990" t="str">
            <v>000004</v>
          </cell>
          <cell r="BF990" t="str">
            <v>小松美喜</v>
          </cell>
          <cell r="BG990" t="str">
            <v>000000</v>
          </cell>
          <cell r="BI990" t="str">
            <v>000000</v>
          </cell>
          <cell r="BK990" t="str">
            <v>000000</v>
          </cell>
          <cell r="BM990" t="str">
            <v>000000</v>
          </cell>
          <cell r="BO990" t="str">
            <v>000000</v>
          </cell>
          <cell r="BQ990" t="str">
            <v>000000</v>
          </cell>
          <cell r="BS990" t="str">
            <v>000000</v>
          </cell>
          <cell r="BU990" t="str">
            <v>000000</v>
          </cell>
          <cell r="BW990" t="str">
            <v>000000</v>
          </cell>
          <cell r="BY990" t="str">
            <v>000000</v>
          </cell>
          <cell r="CA990">
            <v>0</v>
          </cell>
          <cell r="CB990">
            <v>0</v>
          </cell>
          <cell r="CC990">
            <v>0</v>
          </cell>
          <cell r="CD990">
            <v>0</v>
          </cell>
          <cell r="CE990">
            <v>0</v>
          </cell>
          <cell r="CF990">
            <v>0</v>
          </cell>
          <cell r="CG990">
            <v>0</v>
          </cell>
          <cell r="CI990">
            <v>0</v>
          </cell>
          <cell r="CK990">
            <v>0</v>
          </cell>
          <cell r="CM990">
            <v>0</v>
          </cell>
          <cell r="CO990">
            <v>0</v>
          </cell>
          <cell r="CQ990">
            <v>0</v>
          </cell>
          <cell r="CS990">
            <v>0</v>
          </cell>
          <cell r="CT990">
            <v>3</v>
          </cell>
          <cell r="CU990" t="str">
            <v>上代単価×掛率</v>
          </cell>
          <cell r="CV990">
            <v>0</v>
          </cell>
        </row>
        <row r="991">
          <cell r="A991" t="str">
            <v>500039</v>
          </cell>
          <cell r="B991" t="str">
            <v>(株)イモト東京店</v>
          </cell>
          <cell r="C991" t="str">
            <v>ｲﾓﾄ東京ｽﾎﾟｰﾂﾏﾘｵ国分寺</v>
          </cell>
          <cell r="D991" t="str">
            <v>ｲﾓﾄ東京ｽﾎﾟｰﾂﾏﾘｵ国分</v>
          </cell>
          <cell r="F991" t="str">
            <v>136-0071</v>
          </cell>
          <cell r="G991" t="str">
            <v>東京都江東区亀戸2-2-9</v>
          </cell>
          <cell r="K991" t="str">
            <v>03-3637-3271</v>
          </cell>
          <cell r="M991" t="str">
            <v>000000</v>
          </cell>
          <cell r="O991" t="str">
            <v>000000</v>
          </cell>
          <cell r="Q991" t="str">
            <v>110758</v>
          </cell>
          <cell r="R991" t="str">
            <v>ｲﾓﾄ大阪</v>
          </cell>
          <cell r="S991" t="str">
            <v>000000</v>
          </cell>
          <cell r="U991" t="str">
            <v>000000</v>
          </cell>
          <cell r="W991" t="str">
            <v>000000</v>
          </cell>
          <cell r="Y991" t="str">
            <v>000000</v>
          </cell>
          <cell r="AA991" t="str">
            <v>000000</v>
          </cell>
          <cell r="AC991" t="str">
            <v>000000</v>
          </cell>
          <cell r="AE991" t="str">
            <v>000000</v>
          </cell>
          <cell r="AG991" t="str">
            <v>110759</v>
          </cell>
          <cell r="AH991" t="str">
            <v>ｲﾓﾄ東京</v>
          </cell>
          <cell r="AI991">
            <v>1</v>
          </cell>
          <cell r="AJ991" t="str">
            <v>支店</v>
          </cell>
          <cell r="AK991" t="str">
            <v>000000</v>
          </cell>
          <cell r="AM991" t="str">
            <v>000000</v>
          </cell>
          <cell r="AO991" t="str">
            <v>110758</v>
          </cell>
          <cell r="AP991" t="str">
            <v>ｲﾓﾄ大阪</v>
          </cell>
          <cell r="AQ991" t="str">
            <v>000000</v>
          </cell>
          <cell r="AS991" t="str">
            <v>000000</v>
          </cell>
          <cell r="AU991" t="str">
            <v>000000</v>
          </cell>
          <cell r="AW991" t="str">
            <v>000000</v>
          </cell>
          <cell r="AY991" t="str">
            <v>000000</v>
          </cell>
          <cell r="BA991" t="str">
            <v>000000</v>
          </cell>
          <cell r="BC991" t="str">
            <v>000000</v>
          </cell>
          <cell r="BE991" t="str">
            <v>000033</v>
          </cell>
          <cell r="BF991" t="str">
            <v>森田高一郎</v>
          </cell>
          <cell r="BG991" t="str">
            <v>000000</v>
          </cell>
          <cell r="BI991" t="str">
            <v>000000</v>
          </cell>
          <cell r="BK991" t="str">
            <v>000000</v>
          </cell>
          <cell r="BM991" t="str">
            <v>000000</v>
          </cell>
          <cell r="BO991" t="str">
            <v>000000</v>
          </cell>
          <cell r="BQ991" t="str">
            <v>000000</v>
          </cell>
          <cell r="BS991" t="str">
            <v>000000</v>
          </cell>
          <cell r="BU991" t="str">
            <v>000000</v>
          </cell>
          <cell r="BW991" t="str">
            <v>000000</v>
          </cell>
          <cell r="BY991" t="str">
            <v>000000</v>
          </cell>
          <cell r="CA991">
            <v>0</v>
          </cell>
          <cell r="CB991">
            <v>0</v>
          </cell>
          <cell r="CC991">
            <v>0</v>
          </cell>
          <cell r="CD991">
            <v>0</v>
          </cell>
          <cell r="CE991">
            <v>0</v>
          </cell>
          <cell r="CF991">
            <v>0</v>
          </cell>
          <cell r="CG991">
            <v>0</v>
          </cell>
          <cell r="CI991">
            <v>0</v>
          </cell>
          <cell r="CK991">
            <v>0</v>
          </cell>
          <cell r="CM991">
            <v>0</v>
          </cell>
          <cell r="CO991">
            <v>0</v>
          </cell>
          <cell r="CQ991">
            <v>0</v>
          </cell>
          <cell r="CS991">
            <v>0</v>
          </cell>
          <cell r="CT991">
            <v>3</v>
          </cell>
          <cell r="CU991" t="str">
            <v>上代単価×掛率</v>
          </cell>
          <cell r="CV991">
            <v>50</v>
          </cell>
        </row>
        <row r="992">
          <cell r="A992" t="str">
            <v>500040</v>
          </cell>
          <cell r="B992" t="str">
            <v>そぶえ産業株式会社</v>
          </cell>
          <cell r="D992" t="str">
            <v>そぶえ産業株式会社</v>
          </cell>
          <cell r="E992" t="str">
            <v>ｿﾌﾞｴ</v>
          </cell>
          <cell r="F992" t="str">
            <v>491-0064</v>
          </cell>
          <cell r="G992" t="str">
            <v>愛知県一宮市宮西通7-9-1</v>
          </cell>
          <cell r="K992" t="str">
            <v>0586-71-7180</v>
          </cell>
          <cell r="L992" t="str">
            <v>0586-23-4845</v>
          </cell>
          <cell r="M992" t="str">
            <v>000004</v>
          </cell>
          <cell r="N992" t="str">
            <v>中部</v>
          </cell>
          <cell r="O992" t="str">
            <v>000220</v>
          </cell>
          <cell r="P992" t="str">
            <v>Skate shop</v>
          </cell>
          <cell r="Q992" t="str">
            <v>500040</v>
          </cell>
          <cell r="R992" t="str">
            <v>そぶえ産業株式会社</v>
          </cell>
          <cell r="S992" t="str">
            <v>000000</v>
          </cell>
          <cell r="U992" t="str">
            <v>000000</v>
          </cell>
          <cell r="W992" t="str">
            <v>000000</v>
          </cell>
          <cell r="Y992" t="str">
            <v>000000</v>
          </cell>
          <cell r="AA992" t="str">
            <v>000000</v>
          </cell>
          <cell r="AC992" t="str">
            <v>000000</v>
          </cell>
          <cell r="AE992" t="str">
            <v>000000</v>
          </cell>
          <cell r="AG992" t="str">
            <v>500040</v>
          </cell>
          <cell r="AH992" t="str">
            <v>そぶえ産業株式会社</v>
          </cell>
          <cell r="AI992">
            <v>2</v>
          </cell>
          <cell r="AJ992" t="str">
            <v>本店</v>
          </cell>
          <cell r="AK992" t="str">
            <v>000004</v>
          </cell>
          <cell r="AL992" t="str">
            <v>中部</v>
          </cell>
          <cell r="AM992" t="str">
            <v>000220</v>
          </cell>
          <cell r="AN992" t="str">
            <v>Skate shop</v>
          </cell>
          <cell r="AO992" t="str">
            <v>500040</v>
          </cell>
          <cell r="AP992" t="str">
            <v>そぶえ産業株式会社</v>
          </cell>
          <cell r="AQ992" t="str">
            <v>000000</v>
          </cell>
          <cell r="AS992" t="str">
            <v>000000</v>
          </cell>
          <cell r="AU992" t="str">
            <v>000000</v>
          </cell>
          <cell r="AW992" t="str">
            <v>000000</v>
          </cell>
          <cell r="AY992" t="str">
            <v>000000</v>
          </cell>
          <cell r="BA992" t="str">
            <v>000000</v>
          </cell>
          <cell r="BC992" t="str">
            <v>000000</v>
          </cell>
          <cell r="BE992" t="str">
            <v>000017</v>
          </cell>
          <cell r="BF992" t="str">
            <v>南山龍一</v>
          </cell>
          <cell r="BG992" t="str">
            <v>000000</v>
          </cell>
          <cell r="BI992" t="str">
            <v>000000</v>
          </cell>
          <cell r="BK992" t="str">
            <v>000000</v>
          </cell>
          <cell r="BM992" t="str">
            <v>000000</v>
          </cell>
          <cell r="BO992" t="str">
            <v>000000</v>
          </cell>
          <cell r="BQ992" t="str">
            <v>000000</v>
          </cell>
          <cell r="BS992" t="str">
            <v>000000</v>
          </cell>
          <cell r="BU992" t="str">
            <v>000000</v>
          </cell>
          <cell r="BW992" t="str">
            <v>000000</v>
          </cell>
          <cell r="BY992" t="str">
            <v>000000</v>
          </cell>
          <cell r="CA992">
            <v>30</v>
          </cell>
          <cell r="CB992">
            <v>0</v>
          </cell>
          <cell r="CC992">
            <v>0</v>
          </cell>
          <cell r="CD992">
            <v>30</v>
          </cell>
          <cell r="CE992">
            <v>0</v>
          </cell>
          <cell r="CF992">
            <v>0</v>
          </cell>
          <cell r="CG992">
            <v>1</v>
          </cell>
          <cell r="CH992" t="str">
            <v>翌月</v>
          </cell>
          <cell r="CI992">
            <v>0</v>
          </cell>
          <cell r="CK992">
            <v>0</v>
          </cell>
          <cell r="CM992">
            <v>0</v>
          </cell>
          <cell r="CN992" t="str">
            <v>現金</v>
          </cell>
          <cell r="CO992">
            <v>0</v>
          </cell>
          <cell r="CQ992">
            <v>0</v>
          </cell>
          <cell r="CS992">
            <v>0</v>
          </cell>
          <cell r="CT992">
            <v>3</v>
          </cell>
          <cell r="CU992" t="str">
            <v>上代単価×掛率</v>
          </cell>
          <cell r="CV992">
            <v>50</v>
          </cell>
        </row>
        <row r="993">
          <cell r="A993" t="str">
            <v>500041</v>
          </cell>
          <cell r="B993" t="str">
            <v>(株)イモト東京店</v>
          </cell>
          <cell r="C993" t="str">
            <v>ｲﾓﾄ東京ｽﾎﾟｰﾂﾏﾘｵ志木店</v>
          </cell>
          <cell r="D993" t="str">
            <v>ｲﾓﾄ東京ｽﾎﾟｰﾂﾏﾘｵ志木</v>
          </cell>
          <cell r="F993" t="str">
            <v>136-0071</v>
          </cell>
          <cell r="G993" t="str">
            <v>東京都江東区亀戸2-2-9</v>
          </cell>
          <cell r="K993" t="str">
            <v>03-3637-3271</v>
          </cell>
          <cell r="M993" t="str">
            <v>000000</v>
          </cell>
          <cell r="O993" t="str">
            <v>000000</v>
          </cell>
          <cell r="Q993" t="str">
            <v>110758</v>
          </cell>
          <cell r="R993" t="str">
            <v>ｲﾓﾄ大阪</v>
          </cell>
          <cell r="S993" t="str">
            <v>000000</v>
          </cell>
          <cell r="U993" t="str">
            <v>000000</v>
          </cell>
          <cell r="W993" t="str">
            <v>000000</v>
          </cell>
          <cell r="Y993" t="str">
            <v>000000</v>
          </cell>
          <cell r="AA993" t="str">
            <v>000000</v>
          </cell>
          <cell r="AC993" t="str">
            <v>000000</v>
          </cell>
          <cell r="AE993" t="str">
            <v>000000</v>
          </cell>
          <cell r="AG993" t="str">
            <v>110759</v>
          </cell>
          <cell r="AH993" t="str">
            <v>ｲﾓﾄ東京</v>
          </cell>
          <cell r="AI993">
            <v>1</v>
          </cell>
          <cell r="AJ993" t="str">
            <v>支店</v>
          </cell>
          <cell r="AK993" t="str">
            <v>000000</v>
          </cell>
          <cell r="AM993" t="str">
            <v>000000</v>
          </cell>
          <cell r="AO993" t="str">
            <v>110758</v>
          </cell>
          <cell r="AP993" t="str">
            <v>ｲﾓﾄ大阪</v>
          </cell>
          <cell r="AQ993" t="str">
            <v>000000</v>
          </cell>
          <cell r="AS993" t="str">
            <v>000000</v>
          </cell>
          <cell r="AU993" t="str">
            <v>000000</v>
          </cell>
          <cell r="AW993" t="str">
            <v>000000</v>
          </cell>
          <cell r="AY993" t="str">
            <v>000000</v>
          </cell>
          <cell r="BA993" t="str">
            <v>000000</v>
          </cell>
          <cell r="BC993" t="str">
            <v>000000</v>
          </cell>
          <cell r="BE993" t="str">
            <v>000033</v>
          </cell>
          <cell r="BF993" t="str">
            <v>森田高一郎</v>
          </cell>
          <cell r="BG993" t="str">
            <v>000000</v>
          </cell>
          <cell r="BI993" t="str">
            <v>000000</v>
          </cell>
          <cell r="BK993" t="str">
            <v>000000</v>
          </cell>
          <cell r="BM993" t="str">
            <v>000000</v>
          </cell>
          <cell r="BO993" t="str">
            <v>000000</v>
          </cell>
          <cell r="BQ993" t="str">
            <v>000000</v>
          </cell>
          <cell r="BS993" t="str">
            <v>000000</v>
          </cell>
          <cell r="BU993" t="str">
            <v>000000</v>
          </cell>
          <cell r="BW993" t="str">
            <v>000000</v>
          </cell>
          <cell r="BY993" t="str">
            <v>000000</v>
          </cell>
          <cell r="CA993">
            <v>0</v>
          </cell>
          <cell r="CB993">
            <v>0</v>
          </cell>
          <cell r="CC993">
            <v>0</v>
          </cell>
          <cell r="CD993">
            <v>0</v>
          </cell>
          <cell r="CE993">
            <v>0</v>
          </cell>
          <cell r="CF993">
            <v>0</v>
          </cell>
          <cell r="CG993">
            <v>0</v>
          </cell>
          <cell r="CI993">
            <v>0</v>
          </cell>
          <cell r="CK993">
            <v>0</v>
          </cell>
          <cell r="CM993">
            <v>0</v>
          </cell>
          <cell r="CO993">
            <v>0</v>
          </cell>
          <cell r="CQ993">
            <v>0</v>
          </cell>
          <cell r="CS993">
            <v>0</v>
          </cell>
          <cell r="CT993">
            <v>3</v>
          </cell>
          <cell r="CU993" t="str">
            <v>上代単価×掛率</v>
          </cell>
          <cell r="CV993">
            <v>50</v>
          </cell>
        </row>
        <row r="994">
          <cell r="A994" t="str">
            <v>500042</v>
          </cell>
          <cell r="B994" t="str">
            <v>(株)イモト東京店</v>
          </cell>
          <cell r="C994" t="str">
            <v>ｲﾓﾄ東京ｽﾎﾟｰﾂﾏﾘｵ武蔵小杉店</v>
          </cell>
          <cell r="D994" t="str">
            <v>ｽﾎﾟｰﾂﾏﾘｵ武蔵小杉</v>
          </cell>
          <cell r="F994" t="str">
            <v>136-0071</v>
          </cell>
          <cell r="G994" t="str">
            <v>東京都江東区亀戸2-2-9</v>
          </cell>
          <cell r="K994" t="str">
            <v>03-3637-3271</v>
          </cell>
          <cell r="M994" t="str">
            <v>000000</v>
          </cell>
          <cell r="O994" t="str">
            <v>000000</v>
          </cell>
          <cell r="Q994" t="str">
            <v>110758</v>
          </cell>
          <cell r="R994" t="str">
            <v>ｲﾓﾄ大阪</v>
          </cell>
          <cell r="S994" t="str">
            <v>000000</v>
          </cell>
          <cell r="U994" t="str">
            <v>000000</v>
          </cell>
          <cell r="W994" t="str">
            <v>000000</v>
          </cell>
          <cell r="Y994" t="str">
            <v>000000</v>
          </cell>
          <cell r="AA994" t="str">
            <v>000000</v>
          </cell>
          <cell r="AC994" t="str">
            <v>000000</v>
          </cell>
          <cell r="AE994" t="str">
            <v>000000</v>
          </cell>
          <cell r="AG994" t="str">
            <v>110759</v>
          </cell>
          <cell r="AH994" t="str">
            <v>ｲﾓﾄ東京</v>
          </cell>
          <cell r="AI994">
            <v>1</v>
          </cell>
          <cell r="AJ994" t="str">
            <v>支店</v>
          </cell>
          <cell r="AK994" t="str">
            <v>000000</v>
          </cell>
          <cell r="AM994" t="str">
            <v>000000</v>
          </cell>
          <cell r="AO994" t="str">
            <v>110758</v>
          </cell>
          <cell r="AP994" t="str">
            <v>ｲﾓﾄ大阪</v>
          </cell>
          <cell r="AQ994" t="str">
            <v>000000</v>
          </cell>
          <cell r="AS994" t="str">
            <v>000000</v>
          </cell>
          <cell r="AU994" t="str">
            <v>000000</v>
          </cell>
          <cell r="AW994" t="str">
            <v>000000</v>
          </cell>
          <cell r="AY994" t="str">
            <v>000000</v>
          </cell>
          <cell r="BA994" t="str">
            <v>000000</v>
          </cell>
          <cell r="BC994" t="str">
            <v>000000</v>
          </cell>
          <cell r="BE994" t="str">
            <v>000033</v>
          </cell>
          <cell r="BF994" t="str">
            <v>森田高一郎</v>
          </cell>
          <cell r="BG994" t="str">
            <v>000000</v>
          </cell>
          <cell r="BI994" t="str">
            <v>000000</v>
          </cell>
          <cell r="BK994" t="str">
            <v>000000</v>
          </cell>
          <cell r="BM994" t="str">
            <v>000000</v>
          </cell>
          <cell r="BO994" t="str">
            <v>000000</v>
          </cell>
          <cell r="BQ994" t="str">
            <v>000000</v>
          </cell>
          <cell r="BS994" t="str">
            <v>000000</v>
          </cell>
          <cell r="BU994" t="str">
            <v>000000</v>
          </cell>
          <cell r="BW994" t="str">
            <v>000000</v>
          </cell>
          <cell r="BY994" t="str">
            <v>000000</v>
          </cell>
          <cell r="CA994">
            <v>0</v>
          </cell>
          <cell r="CB994">
            <v>0</v>
          </cell>
          <cell r="CC994">
            <v>0</v>
          </cell>
          <cell r="CD994">
            <v>0</v>
          </cell>
          <cell r="CE994">
            <v>0</v>
          </cell>
          <cell r="CF994">
            <v>0</v>
          </cell>
          <cell r="CG994">
            <v>0</v>
          </cell>
          <cell r="CI994">
            <v>0</v>
          </cell>
          <cell r="CK994">
            <v>0</v>
          </cell>
          <cell r="CM994">
            <v>0</v>
          </cell>
          <cell r="CO994">
            <v>0</v>
          </cell>
          <cell r="CQ994">
            <v>0</v>
          </cell>
          <cell r="CS994">
            <v>0</v>
          </cell>
          <cell r="CT994">
            <v>3</v>
          </cell>
          <cell r="CU994" t="str">
            <v>上代単価×掛率</v>
          </cell>
          <cell r="CV994">
            <v>50</v>
          </cell>
        </row>
        <row r="995">
          <cell r="A995" t="str">
            <v>500043</v>
          </cell>
          <cell r="B995" t="str">
            <v>(株)イモト東京店</v>
          </cell>
          <cell r="C995" t="str">
            <v>ｲﾓﾄ東京ｽﾎﾟｰﾂﾏﾘｵ溝口店</v>
          </cell>
          <cell r="D995" t="str">
            <v>ｲﾓﾄ東京ｽﾎﾟｰﾂﾏﾘｵ溝口</v>
          </cell>
          <cell r="F995" t="str">
            <v>136-0071</v>
          </cell>
          <cell r="G995" t="str">
            <v>東京都江東区亀戸2-2-9</v>
          </cell>
          <cell r="K995" t="str">
            <v>03-3637-3271</v>
          </cell>
          <cell r="M995" t="str">
            <v>000000</v>
          </cell>
          <cell r="O995" t="str">
            <v>000000</v>
          </cell>
          <cell r="Q995" t="str">
            <v>110758</v>
          </cell>
          <cell r="R995" t="str">
            <v>ｲﾓﾄ大阪</v>
          </cell>
          <cell r="S995" t="str">
            <v>000000</v>
          </cell>
          <cell r="U995" t="str">
            <v>000000</v>
          </cell>
          <cell r="W995" t="str">
            <v>000000</v>
          </cell>
          <cell r="Y995" t="str">
            <v>000000</v>
          </cell>
          <cell r="AA995" t="str">
            <v>000000</v>
          </cell>
          <cell r="AC995" t="str">
            <v>000000</v>
          </cell>
          <cell r="AE995" t="str">
            <v>000000</v>
          </cell>
          <cell r="AG995" t="str">
            <v>110759</v>
          </cell>
          <cell r="AH995" t="str">
            <v>ｲﾓﾄ東京</v>
          </cell>
          <cell r="AI995">
            <v>1</v>
          </cell>
          <cell r="AJ995" t="str">
            <v>支店</v>
          </cell>
          <cell r="AK995" t="str">
            <v>000000</v>
          </cell>
          <cell r="AM995" t="str">
            <v>000000</v>
          </cell>
          <cell r="AO995" t="str">
            <v>110758</v>
          </cell>
          <cell r="AP995" t="str">
            <v>ｲﾓﾄ大阪</v>
          </cell>
          <cell r="AQ995" t="str">
            <v>000000</v>
          </cell>
          <cell r="AS995" t="str">
            <v>000000</v>
          </cell>
          <cell r="AU995" t="str">
            <v>000000</v>
          </cell>
          <cell r="AW995" t="str">
            <v>000000</v>
          </cell>
          <cell r="AY995" t="str">
            <v>000000</v>
          </cell>
          <cell r="BA995" t="str">
            <v>000000</v>
          </cell>
          <cell r="BC995" t="str">
            <v>000000</v>
          </cell>
          <cell r="BE995" t="str">
            <v>000033</v>
          </cell>
          <cell r="BF995" t="str">
            <v>森田高一郎</v>
          </cell>
          <cell r="BG995" t="str">
            <v>000000</v>
          </cell>
          <cell r="BI995" t="str">
            <v>000000</v>
          </cell>
          <cell r="BK995" t="str">
            <v>000000</v>
          </cell>
          <cell r="BM995" t="str">
            <v>000000</v>
          </cell>
          <cell r="BO995" t="str">
            <v>000000</v>
          </cell>
          <cell r="BQ995" t="str">
            <v>000000</v>
          </cell>
          <cell r="BS995" t="str">
            <v>000000</v>
          </cell>
          <cell r="BU995" t="str">
            <v>000000</v>
          </cell>
          <cell r="BW995" t="str">
            <v>000000</v>
          </cell>
          <cell r="BY995" t="str">
            <v>000000</v>
          </cell>
          <cell r="CA995">
            <v>0</v>
          </cell>
          <cell r="CB995">
            <v>0</v>
          </cell>
          <cell r="CC995">
            <v>0</v>
          </cell>
          <cell r="CD995">
            <v>0</v>
          </cell>
          <cell r="CE995">
            <v>0</v>
          </cell>
          <cell r="CF995">
            <v>0</v>
          </cell>
          <cell r="CG995">
            <v>0</v>
          </cell>
          <cell r="CI995">
            <v>0</v>
          </cell>
          <cell r="CK995">
            <v>0</v>
          </cell>
          <cell r="CM995">
            <v>0</v>
          </cell>
          <cell r="CO995">
            <v>0</v>
          </cell>
          <cell r="CQ995">
            <v>0</v>
          </cell>
          <cell r="CS995">
            <v>0</v>
          </cell>
          <cell r="CT995">
            <v>3</v>
          </cell>
          <cell r="CU995" t="str">
            <v>上代単価×掛率</v>
          </cell>
          <cell r="CV995">
            <v>50</v>
          </cell>
        </row>
        <row r="996">
          <cell r="A996" t="str">
            <v>500044</v>
          </cell>
          <cell r="B996" t="str">
            <v>(株)イモト東京店</v>
          </cell>
          <cell r="C996" t="str">
            <v>ｲﾓﾄ東京ｽﾎﾟｰﾂﾏﾘｵ亀有店</v>
          </cell>
          <cell r="D996" t="str">
            <v>ｲﾓﾄ東京ｽﾎﾟｰﾂﾏﾘｵ亀有</v>
          </cell>
          <cell r="F996" t="str">
            <v>136-0071</v>
          </cell>
          <cell r="G996" t="str">
            <v>東京都江東区亀戸2-2-9</v>
          </cell>
          <cell r="K996" t="str">
            <v>03-3637-3271</v>
          </cell>
          <cell r="M996" t="str">
            <v>000000</v>
          </cell>
          <cell r="O996" t="str">
            <v>000000</v>
          </cell>
          <cell r="Q996" t="str">
            <v>110758</v>
          </cell>
          <cell r="R996" t="str">
            <v>ｲﾓﾄ大阪</v>
          </cell>
          <cell r="S996" t="str">
            <v>000000</v>
          </cell>
          <cell r="U996" t="str">
            <v>000000</v>
          </cell>
          <cell r="W996" t="str">
            <v>000000</v>
          </cell>
          <cell r="Y996" t="str">
            <v>000000</v>
          </cell>
          <cell r="AA996" t="str">
            <v>000000</v>
          </cell>
          <cell r="AC996" t="str">
            <v>000000</v>
          </cell>
          <cell r="AE996" t="str">
            <v>000000</v>
          </cell>
          <cell r="AG996" t="str">
            <v>110759</v>
          </cell>
          <cell r="AH996" t="str">
            <v>ｲﾓﾄ東京</v>
          </cell>
          <cell r="AI996">
            <v>1</v>
          </cell>
          <cell r="AJ996" t="str">
            <v>支店</v>
          </cell>
          <cell r="AK996" t="str">
            <v>000000</v>
          </cell>
          <cell r="AM996" t="str">
            <v>000000</v>
          </cell>
          <cell r="AO996" t="str">
            <v>110758</v>
          </cell>
          <cell r="AP996" t="str">
            <v>ｲﾓﾄ大阪</v>
          </cell>
          <cell r="AQ996" t="str">
            <v>000000</v>
          </cell>
          <cell r="AS996" t="str">
            <v>000000</v>
          </cell>
          <cell r="AU996" t="str">
            <v>000000</v>
          </cell>
          <cell r="AW996" t="str">
            <v>000000</v>
          </cell>
          <cell r="AY996" t="str">
            <v>000000</v>
          </cell>
          <cell r="BA996" t="str">
            <v>000000</v>
          </cell>
          <cell r="BC996" t="str">
            <v>000000</v>
          </cell>
          <cell r="BE996" t="str">
            <v>000033</v>
          </cell>
          <cell r="BF996" t="str">
            <v>森田高一郎</v>
          </cell>
          <cell r="BG996" t="str">
            <v>000000</v>
          </cell>
          <cell r="BI996" t="str">
            <v>000000</v>
          </cell>
          <cell r="BK996" t="str">
            <v>000000</v>
          </cell>
          <cell r="BM996" t="str">
            <v>000000</v>
          </cell>
          <cell r="BO996" t="str">
            <v>000000</v>
          </cell>
          <cell r="BQ996" t="str">
            <v>000000</v>
          </cell>
          <cell r="BS996" t="str">
            <v>000000</v>
          </cell>
          <cell r="BU996" t="str">
            <v>000000</v>
          </cell>
          <cell r="BW996" t="str">
            <v>000000</v>
          </cell>
          <cell r="BY996" t="str">
            <v>000000</v>
          </cell>
          <cell r="CA996">
            <v>0</v>
          </cell>
          <cell r="CB996">
            <v>0</v>
          </cell>
          <cell r="CC996">
            <v>0</v>
          </cell>
          <cell r="CD996">
            <v>0</v>
          </cell>
          <cell r="CE996">
            <v>0</v>
          </cell>
          <cell r="CF996">
            <v>0</v>
          </cell>
          <cell r="CG996">
            <v>0</v>
          </cell>
          <cell r="CI996">
            <v>0</v>
          </cell>
          <cell r="CK996">
            <v>0</v>
          </cell>
          <cell r="CM996">
            <v>0</v>
          </cell>
          <cell r="CO996">
            <v>0</v>
          </cell>
          <cell r="CQ996">
            <v>0</v>
          </cell>
          <cell r="CS996">
            <v>0</v>
          </cell>
          <cell r="CT996">
            <v>3</v>
          </cell>
          <cell r="CU996" t="str">
            <v>上代単価×掛率</v>
          </cell>
          <cell r="CV996">
            <v>50</v>
          </cell>
        </row>
        <row r="997">
          <cell r="A997" t="str">
            <v>500045</v>
          </cell>
          <cell r="B997" t="str">
            <v>(株)イモト東京店</v>
          </cell>
          <cell r="C997" t="str">
            <v>ｲﾓﾄ東京STAND ON 藤沢店</v>
          </cell>
          <cell r="D997" t="str">
            <v>ｲﾓﾄ東京STAND ON 藤沢</v>
          </cell>
          <cell r="F997" t="str">
            <v>136-0071</v>
          </cell>
          <cell r="G997" t="str">
            <v>東京都江東区亀戸2-2-9</v>
          </cell>
          <cell r="K997" t="str">
            <v>03-3637-3271</v>
          </cell>
          <cell r="M997" t="str">
            <v>000000</v>
          </cell>
          <cell r="O997" t="str">
            <v>000000</v>
          </cell>
          <cell r="Q997" t="str">
            <v>110758</v>
          </cell>
          <cell r="R997" t="str">
            <v>ｲﾓﾄ大阪</v>
          </cell>
          <cell r="S997" t="str">
            <v>000000</v>
          </cell>
          <cell r="U997" t="str">
            <v>000000</v>
          </cell>
          <cell r="W997" t="str">
            <v>000000</v>
          </cell>
          <cell r="Y997" t="str">
            <v>000000</v>
          </cell>
          <cell r="AA997" t="str">
            <v>000000</v>
          </cell>
          <cell r="AC997" t="str">
            <v>000000</v>
          </cell>
          <cell r="AE997" t="str">
            <v>000000</v>
          </cell>
          <cell r="AG997" t="str">
            <v>110759</v>
          </cell>
          <cell r="AH997" t="str">
            <v>ｲﾓﾄ東京</v>
          </cell>
          <cell r="AI997">
            <v>1</v>
          </cell>
          <cell r="AJ997" t="str">
            <v>支店</v>
          </cell>
          <cell r="AK997" t="str">
            <v>000000</v>
          </cell>
          <cell r="AM997" t="str">
            <v>000000</v>
          </cell>
          <cell r="AO997" t="str">
            <v>110758</v>
          </cell>
          <cell r="AP997" t="str">
            <v>ｲﾓﾄ大阪</v>
          </cell>
          <cell r="AQ997" t="str">
            <v>000000</v>
          </cell>
          <cell r="AS997" t="str">
            <v>000000</v>
          </cell>
          <cell r="AU997" t="str">
            <v>000000</v>
          </cell>
          <cell r="AW997" t="str">
            <v>000000</v>
          </cell>
          <cell r="AY997" t="str">
            <v>000000</v>
          </cell>
          <cell r="BA997" t="str">
            <v>000000</v>
          </cell>
          <cell r="BC997" t="str">
            <v>000000</v>
          </cell>
          <cell r="BE997" t="str">
            <v>000033</v>
          </cell>
          <cell r="BF997" t="str">
            <v>森田高一郎</v>
          </cell>
          <cell r="BG997" t="str">
            <v>000000</v>
          </cell>
          <cell r="BI997" t="str">
            <v>000000</v>
          </cell>
          <cell r="BK997" t="str">
            <v>000000</v>
          </cell>
          <cell r="BM997" t="str">
            <v>000000</v>
          </cell>
          <cell r="BO997" t="str">
            <v>000000</v>
          </cell>
          <cell r="BQ997" t="str">
            <v>000000</v>
          </cell>
          <cell r="BS997" t="str">
            <v>000000</v>
          </cell>
          <cell r="BU997" t="str">
            <v>000000</v>
          </cell>
          <cell r="BW997" t="str">
            <v>000000</v>
          </cell>
          <cell r="BY997" t="str">
            <v>000000</v>
          </cell>
          <cell r="CA997">
            <v>0</v>
          </cell>
          <cell r="CB997">
            <v>0</v>
          </cell>
          <cell r="CC997">
            <v>0</v>
          </cell>
          <cell r="CD997">
            <v>0</v>
          </cell>
          <cell r="CE997">
            <v>0</v>
          </cell>
          <cell r="CF997">
            <v>0</v>
          </cell>
          <cell r="CG997">
            <v>0</v>
          </cell>
          <cell r="CI997">
            <v>0</v>
          </cell>
          <cell r="CK997">
            <v>0</v>
          </cell>
          <cell r="CM997">
            <v>0</v>
          </cell>
          <cell r="CO997">
            <v>0</v>
          </cell>
          <cell r="CQ997">
            <v>0</v>
          </cell>
          <cell r="CS997">
            <v>0</v>
          </cell>
          <cell r="CT997">
            <v>3</v>
          </cell>
          <cell r="CU997" t="str">
            <v>上代単価×掛率</v>
          </cell>
          <cell r="CV997">
            <v>50</v>
          </cell>
        </row>
        <row r="998">
          <cell r="A998" t="str">
            <v>500046</v>
          </cell>
          <cell r="B998" t="str">
            <v>(株)イモト東京店</v>
          </cell>
          <cell r="C998" t="str">
            <v>ｲﾓﾄ東京ｽﾎﾟｰﾂﾏﾘｵ新宿髙島屋店</v>
          </cell>
          <cell r="D998" t="str">
            <v>ｲﾓﾄ東京ｽﾎﾟｰﾂﾏﾘｵ新宿</v>
          </cell>
          <cell r="F998" t="str">
            <v>136-0071</v>
          </cell>
          <cell r="G998" t="str">
            <v>東京都江東区亀戸2-2-9</v>
          </cell>
          <cell r="K998" t="str">
            <v>03-3637-3271</v>
          </cell>
          <cell r="M998" t="str">
            <v>000000</v>
          </cell>
          <cell r="O998" t="str">
            <v>000000</v>
          </cell>
          <cell r="Q998" t="str">
            <v>110758</v>
          </cell>
          <cell r="R998" t="str">
            <v>ｲﾓﾄ大阪</v>
          </cell>
          <cell r="S998" t="str">
            <v>000000</v>
          </cell>
          <cell r="U998" t="str">
            <v>000000</v>
          </cell>
          <cell r="W998" t="str">
            <v>000000</v>
          </cell>
          <cell r="Y998" t="str">
            <v>000000</v>
          </cell>
          <cell r="AA998" t="str">
            <v>000000</v>
          </cell>
          <cell r="AC998" t="str">
            <v>000000</v>
          </cell>
          <cell r="AE998" t="str">
            <v>000000</v>
          </cell>
          <cell r="AG998" t="str">
            <v>110759</v>
          </cell>
          <cell r="AH998" t="str">
            <v>ｲﾓﾄ東京</v>
          </cell>
          <cell r="AI998">
            <v>1</v>
          </cell>
          <cell r="AJ998" t="str">
            <v>支店</v>
          </cell>
          <cell r="AK998" t="str">
            <v>000000</v>
          </cell>
          <cell r="AM998" t="str">
            <v>000000</v>
          </cell>
          <cell r="AO998" t="str">
            <v>110758</v>
          </cell>
          <cell r="AP998" t="str">
            <v>ｲﾓﾄ大阪</v>
          </cell>
          <cell r="AQ998" t="str">
            <v>000000</v>
          </cell>
          <cell r="AS998" t="str">
            <v>000000</v>
          </cell>
          <cell r="AU998" t="str">
            <v>000000</v>
          </cell>
          <cell r="AW998" t="str">
            <v>000000</v>
          </cell>
          <cell r="AY998" t="str">
            <v>000000</v>
          </cell>
          <cell r="BA998" t="str">
            <v>000000</v>
          </cell>
          <cell r="BC998" t="str">
            <v>000000</v>
          </cell>
          <cell r="BE998" t="str">
            <v>000033</v>
          </cell>
          <cell r="BF998" t="str">
            <v>森田高一郎</v>
          </cell>
          <cell r="BG998" t="str">
            <v>000000</v>
          </cell>
          <cell r="BI998" t="str">
            <v>000000</v>
          </cell>
          <cell r="BK998" t="str">
            <v>000000</v>
          </cell>
          <cell r="BM998" t="str">
            <v>000000</v>
          </cell>
          <cell r="BO998" t="str">
            <v>000000</v>
          </cell>
          <cell r="BQ998" t="str">
            <v>000000</v>
          </cell>
          <cell r="BS998" t="str">
            <v>000000</v>
          </cell>
          <cell r="BU998" t="str">
            <v>000000</v>
          </cell>
          <cell r="BW998" t="str">
            <v>000000</v>
          </cell>
          <cell r="BY998" t="str">
            <v>000000</v>
          </cell>
          <cell r="CA998">
            <v>0</v>
          </cell>
          <cell r="CB998">
            <v>0</v>
          </cell>
          <cell r="CC998">
            <v>0</v>
          </cell>
          <cell r="CD998">
            <v>0</v>
          </cell>
          <cell r="CE998">
            <v>0</v>
          </cell>
          <cell r="CF998">
            <v>0</v>
          </cell>
          <cell r="CG998">
            <v>0</v>
          </cell>
          <cell r="CI998">
            <v>0</v>
          </cell>
          <cell r="CK998">
            <v>0</v>
          </cell>
          <cell r="CM998">
            <v>0</v>
          </cell>
          <cell r="CO998">
            <v>0</v>
          </cell>
          <cell r="CQ998">
            <v>0</v>
          </cell>
          <cell r="CS998">
            <v>0</v>
          </cell>
          <cell r="CT998">
            <v>3</v>
          </cell>
          <cell r="CU998" t="str">
            <v>上代単価×掛率</v>
          </cell>
          <cell r="CV998">
            <v>50</v>
          </cell>
        </row>
        <row r="999">
          <cell r="A999" t="str">
            <v>500047</v>
          </cell>
          <cell r="B999" t="str">
            <v>(株)イモト東京店</v>
          </cell>
          <cell r="C999" t="str">
            <v>ｲﾓﾄ東京ｽﾎﾟｰﾂﾏﾘｵ草加店</v>
          </cell>
          <cell r="D999" t="str">
            <v>ｲﾓﾄ東京ｽﾎﾟｰﾂﾏﾘｵ草加</v>
          </cell>
          <cell r="F999" t="str">
            <v>136-0071</v>
          </cell>
          <cell r="G999" t="str">
            <v>東京都江東区亀戸2-2-9</v>
          </cell>
          <cell r="K999" t="str">
            <v>03-3637-3271</v>
          </cell>
          <cell r="M999" t="str">
            <v>000000</v>
          </cell>
          <cell r="O999" t="str">
            <v>000000</v>
          </cell>
          <cell r="Q999" t="str">
            <v>110758</v>
          </cell>
          <cell r="R999" t="str">
            <v>ｲﾓﾄ大阪</v>
          </cell>
          <cell r="S999" t="str">
            <v>000000</v>
          </cell>
          <cell r="U999" t="str">
            <v>000000</v>
          </cell>
          <cell r="W999" t="str">
            <v>000000</v>
          </cell>
          <cell r="Y999" t="str">
            <v>000000</v>
          </cell>
          <cell r="AA999" t="str">
            <v>000000</v>
          </cell>
          <cell r="AC999" t="str">
            <v>000000</v>
          </cell>
          <cell r="AE999" t="str">
            <v>000000</v>
          </cell>
          <cell r="AG999" t="str">
            <v>110759</v>
          </cell>
          <cell r="AH999" t="str">
            <v>ｲﾓﾄ東京</v>
          </cell>
          <cell r="AI999">
            <v>1</v>
          </cell>
          <cell r="AJ999" t="str">
            <v>支店</v>
          </cell>
          <cell r="AK999" t="str">
            <v>000000</v>
          </cell>
          <cell r="AM999" t="str">
            <v>000000</v>
          </cell>
          <cell r="AO999" t="str">
            <v>110758</v>
          </cell>
          <cell r="AP999" t="str">
            <v>ｲﾓﾄ大阪</v>
          </cell>
          <cell r="AQ999" t="str">
            <v>000000</v>
          </cell>
          <cell r="AS999" t="str">
            <v>000000</v>
          </cell>
          <cell r="AU999" t="str">
            <v>000000</v>
          </cell>
          <cell r="AW999" t="str">
            <v>000000</v>
          </cell>
          <cell r="AY999" t="str">
            <v>000000</v>
          </cell>
          <cell r="BA999" t="str">
            <v>000000</v>
          </cell>
          <cell r="BC999" t="str">
            <v>000000</v>
          </cell>
          <cell r="BE999" t="str">
            <v>000033</v>
          </cell>
          <cell r="BF999" t="str">
            <v>森田高一郎</v>
          </cell>
          <cell r="BG999" t="str">
            <v>000000</v>
          </cell>
          <cell r="BI999" t="str">
            <v>000000</v>
          </cell>
          <cell r="BK999" t="str">
            <v>000000</v>
          </cell>
          <cell r="BM999" t="str">
            <v>000000</v>
          </cell>
          <cell r="BO999" t="str">
            <v>000000</v>
          </cell>
          <cell r="BQ999" t="str">
            <v>000000</v>
          </cell>
          <cell r="BS999" t="str">
            <v>000000</v>
          </cell>
          <cell r="BU999" t="str">
            <v>000000</v>
          </cell>
          <cell r="BW999" t="str">
            <v>000000</v>
          </cell>
          <cell r="BY999" t="str">
            <v>000000</v>
          </cell>
          <cell r="CA999">
            <v>0</v>
          </cell>
          <cell r="CB999">
            <v>0</v>
          </cell>
          <cell r="CC999">
            <v>0</v>
          </cell>
          <cell r="CD999">
            <v>0</v>
          </cell>
          <cell r="CE999">
            <v>0</v>
          </cell>
          <cell r="CF999">
            <v>0</v>
          </cell>
          <cell r="CG999">
            <v>0</v>
          </cell>
          <cell r="CI999">
            <v>0</v>
          </cell>
          <cell r="CK999">
            <v>0</v>
          </cell>
          <cell r="CM999">
            <v>0</v>
          </cell>
          <cell r="CO999">
            <v>0</v>
          </cell>
          <cell r="CQ999">
            <v>0</v>
          </cell>
          <cell r="CS999">
            <v>0</v>
          </cell>
          <cell r="CT999">
            <v>3</v>
          </cell>
          <cell r="CU999" t="str">
            <v>上代単価×掛率</v>
          </cell>
          <cell r="CV999">
            <v>50</v>
          </cell>
        </row>
        <row r="1000">
          <cell r="A1000" t="str">
            <v>500048</v>
          </cell>
          <cell r="B1000" t="str">
            <v>CREDIT RACING</v>
          </cell>
          <cell r="C1000" t="str">
            <v>INC.</v>
          </cell>
          <cell r="D1000" t="str">
            <v>CREDIT</v>
          </cell>
          <cell r="F1000" t="str">
            <v>132-0024</v>
          </cell>
          <cell r="G1000" t="str">
            <v>東京都江戸川区一之江7-28-12</v>
          </cell>
          <cell r="K1000" t="str">
            <v>090-3234-8552</v>
          </cell>
          <cell r="M1000" t="str">
            <v>000003</v>
          </cell>
          <cell r="N1000" t="str">
            <v>関東</v>
          </cell>
          <cell r="O1000" t="str">
            <v>000999</v>
          </cell>
          <cell r="P1000" t="str">
            <v>Other</v>
          </cell>
          <cell r="Q1000" t="str">
            <v>500048</v>
          </cell>
          <cell r="R1000" t="str">
            <v>CREDIT</v>
          </cell>
          <cell r="S1000" t="str">
            <v>000000</v>
          </cell>
          <cell r="U1000" t="str">
            <v>000000</v>
          </cell>
          <cell r="W1000" t="str">
            <v>000000</v>
          </cell>
          <cell r="Y1000" t="str">
            <v>000000</v>
          </cell>
          <cell r="AA1000" t="str">
            <v>000000</v>
          </cell>
          <cell r="AC1000" t="str">
            <v>000000</v>
          </cell>
          <cell r="AE1000" t="str">
            <v>000000</v>
          </cell>
          <cell r="AG1000" t="str">
            <v>500048</v>
          </cell>
          <cell r="AH1000" t="str">
            <v>CREDIT</v>
          </cell>
          <cell r="AI1000">
            <v>0</v>
          </cell>
          <cell r="AJ1000" t="str">
            <v>通常</v>
          </cell>
          <cell r="AK1000" t="str">
            <v>000003</v>
          </cell>
          <cell r="AL1000" t="str">
            <v>関東</v>
          </cell>
          <cell r="AM1000" t="str">
            <v>000999</v>
          </cell>
          <cell r="AN1000" t="str">
            <v>Other</v>
          </cell>
          <cell r="AO1000" t="str">
            <v>500048</v>
          </cell>
          <cell r="AP1000" t="str">
            <v>CREDIT</v>
          </cell>
          <cell r="AQ1000" t="str">
            <v>000000</v>
          </cell>
          <cell r="AS1000" t="str">
            <v>000000</v>
          </cell>
          <cell r="AU1000" t="str">
            <v>000000</v>
          </cell>
          <cell r="AW1000" t="str">
            <v>000000</v>
          </cell>
          <cell r="AY1000" t="str">
            <v>000000</v>
          </cell>
          <cell r="BA1000" t="str">
            <v>000000</v>
          </cell>
          <cell r="BC1000" t="str">
            <v>000000</v>
          </cell>
          <cell r="BE1000" t="str">
            <v>000040</v>
          </cell>
          <cell r="BF1000" t="str">
            <v>その他</v>
          </cell>
          <cell r="BG1000" t="str">
            <v>000000</v>
          </cell>
          <cell r="BI1000" t="str">
            <v>000000</v>
          </cell>
          <cell r="BK1000" t="str">
            <v>000000</v>
          </cell>
          <cell r="BM1000" t="str">
            <v>000000</v>
          </cell>
          <cell r="BO1000" t="str">
            <v>000000</v>
          </cell>
          <cell r="BQ1000" t="str">
            <v>000000</v>
          </cell>
          <cell r="BS1000" t="str">
            <v>000000</v>
          </cell>
          <cell r="BU1000" t="str">
            <v>000000</v>
          </cell>
          <cell r="BW1000" t="str">
            <v>000000</v>
          </cell>
          <cell r="BY1000" t="str">
            <v>000000</v>
          </cell>
          <cell r="CA1000">
            <v>30</v>
          </cell>
          <cell r="CB1000">
            <v>0</v>
          </cell>
          <cell r="CC1000">
            <v>0</v>
          </cell>
          <cell r="CD1000">
            <v>30</v>
          </cell>
          <cell r="CE1000">
            <v>0</v>
          </cell>
          <cell r="CF1000">
            <v>0</v>
          </cell>
          <cell r="CG1000">
            <v>1</v>
          </cell>
          <cell r="CH1000" t="str">
            <v>翌月</v>
          </cell>
          <cell r="CI1000">
            <v>0</v>
          </cell>
          <cell r="CK1000">
            <v>0</v>
          </cell>
          <cell r="CM1000">
            <v>1</v>
          </cell>
          <cell r="CN1000" t="str">
            <v>振込</v>
          </cell>
          <cell r="CO1000">
            <v>0</v>
          </cell>
          <cell r="CQ1000">
            <v>0</v>
          </cell>
          <cell r="CS1000">
            <v>0</v>
          </cell>
          <cell r="CT1000">
            <v>3</v>
          </cell>
          <cell r="CU1000" t="str">
            <v>上代単価×掛率</v>
          </cell>
          <cell r="CV1000">
            <v>100</v>
          </cell>
        </row>
        <row r="1001">
          <cell r="A1001" t="str">
            <v>500049</v>
          </cell>
          <cell r="B1001" t="str">
            <v>(株)サンリバー</v>
          </cell>
          <cell r="C1001" t="str">
            <v>プールムッシュ佐賀</v>
          </cell>
          <cell r="D1001" t="str">
            <v>ｻﾝﾘﾊﾞ- ﾌﾟｰﾙﾑｯｼｭ佐賀</v>
          </cell>
          <cell r="F1001" t="str">
            <v>556-0003</v>
          </cell>
          <cell r="G1001" t="str">
            <v>大阪府大阪市浪速区恵美須西</v>
          </cell>
          <cell r="H1001" t="str">
            <v>2-14-21サザンパークス1F</v>
          </cell>
          <cell r="K1001" t="str">
            <v>06-6630-6810</v>
          </cell>
          <cell r="L1001" t="str">
            <v>06-6630-6811</v>
          </cell>
          <cell r="M1001" t="str">
            <v>000000</v>
          </cell>
          <cell r="O1001" t="str">
            <v>000219</v>
          </cell>
          <cell r="P1001" t="str">
            <v>Select Fashion</v>
          </cell>
          <cell r="Q1001" t="str">
            <v>110798</v>
          </cell>
          <cell r="R1001" t="str">
            <v>ｻﾝﾘﾊﾞｰ</v>
          </cell>
          <cell r="S1001" t="str">
            <v>000000</v>
          </cell>
          <cell r="U1001" t="str">
            <v>000000</v>
          </cell>
          <cell r="W1001" t="str">
            <v>000000</v>
          </cell>
          <cell r="Y1001" t="str">
            <v>000000</v>
          </cell>
          <cell r="AA1001" t="str">
            <v>000000</v>
          </cell>
          <cell r="AC1001" t="str">
            <v>000000</v>
          </cell>
          <cell r="AE1001" t="str">
            <v>000000</v>
          </cell>
          <cell r="AG1001" t="str">
            <v>110798</v>
          </cell>
          <cell r="AH1001" t="str">
            <v>ｻﾝﾘﾊﾞｰ</v>
          </cell>
          <cell r="AI1001">
            <v>1</v>
          </cell>
          <cell r="AJ1001" t="str">
            <v>支店</v>
          </cell>
          <cell r="AK1001" t="str">
            <v>000000</v>
          </cell>
          <cell r="AM1001" t="str">
            <v>000219</v>
          </cell>
          <cell r="AN1001" t="str">
            <v>Select Fashion</v>
          </cell>
          <cell r="AO1001" t="str">
            <v>110798</v>
          </cell>
          <cell r="AP1001" t="str">
            <v>ｻﾝﾘﾊﾞｰ</v>
          </cell>
          <cell r="AQ1001" t="str">
            <v>000000</v>
          </cell>
          <cell r="AS1001" t="str">
            <v>000000</v>
          </cell>
          <cell r="AU1001" t="str">
            <v>000000</v>
          </cell>
          <cell r="AW1001" t="str">
            <v>000000</v>
          </cell>
          <cell r="AY1001" t="str">
            <v>000000</v>
          </cell>
          <cell r="BA1001" t="str">
            <v>000000</v>
          </cell>
          <cell r="BC1001" t="str">
            <v>000000</v>
          </cell>
          <cell r="BE1001" t="str">
            <v>000004</v>
          </cell>
          <cell r="BF1001" t="str">
            <v>小松美喜</v>
          </cell>
          <cell r="BG1001" t="str">
            <v>000000</v>
          </cell>
          <cell r="BI1001" t="str">
            <v>000000</v>
          </cell>
          <cell r="BK1001" t="str">
            <v>000000</v>
          </cell>
          <cell r="BM1001" t="str">
            <v>000000</v>
          </cell>
          <cell r="BO1001" t="str">
            <v>000000</v>
          </cell>
          <cell r="BQ1001" t="str">
            <v>000000</v>
          </cell>
          <cell r="BS1001" t="str">
            <v>000000</v>
          </cell>
          <cell r="BU1001" t="str">
            <v>000000</v>
          </cell>
          <cell r="BW1001" t="str">
            <v>000000</v>
          </cell>
          <cell r="BY1001" t="str">
            <v>000000</v>
          </cell>
          <cell r="CA1001">
            <v>0</v>
          </cell>
          <cell r="CB1001">
            <v>0</v>
          </cell>
          <cell r="CC1001">
            <v>0</v>
          </cell>
          <cell r="CD1001">
            <v>0</v>
          </cell>
          <cell r="CE1001">
            <v>0</v>
          </cell>
          <cell r="CF1001">
            <v>0</v>
          </cell>
          <cell r="CG1001">
            <v>0</v>
          </cell>
          <cell r="CI1001">
            <v>0</v>
          </cell>
          <cell r="CK1001">
            <v>0</v>
          </cell>
          <cell r="CM1001">
            <v>0</v>
          </cell>
          <cell r="CO1001">
            <v>0</v>
          </cell>
          <cell r="CQ1001">
            <v>0</v>
          </cell>
          <cell r="CS1001">
            <v>0</v>
          </cell>
          <cell r="CT1001">
            <v>3</v>
          </cell>
          <cell r="CU1001" t="str">
            <v>上代単価×掛率</v>
          </cell>
          <cell r="CV1001">
            <v>50</v>
          </cell>
        </row>
        <row r="1002">
          <cell r="A1002" t="str">
            <v>500050</v>
          </cell>
          <cell r="B1002" t="str">
            <v>(株)サンリバー</v>
          </cell>
          <cell r="C1002" t="str">
            <v>プールムッシュ佐世保 五番街</v>
          </cell>
          <cell r="D1002" t="str">
            <v>ｻﾝﾘﾊﾞ- ﾌﾟｰﾙﾑｯｼｭｻｾﾎﾞ</v>
          </cell>
          <cell r="F1002" t="str">
            <v>556-0003</v>
          </cell>
          <cell r="G1002" t="str">
            <v>大阪府大阪市浪速区恵美須西</v>
          </cell>
          <cell r="H1002" t="str">
            <v>2-14-21サザンパークス1F</v>
          </cell>
          <cell r="K1002" t="str">
            <v>06-6630-6810</v>
          </cell>
          <cell r="L1002" t="str">
            <v>06-6630-6811</v>
          </cell>
          <cell r="M1002" t="str">
            <v>000000</v>
          </cell>
          <cell r="O1002" t="str">
            <v>000219</v>
          </cell>
          <cell r="P1002" t="str">
            <v>Select Fashion</v>
          </cell>
          <cell r="Q1002" t="str">
            <v>110798</v>
          </cell>
          <cell r="R1002" t="str">
            <v>ｻﾝﾘﾊﾞｰ</v>
          </cell>
          <cell r="S1002" t="str">
            <v>000000</v>
          </cell>
          <cell r="U1002" t="str">
            <v>000000</v>
          </cell>
          <cell r="W1002" t="str">
            <v>000000</v>
          </cell>
          <cell r="Y1002" t="str">
            <v>000000</v>
          </cell>
          <cell r="AA1002" t="str">
            <v>000000</v>
          </cell>
          <cell r="AC1002" t="str">
            <v>000000</v>
          </cell>
          <cell r="AE1002" t="str">
            <v>000000</v>
          </cell>
          <cell r="AG1002" t="str">
            <v>110798</v>
          </cell>
          <cell r="AH1002" t="str">
            <v>ｻﾝﾘﾊﾞｰ</v>
          </cell>
          <cell r="AI1002">
            <v>1</v>
          </cell>
          <cell r="AJ1002" t="str">
            <v>支店</v>
          </cell>
          <cell r="AK1002" t="str">
            <v>000000</v>
          </cell>
          <cell r="AM1002" t="str">
            <v>000219</v>
          </cell>
          <cell r="AN1002" t="str">
            <v>Select Fashion</v>
          </cell>
          <cell r="AO1002" t="str">
            <v>110798</v>
          </cell>
          <cell r="AP1002" t="str">
            <v>ｻﾝﾘﾊﾞｰ</v>
          </cell>
          <cell r="AQ1002" t="str">
            <v>000000</v>
          </cell>
          <cell r="AS1002" t="str">
            <v>000000</v>
          </cell>
          <cell r="AU1002" t="str">
            <v>000000</v>
          </cell>
          <cell r="AW1002" t="str">
            <v>000000</v>
          </cell>
          <cell r="AY1002" t="str">
            <v>000000</v>
          </cell>
          <cell r="BA1002" t="str">
            <v>000000</v>
          </cell>
          <cell r="BC1002" t="str">
            <v>000000</v>
          </cell>
          <cell r="BE1002" t="str">
            <v>000004</v>
          </cell>
          <cell r="BF1002" t="str">
            <v>小松美喜</v>
          </cell>
          <cell r="BG1002" t="str">
            <v>000000</v>
          </cell>
          <cell r="BI1002" t="str">
            <v>000000</v>
          </cell>
          <cell r="BK1002" t="str">
            <v>000000</v>
          </cell>
          <cell r="BM1002" t="str">
            <v>000000</v>
          </cell>
          <cell r="BO1002" t="str">
            <v>000000</v>
          </cell>
          <cell r="BQ1002" t="str">
            <v>000000</v>
          </cell>
          <cell r="BS1002" t="str">
            <v>000000</v>
          </cell>
          <cell r="BU1002" t="str">
            <v>000000</v>
          </cell>
          <cell r="BW1002" t="str">
            <v>000000</v>
          </cell>
          <cell r="BY1002" t="str">
            <v>000000</v>
          </cell>
          <cell r="CA1002">
            <v>0</v>
          </cell>
          <cell r="CB1002">
            <v>0</v>
          </cell>
          <cell r="CC1002">
            <v>0</v>
          </cell>
          <cell r="CD1002">
            <v>0</v>
          </cell>
          <cell r="CE1002">
            <v>0</v>
          </cell>
          <cell r="CF1002">
            <v>0</v>
          </cell>
          <cell r="CG1002">
            <v>0</v>
          </cell>
          <cell r="CI1002">
            <v>0</v>
          </cell>
          <cell r="CK1002">
            <v>0</v>
          </cell>
          <cell r="CM1002">
            <v>0</v>
          </cell>
          <cell r="CO1002">
            <v>0</v>
          </cell>
          <cell r="CQ1002">
            <v>0</v>
          </cell>
          <cell r="CS1002">
            <v>0</v>
          </cell>
          <cell r="CT1002">
            <v>3</v>
          </cell>
          <cell r="CU1002" t="str">
            <v>上代単価×掛率</v>
          </cell>
          <cell r="CV1002">
            <v>50</v>
          </cell>
        </row>
        <row r="1003">
          <cell r="A1003" t="str">
            <v>500051</v>
          </cell>
          <cell r="B1003" t="str">
            <v>(株)サンリバー</v>
          </cell>
          <cell r="C1003" t="str">
            <v>プールムッシュ岡山</v>
          </cell>
          <cell r="D1003" t="str">
            <v>ｻﾝﾘﾊﾞ- ﾌﾟｰﾙﾑｯｼｭ岡山</v>
          </cell>
          <cell r="F1003" t="str">
            <v>556-0003</v>
          </cell>
          <cell r="G1003" t="str">
            <v>大阪府大阪市浪速区恵美須西</v>
          </cell>
          <cell r="H1003" t="str">
            <v>2-14-21サザンパークス1F</v>
          </cell>
          <cell r="K1003" t="str">
            <v>06-6630-6810</v>
          </cell>
          <cell r="L1003" t="str">
            <v>06-6630-6811</v>
          </cell>
          <cell r="M1003" t="str">
            <v>000000</v>
          </cell>
          <cell r="O1003" t="str">
            <v>000219</v>
          </cell>
          <cell r="P1003" t="str">
            <v>Select Fashion</v>
          </cell>
          <cell r="Q1003" t="str">
            <v>110798</v>
          </cell>
          <cell r="R1003" t="str">
            <v>ｻﾝﾘﾊﾞｰ</v>
          </cell>
          <cell r="S1003" t="str">
            <v>000000</v>
          </cell>
          <cell r="U1003" t="str">
            <v>000000</v>
          </cell>
          <cell r="W1003" t="str">
            <v>000000</v>
          </cell>
          <cell r="Y1003" t="str">
            <v>000000</v>
          </cell>
          <cell r="AA1003" t="str">
            <v>000000</v>
          </cell>
          <cell r="AC1003" t="str">
            <v>000000</v>
          </cell>
          <cell r="AE1003" t="str">
            <v>000000</v>
          </cell>
          <cell r="AG1003" t="str">
            <v>110798</v>
          </cell>
          <cell r="AH1003" t="str">
            <v>ｻﾝﾘﾊﾞｰ</v>
          </cell>
          <cell r="AI1003">
            <v>1</v>
          </cell>
          <cell r="AJ1003" t="str">
            <v>支店</v>
          </cell>
          <cell r="AK1003" t="str">
            <v>000000</v>
          </cell>
          <cell r="AM1003" t="str">
            <v>000219</v>
          </cell>
          <cell r="AN1003" t="str">
            <v>Select Fashion</v>
          </cell>
          <cell r="AO1003" t="str">
            <v>110798</v>
          </cell>
          <cell r="AP1003" t="str">
            <v>ｻﾝﾘﾊﾞｰ</v>
          </cell>
          <cell r="AQ1003" t="str">
            <v>000000</v>
          </cell>
          <cell r="AS1003" t="str">
            <v>000000</v>
          </cell>
          <cell r="AU1003" t="str">
            <v>000000</v>
          </cell>
          <cell r="AW1003" t="str">
            <v>000000</v>
          </cell>
          <cell r="AY1003" t="str">
            <v>000000</v>
          </cell>
          <cell r="BA1003" t="str">
            <v>000000</v>
          </cell>
          <cell r="BC1003" t="str">
            <v>000000</v>
          </cell>
          <cell r="BE1003" t="str">
            <v>000004</v>
          </cell>
          <cell r="BF1003" t="str">
            <v>小松美喜</v>
          </cell>
          <cell r="BG1003" t="str">
            <v>000000</v>
          </cell>
          <cell r="BI1003" t="str">
            <v>000000</v>
          </cell>
          <cell r="BK1003" t="str">
            <v>000000</v>
          </cell>
          <cell r="BM1003" t="str">
            <v>000000</v>
          </cell>
          <cell r="BO1003" t="str">
            <v>000000</v>
          </cell>
          <cell r="BQ1003" t="str">
            <v>000000</v>
          </cell>
          <cell r="BS1003" t="str">
            <v>000000</v>
          </cell>
          <cell r="BU1003" t="str">
            <v>000000</v>
          </cell>
          <cell r="BW1003" t="str">
            <v>000000</v>
          </cell>
          <cell r="BY1003" t="str">
            <v>000000</v>
          </cell>
          <cell r="CA1003">
            <v>0</v>
          </cell>
          <cell r="CB1003">
            <v>0</v>
          </cell>
          <cell r="CC1003">
            <v>0</v>
          </cell>
          <cell r="CD1003">
            <v>0</v>
          </cell>
          <cell r="CE1003">
            <v>0</v>
          </cell>
          <cell r="CF1003">
            <v>0</v>
          </cell>
          <cell r="CG1003">
            <v>0</v>
          </cell>
          <cell r="CI1003">
            <v>0</v>
          </cell>
          <cell r="CK1003">
            <v>0</v>
          </cell>
          <cell r="CM1003">
            <v>0</v>
          </cell>
          <cell r="CO1003">
            <v>0</v>
          </cell>
          <cell r="CQ1003">
            <v>0</v>
          </cell>
          <cell r="CS1003">
            <v>0</v>
          </cell>
          <cell r="CT1003">
            <v>3</v>
          </cell>
          <cell r="CU1003" t="str">
            <v>上代単価×掛率</v>
          </cell>
          <cell r="CV1003">
            <v>50</v>
          </cell>
        </row>
        <row r="1004">
          <cell r="A1004" t="str">
            <v>500052</v>
          </cell>
          <cell r="B1004" t="str">
            <v>(株)サンリバー</v>
          </cell>
          <cell r="C1004" t="str">
            <v>和信産業本社発注</v>
          </cell>
          <cell r="D1004" t="str">
            <v>ｻﾝﾘﾊﾞ-和信産業本社</v>
          </cell>
          <cell r="F1004" t="str">
            <v>556-0003</v>
          </cell>
          <cell r="G1004" t="str">
            <v>大阪府大阪市浪速区恵美須西</v>
          </cell>
          <cell r="H1004" t="str">
            <v>2-14-21サザンパークス1F</v>
          </cell>
          <cell r="K1004" t="str">
            <v>06-6630-6810</v>
          </cell>
          <cell r="L1004" t="str">
            <v>06-6630-6811</v>
          </cell>
          <cell r="M1004" t="str">
            <v>000000</v>
          </cell>
          <cell r="O1004" t="str">
            <v>000219</v>
          </cell>
          <cell r="P1004" t="str">
            <v>Select Fashion</v>
          </cell>
          <cell r="Q1004" t="str">
            <v>110798</v>
          </cell>
          <cell r="R1004" t="str">
            <v>ｻﾝﾘﾊﾞｰ</v>
          </cell>
          <cell r="S1004" t="str">
            <v>000000</v>
          </cell>
          <cell r="U1004" t="str">
            <v>000000</v>
          </cell>
          <cell r="W1004" t="str">
            <v>000000</v>
          </cell>
          <cell r="Y1004" t="str">
            <v>000000</v>
          </cell>
          <cell r="AA1004" t="str">
            <v>000000</v>
          </cell>
          <cell r="AC1004" t="str">
            <v>000000</v>
          </cell>
          <cell r="AE1004" t="str">
            <v>000000</v>
          </cell>
          <cell r="AG1004" t="str">
            <v>110798</v>
          </cell>
          <cell r="AH1004" t="str">
            <v>ｻﾝﾘﾊﾞｰ</v>
          </cell>
          <cell r="AI1004">
            <v>1</v>
          </cell>
          <cell r="AJ1004" t="str">
            <v>支店</v>
          </cell>
          <cell r="AK1004" t="str">
            <v>000000</v>
          </cell>
          <cell r="AM1004" t="str">
            <v>000219</v>
          </cell>
          <cell r="AN1004" t="str">
            <v>Select Fashion</v>
          </cell>
          <cell r="AO1004" t="str">
            <v>110798</v>
          </cell>
          <cell r="AP1004" t="str">
            <v>ｻﾝﾘﾊﾞｰ</v>
          </cell>
          <cell r="AQ1004" t="str">
            <v>000000</v>
          </cell>
          <cell r="AS1004" t="str">
            <v>000000</v>
          </cell>
          <cell r="AU1004" t="str">
            <v>000000</v>
          </cell>
          <cell r="AW1004" t="str">
            <v>000000</v>
          </cell>
          <cell r="AY1004" t="str">
            <v>000000</v>
          </cell>
          <cell r="BA1004" t="str">
            <v>000000</v>
          </cell>
          <cell r="BC1004" t="str">
            <v>000000</v>
          </cell>
          <cell r="BE1004" t="str">
            <v>000004</v>
          </cell>
          <cell r="BF1004" t="str">
            <v>小松美喜</v>
          </cell>
          <cell r="BG1004" t="str">
            <v>000000</v>
          </cell>
          <cell r="BI1004" t="str">
            <v>000000</v>
          </cell>
          <cell r="BK1004" t="str">
            <v>000000</v>
          </cell>
          <cell r="BM1004" t="str">
            <v>000000</v>
          </cell>
          <cell r="BO1004" t="str">
            <v>000000</v>
          </cell>
          <cell r="BQ1004" t="str">
            <v>000000</v>
          </cell>
          <cell r="BS1004" t="str">
            <v>000000</v>
          </cell>
          <cell r="BU1004" t="str">
            <v>000000</v>
          </cell>
          <cell r="BW1004" t="str">
            <v>000000</v>
          </cell>
          <cell r="BY1004" t="str">
            <v>000000</v>
          </cell>
          <cell r="CA1004">
            <v>0</v>
          </cell>
          <cell r="CB1004">
            <v>0</v>
          </cell>
          <cell r="CC1004">
            <v>0</v>
          </cell>
          <cell r="CD1004">
            <v>0</v>
          </cell>
          <cell r="CE1004">
            <v>0</v>
          </cell>
          <cell r="CF1004">
            <v>0</v>
          </cell>
          <cell r="CG1004">
            <v>0</v>
          </cell>
          <cell r="CI1004">
            <v>0</v>
          </cell>
          <cell r="CK1004">
            <v>0</v>
          </cell>
          <cell r="CM1004">
            <v>0</v>
          </cell>
          <cell r="CO1004">
            <v>0</v>
          </cell>
          <cell r="CQ1004">
            <v>0</v>
          </cell>
          <cell r="CS1004">
            <v>0</v>
          </cell>
          <cell r="CT1004">
            <v>3</v>
          </cell>
          <cell r="CU1004" t="str">
            <v>上代単価×掛率</v>
          </cell>
          <cell r="CV1004">
            <v>50</v>
          </cell>
        </row>
        <row r="1005">
          <cell r="A1005" t="str">
            <v>500053</v>
          </cell>
          <cell r="B1005" t="str">
            <v>㈱カンセキWILD-1ブランチ博多店</v>
          </cell>
          <cell r="D1005" t="str">
            <v>WILD-1ブランチ博多店</v>
          </cell>
          <cell r="F1005" t="str">
            <v>812-0044</v>
          </cell>
          <cell r="G1005" t="str">
            <v>福岡県福岡市博多区千代1-2-1</v>
          </cell>
          <cell r="H1005" t="str">
            <v>ブランチ博多パピヨンガーデン内</v>
          </cell>
          <cell r="K1005" t="str">
            <v>092-402-0401</v>
          </cell>
          <cell r="M1005" t="str">
            <v>000009</v>
          </cell>
          <cell r="N1005" t="str">
            <v>九州</v>
          </cell>
          <cell r="O1005" t="str">
            <v>000218</v>
          </cell>
          <cell r="P1005" t="str">
            <v>Outdoor Specialty</v>
          </cell>
          <cell r="Q1005" t="str">
            <v>110784</v>
          </cell>
          <cell r="R1005" t="str">
            <v>ｶﾝｾｷ</v>
          </cell>
          <cell r="S1005" t="str">
            <v>000001</v>
          </cell>
          <cell r="T1005" t="str">
            <v>専伝必要</v>
          </cell>
          <cell r="U1005" t="str">
            <v>000000</v>
          </cell>
          <cell r="W1005" t="str">
            <v>000000</v>
          </cell>
          <cell r="Y1005" t="str">
            <v>000000</v>
          </cell>
          <cell r="AA1005" t="str">
            <v>000000</v>
          </cell>
          <cell r="AC1005" t="str">
            <v>000000</v>
          </cell>
          <cell r="AE1005" t="str">
            <v>000000</v>
          </cell>
          <cell r="AG1005" t="str">
            <v>110784</v>
          </cell>
          <cell r="AH1005" t="str">
            <v>ｶﾝｾｷ</v>
          </cell>
          <cell r="AI1005">
            <v>1</v>
          </cell>
          <cell r="AJ1005" t="str">
            <v>支店</v>
          </cell>
          <cell r="AK1005" t="str">
            <v>000000</v>
          </cell>
          <cell r="AM1005" t="str">
            <v>000218</v>
          </cell>
          <cell r="AN1005" t="str">
            <v>Outdoor Specialty</v>
          </cell>
          <cell r="AO1005" t="str">
            <v>110784</v>
          </cell>
          <cell r="AP1005" t="str">
            <v>ｶﾝｾｷ</v>
          </cell>
          <cell r="AQ1005" t="str">
            <v>000000</v>
          </cell>
          <cell r="AS1005" t="str">
            <v>000000</v>
          </cell>
          <cell r="AU1005" t="str">
            <v>000000</v>
          </cell>
          <cell r="AW1005" t="str">
            <v>000000</v>
          </cell>
          <cell r="AY1005" t="str">
            <v>000000</v>
          </cell>
          <cell r="BA1005" t="str">
            <v>000000</v>
          </cell>
          <cell r="BC1005" t="str">
            <v>000000</v>
          </cell>
          <cell r="BE1005" t="str">
            <v>000056</v>
          </cell>
          <cell r="BF1005" t="str">
            <v>五十嵐悠介</v>
          </cell>
          <cell r="BG1005" t="str">
            <v>000000</v>
          </cell>
          <cell r="BI1005" t="str">
            <v>000000</v>
          </cell>
          <cell r="BK1005" t="str">
            <v>000000</v>
          </cell>
          <cell r="BM1005" t="str">
            <v>000000</v>
          </cell>
          <cell r="BO1005" t="str">
            <v>000000</v>
          </cell>
          <cell r="BQ1005" t="str">
            <v>000000</v>
          </cell>
          <cell r="BS1005" t="str">
            <v>000000</v>
          </cell>
          <cell r="BU1005" t="str">
            <v>000000</v>
          </cell>
          <cell r="BW1005" t="str">
            <v>000000</v>
          </cell>
          <cell r="BY1005" t="str">
            <v>000000</v>
          </cell>
          <cell r="CA1005">
            <v>0</v>
          </cell>
          <cell r="CB1005">
            <v>0</v>
          </cell>
          <cell r="CC1005">
            <v>0</v>
          </cell>
          <cell r="CD1005">
            <v>0</v>
          </cell>
          <cell r="CE1005">
            <v>0</v>
          </cell>
          <cell r="CF1005">
            <v>0</v>
          </cell>
          <cell r="CG1005">
            <v>0</v>
          </cell>
          <cell r="CI1005">
            <v>0</v>
          </cell>
          <cell r="CK1005">
            <v>0</v>
          </cell>
          <cell r="CM1005">
            <v>0</v>
          </cell>
          <cell r="CO1005">
            <v>0</v>
          </cell>
          <cell r="CQ1005">
            <v>0</v>
          </cell>
          <cell r="CS1005">
            <v>0</v>
          </cell>
          <cell r="CT1005">
            <v>3</v>
          </cell>
          <cell r="CU1005" t="str">
            <v>上代単価×掛率</v>
          </cell>
          <cell r="CV1005">
            <v>59</v>
          </cell>
        </row>
        <row r="1006">
          <cell r="A1006" t="str">
            <v>500054</v>
          </cell>
          <cell r="B1006" t="str">
            <v>㈱カンセキWILD-1ブランチ博多店</v>
          </cell>
          <cell r="D1006" t="str">
            <v>WILD-1ブランチ博多店</v>
          </cell>
          <cell r="F1006" t="str">
            <v>812-0044</v>
          </cell>
          <cell r="G1006" t="str">
            <v>福岡県福岡市博多区千代1-2-1</v>
          </cell>
          <cell r="H1006" t="str">
            <v>ブランチ博多パピヨンガーデン内</v>
          </cell>
          <cell r="K1006" t="str">
            <v>092-402-0401</v>
          </cell>
          <cell r="M1006" t="str">
            <v>000009</v>
          </cell>
          <cell r="N1006" t="str">
            <v>九州</v>
          </cell>
          <cell r="O1006" t="str">
            <v>000218</v>
          </cell>
          <cell r="P1006" t="str">
            <v>Outdoor Specialty</v>
          </cell>
          <cell r="Q1006" t="str">
            <v>110784</v>
          </cell>
          <cell r="R1006" t="str">
            <v>ｶﾝｾｷ</v>
          </cell>
          <cell r="S1006" t="str">
            <v>000001</v>
          </cell>
          <cell r="T1006" t="str">
            <v>専伝必要</v>
          </cell>
          <cell r="U1006" t="str">
            <v>000000</v>
          </cell>
          <cell r="W1006" t="str">
            <v>000000</v>
          </cell>
          <cell r="Y1006" t="str">
            <v>000000</v>
          </cell>
          <cell r="AA1006" t="str">
            <v>000000</v>
          </cell>
          <cell r="AC1006" t="str">
            <v>000000</v>
          </cell>
          <cell r="AE1006" t="str">
            <v>000000</v>
          </cell>
          <cell r="AG1006" t="str">
            <v>110784</v>
          </cell>
          <cell r="AH1006" t="str">
            <v>ｶﾝｾｷ</v>
          </cell>
          <cell r="AI1006">
            <v>1</v>
          </cell>
          <cell r="AJ1006" t="str">
            <v>支店</v>
          </cell>
          <cell r="AK1006" t="str">
            <v>000000</v>
          </cell>
          <cell r="AM1006" t="str">
            <v>000218</v>
          </cell>
          <cell r="AN1006" t="str">
            <v>Outdoor Specialty</v>
          </cell>
          <cell r="AO1006" t="str">
            <v>110784</v>
          </cell>
          <cell r="AP1006" t="str">
            <v>ｶﾝｾｷ</v>
          </cell>
          <cell r="AQ1006" t="str">
            <v>000000</v>
          </cell>
          <cell r="AS1006" t="str">
            <v>000000</v>
          </cell>
          <cell r="AU1006" t="str">
            <v>000000</v>
          </cell>
          <cell r="AW1006" t="str">
            <v>000000</v>
          </cell>
          <cell r="AY1006" t="str">
            <v>000000</v>
          </cell>
          <cell r="BA1006" t="str">
            <v>000000</v>
          </cell>
          <cell r="BC1006" t="str">
            <v>000000</v>
          </cell>
          <cell r="BE1006" t="str">
            <v>000056</v>
          </cell>
          <cell r="BF1006" t="str">
            <v>五十嵐悠介</v>
          </cell>
          <cell r="BG1006" t="str">
            <v>000000</v>
          </cell>
          <cell r="BI1006" t="str">
            <v>000000</v>
          </cell>
          <cell r="BK1006" t="str">
            <v>000000</v>
          </cell>
          <cell r="BM1006" t="str">
            <v>000000</v>
          </cell>
          <cell r="BO1006" t="str">
            <v>000000</v>
          </cell>
          <cell r="BQ1006" t="str">
            <v>000000</v>
          </cell>
          <cell r="BS1006" t="str">
            <v>000000</v>
          </cell>
          <cell r="BU1006" t="str">
            <v>000000</v>
          </cell>
          <cell r="BW1006" t="str">
            <v>000000</v>
          </cell>
          <cell r="BY1006" t="str">
            <v>000000</v>
          </cell>
          <cell r="CA1006">
            <v>0</v>
          </cell>
          <cell r="CB1006">
            <v>0</v>
          </cell>
          <cell r="CC1006">
            <v>0</v>
          </cell>
          <cell r="CD1006">
            <v>0</v>
          </cell>
          <cell r="CE1006">
            <v>0</v>
          </cell>
          <cell r="CF1006">
            <v>0</v>
          </cell>
          <cell r="CG1006">
            <v>0</v>
          </cell>
          <cell r="CI1006">
            <v>0</v>
          </cell>
          <cell r="CK1006">
            <v>0</v>
          </cell>
          <cell r="CM1006">
            <v>0</v>
          </cell>
          <cell r="CO1006">
            <v>0</v>
          </cell>
          <cell r="CQ1006">
            <v>0</v>
          </cell>
          <cell r="CS1006">
            <v>0</v>
          </cell>
          <cell r="CT1006">
            <v>3</v>
          </cell>
          <cell r="CU1006" t="str">
            <v>上代単価×掛率</v>
          </cell>
          <cell r="CV1006">
            <v>59</v>
          </cell>
        </row>
        <row r="1007">
          <cell r="A1007" t="str">
            <v>500055</v>
          </cell>
          <cell r="B1007" t="str">
            <v>マルホン株式会社</v>
          </cell>
          <cell r="C1007" t="str">
            <v>VOLUME</v>
          </cell>
          <cell r="D1007" t="str">
            <v>VOLUME</v>
          </cell>
          <cell r="E1007" t="str">
            <v>ﾎﾞﾘｭｰﾑ</v>
          </cell>
          <cell r="F1007" t="str">
            <v>984-8670</v>
          </cell>
          <cell r="G1007" t="str">
            <v>宮城県仙台市若林区卸町２丁目</v>
          </cell>
          <cell r="H1007" t="str">
            <v>８番地の４</v>
          </cell>
          <cell r="K1007" t="str">
            <v>022-235-5161</v>
          </cell>
          <cell r="L1007" t="str">
            <v>022-235-5220</v>
          </cell>
          <cell r="M1007" t="str">
            <v>000003</v>
          </cell>
          <cell r="N1007" t="str">
            <v>関東</v>
          </cell>
          <cell r="O1007" t="str">
            <v>000999</v>
          </cell>
          <cell r="P1007" t="str">
            <v>Other</v>
          </cell>
          <cell r="Q1007" t="str">
            <v>190112</v>
          </cell>
          <cell r="R1007" t="str">
            <v>マルホン株式会社</v>
          </cell>
          <cell r="S1007" t="str">
            <v>000000</v>
          </cell>
          <cell r="U1007" t="str">
            <v>000000</v>
          </cell>
          <cell r="W1007" t="str">
            <v>000000</v>
          </cell>
          <cell r="Y1007" t="str">
            <v>000000</v>
          </cell>
          <cell r="AA1007" t="str">
            <v>000000</v>
          </cell>
          <cell r="AC1007" t="str">
            <v>000000</v>
          </cell>
          <cell r="AE1007" t="str">
            <v>000000</v>
          </cell>
          <cell r="AG1007" t="str">
            <v>190112</v>
          </cell>
          <cell r="AH1007" t="str">
            <v>マルホン株式会社</v>
          </cell>
          <cell r="AI1007">
            <v>1</v>
          </cell>
          <cell r="AJ1007" t="str">
            <v>支店</v>
          </cell>
          <cell r="AK1007" t="str">
            <v>000003</v>
          </cell>
          <cell r="AL1007" t="str">
            <v>関東</v>
          </cell>
          <cell r="AM1007" t="str">
            <v>000999</v>
          </cell>
          <cell r="AN1007" t="str">
            <v>Other</v>
          </cell>
          <cell r="AO1007" t="str">
            <v>190112</v>
          </cell>
          <cell r="AP1007" t="str">
            <v>マルホン株式会社</v>
          </cell>
          <cell r="AQ1007" t="str">
            <v>000000</v>
          </cell>
          <cell r="AS1007" t="str">
            <v>000000</v>
          </cell>
          <cell r="AU1007" t="str">
            <v>000000</v>
          </cell>
          <cell r="AW1007" t="str">
            <v>000000</v>
          </cell>
          <cell r="AY1007" t="str">
            <v>000000</v>
          </cell>
          <cell r="BA1007" t="str">
            <v>000000</v>
          </cell>
          <cell r="BC1007" t="str">
            <v>000000</v>
          </cell>
          <cell r="BE1007" t="str">
            <v>000049</v>
          </cell>
          <cell r="BF1007" t="str">
            <v>志賀剛史</v>
          </cell>
          <cell r="BG1007" t="str">
            <v>000000</v>
          </cell>
          <cell r="BI1007" t="str">
            <v>000000</v>
          </cell>
          <cell r="BK1007" t="str">
            <v>000000</v>
          </cell>
          <cell r="BM1007" t="str">
            <v>000000</v>
          </cell>
          <cell r="BO1007" t="str">
            <v>000000</v>
          </cell>
          <cell r="BQ1007" t="str">
            <v>000000</v>
          </cell>
          <cell r="BS1007" t="str">
            <v>000000</v>
          </cell>
          <cell r="BU1007" t="str">
            <v>000000</v>
          </cell>
          <cell r="BW1007" t="str">
            <v>000000</v>
          </cell>
          <cell r="BY1007" t="str">
            <v>000000</v>
          </cell>
          <cell r="CA1007">
            <v>0</v>
          </cell>
          <cell r="CB1007">
            <v>0</v>
          </cell>
          <cell r="CC1007">
            <v>0</v>
          </cell>
          <cell r="CD1007">
            <v>0</v>
          </cell>
          <cell r="CE1007">
            <v>0</v>
          </cell>
          <cell r="CF1007">
            <v>0</v>
          </cell>
          <cell r="CG1007">
            <v>0</v>
          </cell>
          <cell r="CI1007">
            <v>0</v>
          </cell>
          <cell r="CK1007">
            <v>0</v>
          </cell>
          <cell r="CM1007">
            <v>0</v>
          </cell>
          <cell r="CO1007">
            <v>0</v>
          </cell>
          <cell r="CQ1007">
            <v>0</v>
          </cell>
          <cell r="CS1007">
            <v>0</v>
          </cell>
          <cell r="CT1007">
            <v>3</v>
          </cell>
          <cell r="CU1007" t="str">
            <v>上代単価×掛率</v>
          </cell>
          <cell r="CV1007">
            <v>50</v>
          </cell>
        </row>
        <row r="1008">
          <cell r="A1008" t="str">
            <v>500056</v>
          </cell>
          <cell r="B1008" t="str">
            <v>株式会社クロスター</v>
          </cell>
          <cell r="C1008" t="str">
            <v>ヒマラヤ</v>
          </cell>
          <cell r="D1008" t="str">
            <v>クロスターヒマラヤ</v>
          </cell>
          <cell r="E1008" t="str">
            <v>ｸﾛｽﾀｰﾋﾏﾗﾔ</v>
          </cell>
          <cell r="F1008" t="str">
            <v>271-0068</v>
          </cell>
          <cell r="G1008" t="str">
            <v>千葉県松戸市古ヶ崎</v>
          </cell>
          <cell r="H1008" t="str">
            <v>４－３４７３－１ブルーライン</v>
          </cell>
          <cell r="I1008" t="str">
            <v>松戸物流センター内</v>
          </cell>
          <cell r="K1008" t="str">
            <v>047-712-0093</v>
          </cell>
          <cell r="M1008" t="str">
            <v>000000</v>
          </cell>
          <cell r="O1008" t="str">
            <v>000212</v>
          </cell>
          <cell r="P1008" t="str">
            <v>Bag Speciality</v>
          </cell>
          <cell r="Q1008" t="str">
            <v>190107</v>
          </cell>
          <cell r="R1008" t="str">
            <v>株式会社クロスター</v>
          </cell>
          <cell r="S1008" t="str">
            <v>000000</v>
          </cell>
          <cell r="U1008" t="str">
            <v>000000</v>
          </cell>
          <cell r="W1008" t="str">
            <v>000000</v>
          </cell>
          <cell r="Y1008" t="str">
            <v>000000</v>
          </cell>
          <cell r="AA1008" t="str">
            <v>000000</v>
          </cell>
          <cell r="AC1008" t="str">
            <v>000000</v>
          </cell>
          <cell r="AE1008" t="str">
            <v>000000</v>
          </cell>
          <cell r="AG1008" t="str">
            <v>190107</v>
          </cell>
          <cell r="AH1008" t="str">
            <v>株式会社クロスター</v>
          </cell>
          <cell r="AI1008">
            <v>1</v>
          </cell>
          <cell r="AJ1008" t="str">
            <v>支店</v>
          </cell>
          <cell r="AK1008" t="str">
            <v>000000</v>
          </cell>
          <cell r="AM1008" t="str">
            <v>000212</v>
          </cell>
          <cell r="AN1008" t="str">
            <v>Bag Speciality</v>
          </cell>
          <cell r="AO1008" t="str">
            <v>190107</v>
          </cell>
          <cell r="AP1008" t="str">
            <v>株式会社クロスター</v>
          </cell>
          <cell r="AQ1008" t="str">
            <v>000000</v>
          </cell>
          <cell r="AS1008" t="str">
            <v>000000</v>
          </cell>
          <cell r="AU1008" t="str">
            <v>000000</v>
          </cell>
          <cell r="AW1008" t="str">
            <v>000000</v>
          </cell>
          <cell r="AY1008" t="str">
            <v>000000</v>
          </cell>
          <cell r="BA1008" t="str">
            <v>000000</v>
          </cell>
          <cell r="BC1008" t="str">
            <v>000000</v>
          </cell>
          <cell r="BE1008" t="str">
            <v>000017</v>
          </cell>
          <cell r="BF1008" t="str">
            <v>南山龍一</v>
          </cell>
          <cell r="BG1008" t="str">
            <v>000000</v>
          </cell>
          <cell r="BI1008" t="str">
            <v>000000</v>
          </cell>
          <cell r="BK1008" t="str">
            <v>000000</v>
          </cell>
          <cell r="BM1008" t="str">
            <v>000000</v>
          </cell>
          <cell r="BO1008" t="str">
            <v>000000</v>
          </cell>
          <cell r="BQ1008" t="str">
            <v>000000</v>
          </cell>
          <cell r="BS1008" t="str">
            <v>000000</v>
          </cell>
          <cell r="BU1008" t="str">
            <v>000000</v>
          </cell>
          <cell r="BW1008" t="str">
            <v>000000</v>
          </cell>
          <cell r="BY1008" t="str">
            <v>000000</v>
          </cell>
          <cell r="CA1008">
            <v>0</v>
          </cell>
          <cell r="CB1008">
            <v>0</v>
          </cell>
          <cell r="CC1008">
            <v>0</v>
          </cell>
          <cell r="CD1008">
            <v>0</v>
          </cell>
          <cell r="CE1008">
            <v>0</v>
          </cell>
          <cell r="CF1008">
            <v>0</v>
          </cell>
          <cell r="CG1008">
            <v>0</v>
          </cell>
          <cell r="CI1008">
            <v>0</v>
          </cell>
          <cell r="CK1008">
            <v>0</v>
          </cell>
          <cell r="CM1008">
            <v>0</v>
          </cell>
          <cell r="CO1008">
            <v>0</v>
          </cell>
          <cell r="CQ1008">
            <v>0</v>
          </cell>
          <cell r="CS1008">
            <v>0</v>
          </cell>
          <cell r="CT1008">
            <v>3</v>
          </cell>
          <cell r="CU1008" t="str">
            <v>上代単価×掛率</v>
          </cell>
          <cell r="CV1008">
            <v>48</v>
          </cell>
        </row>
        <row r="1009">
          <cell r="A1009" t="str">
            <v>500057</v>
          </cell>
          <cell r="B1009" t="str">
            <v>株式会社H&amp;S</v>
          </cell>
          <cell r="D1009" t="str">
            <v>株式会社H&amp;S</v>
          </cell>
          <cell r="F1009" t="str">
            <v>107-0062</v>
          </cell>
          <cell r="G1009" t="str">
            <v>東京都港区南青山4-15-4</v>
          </cell>
          <cell r="H1009" t="str">
            <v>ﾊﾟｰｸﾋﾙｽﾞ南青山107</v>
          </cell>
          <cell r="K1009" t="str">
            <v>03-6434-5768</v>
          </cell>
          <cell r="L1009" t="str">
            <v>03-6434-5769</v>
          </cell>
          <cell r="M1009" t="str">
            <v>000000</v>
          </cell>
          <cell r="O1009" t="str">
            <v>000219</v>
          </cell>
          <cell r="P1009" t="str">
            <v>Select Fashion</v>
          </cell>
          <cell r="Q1009" t="str">
            <v>190067</v>
          </cell>
          <cell r="R1009" t="str">
            <v>株式会社H&amp;S</v>
          </cell>
          <cell r="S1009" t="str">
            <v>000000</v>
          </cell>
          <cell r="U1009" t="str">
            <v>000000</v>
          </cell>
          <cell r="W1009" t="str">
            <v>000000</v>
          </cell>
          <cell r="Y1009" t="str">
            <v>000000</v>
          </cell>
          <cell r="AA1009" t="str">
            <v>000000</v>
          </cell>
          <cell r="AC1009" t="str">
            <v>000000</v>
          </cell>
          <cell r="AE1009" t="str">
            <v>000000</v>
          </cell>
          <cell r="AG1009" t="str">
            <v>190067</v>
          </cell>
          <cell r="AH1009" t="str">
            <v>株式会社H&amp;S</v>
          </cell>
          <cell r="AI1009">
            <v>1</v>
          </cell>
          <cell r="AJ1009" t="str">
            <v>支店</v>
          </cell>
          <cell r="AK1009" t="str">
            <v>000000</v>
          </cell>
          <cell r="AM1009" t="str">
            <v>000219</v>
          </cell>
          <cell r="AN1009" t="str">
            <v>Select Fashion</v>
          </cell>
          <cell r="AO1009" t="str">
            <v>190067</v>
          </cell>
          <cell r="AP1009" t="str">
            <v>株式会社H&amp;S</v>
          </cell>
          <cell r="AQ1009" t="str">
            <v>000000</v>
          </cell>
          <cell r="AS1009" t="str">
            <v>000000</v>
          </cell>
          <cell r="AU1009" t="str">
            <v>000000</v>
          </cell>
          <cell r="AW1009" t="str">
            <v>000000</v>
          </cell>
          <cell r="AY1009" t="str">
            <v>000000</v>
          </cell>
          <cell r="BA1009" t="str">
            <v>000000</v>
          </cell>
          <cell r="BC1009" t="str">
            <v>000000</v>
          </cell>
          <cell r="BE1009" t="str">
            <v>000045</v>
          </cell>
          <cell r="BF1009" t="str">
            <v>奥間大史</v>
          </cell>
          <cell r="BG1009" t="str">
            <v>000000</v>
          </cell>
          <cell r="BI1009" t="str">
            <v>000000</v>
          </cell>
          <cell r="BK1009" t="str">
            <v>000000</v>
          </cell>
          <cell r="BM1009" t="str">
            <v>000000</v>
          </cell>
          <cell r="BO1009" t="str">
            <v>000000</v>
          </cell>
          <cell r="BQ1009" t="str">
            <v>000000</v>
          </cell>
          <cell r="BS1009" t="str">
            <v>000000</v>
          </cell>
          <cell r="BU1009" t="str">
            <v>000000</v>
          </cell>
          <cell r="BW1009" t="str">
            <v>000000</v>
          </cell>
          <cell r="BY1009" t="str">
            <v>000000</v>
          </cell>
          <cell r="CA1009">
            <v>0</v>
          </cell>
          <cell r="CB1009">
            <v>0</v>
          </cell>
          <cell r="CC1009">
            <v>0</v>
          </cell>
          <cell r="CD1009">
            <v>0</v>
          </cell>
          <cell r="CE1009">
            <v>0</v>
          </cell>
          <cell r="CF1009">
            <v>0</v>
          </cell>
          <cell r="CG1009">
            <v>0</v>
          </cell>
          <cell r="CI1009">
            <v>0</v>
          </cell>
          <cell r="CK1009">
            <v>0</v>
          </cell>
          <cell r="CM1009">
            <v>0</v>
          </cell>
          <cell r="CO1009">
            <v>0</v>
          </cell>
          <cell r="CQ1009">
            <v>0</v>
          </cell>
          <cell r="CS1009">
            <v>0</v>
          </cell>
          <cell r="CT1009">
            <v>3</v>
          </cell>
          <cell r="CU1009" t="str">
            <v>上代単価×掛率</v>
          </cell>
          <cell r="CV1009">
            <v>50</v>
          </cell>
        </row>
        <row r="1010">
          <cell r="A1010" t="str">
            <v>500058</v>
          </cell>
          <cell r="B1010" t="str">
            <v>フットロッカーアトモスジャパン</v>
          </cell>
          <cell r="D1010" t="str">
            <v>ﾌｯﾄﾛｯｶｰｱﾄﾓｽｼﾞｬﾊﾟﾝ</v>
          </cell>
          <cell r="F1010" t="str">
            <v>150-0001</v>
          </cell>
          <cell r="G1010" t="str">
            <v>東京都渋谷区神宮前2丁目31番1号</v>
          </cell>
          <cell r="K1010" t="str">
            <v>03-6629-5075</v>
          </cell>
          <cell r="L1010" t="str">
            <v>03-3408-3895</v>
          </cell>
          <cell r="M1010" t="str">
            <v>000003</v>
          </cell>
          <cell r="N1010" t="str">
            <v>関東</v>
          </cell>
          <cell r="O1010" t="str">
            <v>000215</v>
          </cell>
          <cell r="P1010" t="str">
            <v>Footwear Shop</v>
          </cell>
          <cell r="Q1010" t="str">
            <v>500058</v>
          </cell>
          <cell r="R1010" t="str">
            <v>Foot Locker</v>
          </cell>
          <cell r="S1010" t="str">
            <v>000000</v>
          </cell>
          <cell r="U1010" t="str">
            <v>000000</v>
          </cell>
          <cell r="W1010" t="str">
            <v>000000</v>
          </cell>
          <cell r="Y1010" t="str">
            <v>000000</v>
          </cell>
          <cell r="AA1010" t="str">
            <v>000000</v>
          </cell>
          <cell r="AC1010" t="str">
            <v>000000</v>
          </cell>
          <cell r="AE1010" t="str">
            <v>000000</v>
          </cell>
          <cell r="AG1010" t="str">
            <v>500058</v>
          </cell>
          <cell r="AH1010" t="str">
            <v>ﾌｯﾄﾛｯｶｰｱﾄﾓｽｼﾞｬﾊﾟﾝ</v>
          </cell>
          <cell r="AI1010">
            <v>2</v>
          </cell>
          <cell r="AJ1010" t="str">
            <v>本店</v>
          </cell>
          <cell r="AK1010" t="str">
            <v>000003</v>
          </cell>
          <cell r="AL1010" t="str">
            <v>関東</v>
          </cell>
          <cell r="AM1010" t="str">
            <v>000215</v>
          </cell>
          <cell r="AN1010" t="str">
            <v>Footwear Shop</v>
          </cell>
          <cell r="AO1010" t="str">
            <v>500058</v>
          </cell>
          <cell r="AP1010" t="str">
            <v>Foot Locker</v>
          </cell>
          <cell r="AQ1010" t="str">
            <v>000000</v>
          </cell>
          <cell r="AS1010" t="str">
            <v>000000</v>
          </cell>
          <cell r="AU1010" t="str">
            <v>000000</v>
          </cell>
          <cell r="AW1010" t="str">
            <v>000000</v>
          </cell>
          <cell r="AY1010" t="str">
            <v>000000</v>
          </cell>
          <cell r="BA1010" t="str">
            <v>000000</v>
          </cell>
          <cell r="BC1010" t="str">
            <v>000000</v>
          </cell>
          <cell r="BE1010" t="str">
            <v>000054</v>
          </cell>
          <cell r="BF1010" t="str">
            <v>赤井浩司</v>
          </cell>
          <cell r="BG1010" t="str">
            <v>000000</v>
          </cell>
          <cell r="BI1010" t="str">
            <v>000000</v>
          </cell>
          <cell r="BK1010" t="str">
            <v>000000</v>
          </cell>
          <cell r="BM1010" t="str">
            <v>000000</v>
          </cell>
          <cell r="BO1010" t="str">
            <v>000000</v>
          </cell>
          <cell r="BQ1010" t="str">
            <v>000000</v>
          </cell>
          <cell r="BS1010" t="str">
            <v>000000</v>
          </cell>
          <cell r="BU1010" t="str">
            <v>000000</v>
          </cell>
          <cell r="BW1010" t="str">
            <v>000000</v>
          </cell>
          <cell r="BY1010" t="str">
            <v>000000</v>
          </cell>
          <cell r="CA1010">
            <v>30</v>
          </cell>
          <cell r="CB1010">
            <v>0</v>
          </cell>
          <cell r="CC1010">
            <v>0</v>
          </cell>
          <cell r="CD1010">
            <v>30</v>
          </cell>
          <cell r="CE1010">
            <v>0</v>
          </cell>
          <cell r="CF1010">
            <v>0</v>
          </cell>
          <cell r="CG1010">
            <v>1</v>
          </cell>
          <cell r="CH1010" t="str">
            <v>翌月</v>
          </cell>
          <cell r="CI1010">
            <v>0</v>
          </cell>
          <cell r="CK1010">
            <v>0</v>
          </cell>
          <cell r="CM1010">
            <v>0</v>
          </cell>
          <cell r="CN1010" t="str">
            <v>現金</v>
          </cell>
          <cell r="CO1010">
            <v>0</v>
          </cell>
          <cell r="CQ1010">
            <v>0</v>
          </cell>
          <cell r="CS1010">
            <v>0</v>
          </cell>
          <cell r="CT1010">
            <v>3</v>
          </cell>
          <cell r="CU1010" t="str">
            <v>上代単価×掛率</v>
          </cell>
          <cell r="CV1010">
            <v>50</v>
          </cell>
        </row>
        <row r="1011">
          <cell r="A1011" t="str">
            <v>500059</v>
          </cell>
          <cell r="B1011" t="str">
            <v>Foot Locker atmos Japan</v>
          </cell>
          <cell r="C1011" t="str">
            <v>GF川越</v>
          </cell>
          <cell r="D1011" t="str">
            <v>GF川越ｱﾄﾓｽ</v>
          </cell>
          <cell r="F1011" t="str">
            <v>350-1151</v>
          </cell>
          <cell r="G1011" t="str">
            <v>埼玉県川越市今福990-1</v>
          </cell>
          <cell r="H1011" t="str">
            <v>TEXT気付</v>
          </cell>
          <cell r="K1011" t="str">
            <v>049-293-3473</v>
          </cell>
          <cell r="M1011" t="str">
            <v>000003</v>
          </cell>
          <cell r="N1011" t="str">
            <v>関東</v>
          </cell>
          <cell r="O1011" t="str">
            <v>000215</v>
          </cell>
          <cell r="P1011" t="str">
            <v>Footwear Shop</v>
          </cell>
          <cell r="Q1011" t="str">
            <v>500058</v>
          </cell>
          <cell r="R1011" t="str">
            <v>Foot Locker</v>
          </cell>
          <cell r="S1011" t="str">
            <v>000000</v>
          </cell>
          <cell r="U1011" t="str">
            <v>000000</v>
          </cell>
          <cell r="W1011" t="str">
            <v>000000</v>
          </cell>
          <cell r="Y1011" t="str">
            <v>000000</v>
          </cell>
          <cell r="AA1011" t="str">
            <v>000000</v>
          </cell>
          <cell r="AC1011" t="str">
            <v>000000</v>
          </cell>
          <cell r="AE1011" t="str">
            <v>000000</v>
          </cell>
          <cell r="AG1011" t="str">
            <v>500058</v>
          </cell>
          <cell r="AH1011" t="str">
            <v>ﾌｯﾄﾛｯｶｰｱﾄﾓｽｼﾞｬﾊﾟﾝ</v>
          </cell>
          <cell r="AI1011">
            <v>1</v>
          </cell>
          <cell r="AJ1011" t="str">
            <v>支店</v>
          </cell>
          <cell r="AK1011" t="str">
            <v>000003</v>
          </cell>
          <cell r="AL1011" t="str">
            <v>関東</v>
          </cell>
          <cell r="AM1011" t="str">
            <v>000215</v>
          </cell>
          <cell r="AN1011" t="str">
            <v>Footwear Shop</v>
          </cell>
          <cell r="AO1011" t="str">
            <v>500058</v>
          </cell>
          <cell r="AP1011" t="str">
            <v>Foot Locker</v>
          </cell>
          <cell r="AQ1011" t="str">
            <v>000000</v>
          </cell>
          <cell r="AS1011" t="str">
            <v>000000</v>
          </cell>
          <cell r="AU1011" t="str">
            <v>000000</v>
          </cell>
          <cell r="AW1011" t="str">
            <v>000000</v>
          </cell>
          <cell r="AY1011" t="str">
            <v>000000</v>
          </cell>
          <cell r="BA1011" t="str">
            <v>000000</v>
          </cell>
          <cell r="BC1011" t="str">
            <v>000000</v>
          </cell>
          <cell r="BE1011" t="str">
            <v>000054</v>
          </cell>
          <cell r="BF1011" t="str">
            <v>赤井浩司</v>
          </cell>
          <cell r="BG1011" t="str">
            <v>000000</v>
          </cell>
          <cell r="BI1011" t="str">
            <v>000000</v>
          </cell>
          <cell r="BK1011" t="str">
            <v>000000</v>
          </cell>
          <cell r="BM1011" t="str">
            <v>000000</v>
          </cell>
          <cell r="BO1011" t="str">
            <v>000000</v>
          </cell>
          <cell r="BQ1011" t="str">
            <v>000000</v>
          </cell>
          <cell r="BS1011" t="str">
            <v>000000</v>
          </cell>
          <cell r="BU1011" t="str">
            <v>000000</v>
          </cell>
          <cell r="BW1011" t="str">
            <v>000000</v>
          </cell>
          <cell r="BY1011" t="str">
            <v>000000</v>
          </cell>
          <cell r="CA1011">
            <v>0</v>
          </cell>
          <cell r="CB1011">
            <v>0</v>
          </cell>
          <cell r="CC1011">
            <v>0</v>
          </cell>
          <cell r="CD1011">
            <v>0</v>
          </cell>
          <cell r="CE1011">
            <v>0</v>
          </cell>
          <cell r="CF1011">
            <v>0</v>
          </cell>
          <cell r="CG1011">
            <v>0</v>
          </cell>
          <cell r="CI1011">
            <v>0</v>
          </cell>
          <cell r="CK1011">
            <v>0</v>
          </cell>
          <cell r="CM1011">
            <v>0</v>
          </cell>
          <cell r="CO1011">
            <v>0</v>
          </cell>
          <cell r="CQ1011">
            <v>0</v>
          </cell>
          <cell r="CS1011">
            <v>0</v>
          </cell>
          <cell r="CT1011">
            <v>3</v>
          </cell>
          <cell r="CU1011" t="str">
            <v>上代単価×掛率</v>
          </cell>
          <cell r="CV1011">
            <v>50</v>
          </cell>
        </row>
        <row r="1012">
          <cell r="A1012" t="str">
            <v>500060</v>
          </cell>
          <cell r="B1012" t="str">
            <v>(株)東急ハンズ</v>
          </cell>
          <cell r="C1012" t="str">
            <v>ハンズ柏店</v>
          </cell>
          <cell r="D1012" t="str">
            <v>ハンズ柏</v>
          </cell>
          <cell r="E1012" t="str">
            <v>018</v>
          </cell>
          <cell r="F1012" t="str">
            <v>277-0842</v>
          </cell>
          <cell r="G1012" t="str">
            <v>千葉県柏市末広町１−１</v>
          </cell>
          <cell r="H1012" t="str">
            <v>高島屋ステーションモール</v>
          </cell>
          <cell r="I1012" t="str">
            <v>S館専門店7・8F</v>
          </cell>
          <cell r="K1012" t="str">
            <v>04-7141-6111</v>
          </cell>
          <cell r="M1012" t="str">
            <v>000003</v>
          </cell>
          <cell r="N1012" t="str">
            <v>関東</v>
          </cell>
          <cell r="O1012" t="str">
            <v>000214</v>
          </cell>
          <cell r="P1012" t="str">
            <v>Department Store</v>
          </cell>
          <cell r="Q1012" t="str">
            <v>110825</v>
          </cell>
          <cell r="R1012" t="str">
            <v>東急ハンズ</v>
          </cell>
          <cell r="S1012" t="str">
            <v>000000</v>
          </cell>
          <cell r="U1012" t="str">
            <v>000000</v>
          </cell>
          <cell r="W1012" t="str">
            <v>000000</v>
          </cell>
          <cell r="Y1012" t="str">
            <v>000000</v>
          </cell>
          <cell r="AA1012" t="str">
            <v>000000</v>
          </cell>
          <cell r="AC1012" t="str">
            <v>000000</v>
          </cell>
          <cell r="AE1012" t="str">
            <v>000000</v>
          </cell>
          <cell r="AG1012" t="str">
            <v>110825</v>
          </cell>
          <cell r="AH1012" t="str">
            <v>東急ハンズ</v>
          </cell>
          <cell r="AI1012">
            <v>1</v>
          </cell>
          <cell r="AJ1012" t="str">
            <v>支店</v>
          </cell>
          <cell r="AK1012" t="str">
            <v>000000</v>
          </cell>
          <cell r="AM1012" t="str">
            <v>000214</v>
          </cell>
          <cell r="AN1012" t="str">
            <v>Department Store</v>
          </cell>
          <cell r="AO1012" t="str">
            <v>110825</v>
          </cell>
          <cell r="AP1012" t="str">
            <v>東急ハンズ</v>
          </cell>
          <cell r="AQ1012" t="str">
            <v>000000</v>
          </cell>
          <cell r="AS1012" t="str">
            <v>000000</v>
          </cell>
          <cell r="AU1012" t="str">
            <v>000000</v>
          </cell>
          <cell r="AW1012" t="str">
            <v>000000</v>
          </cell>
          <cell r="AY1012" t="str">
            <v>000000</v>
          </cell>
          <cell r="BA1012" t="str">
            <v>000000</v>
          </cell>
          <cell r="BC1012" t="str">
            <v>000000</v>
          </cell>
          <cell r="BE1012" t="str">
            <v>000049</v>
          </cell>
          <cell r="BF1012" t="str">
            <v>志賀剛史</v>
          </cell>
          <cell r="BG1012" t="str">
            <v>000000</v>
          </cell>
          <cell r="BI1012" t="str">
            <v>000000</v>
          </cell>
          <cell r="BK1012" t="str">
            <v>000000</v>
          </cell>
          <cell r="BM1012" t="str">
            <v>000000</v>
          </cell>
          <cell r="BO1012" t="str">
            <v>000000</v>
          </cell>
          <cell r="BQ1012" t="str">
            <v>000000</v>
          </cell>
          <cell r="BS1012" t="str">
            <v>000000</v>
          </cell>
          <cell r="BU1012" t="str">
            <v>000000</v>
          </cell>
          <cell r="BW1012" t="str">
            <v>000000</v>
          </cell>
          <cell r="BY1012" t="str">
            <v>000000</v>
          </cell>
          <cell r="CA1012">
            <v>0</v>
          </cell>
          <cell r="CB1012">
            <v>0</v>
          </cell>
          <cell r="CC1012">
            <v>0</v>
          </cell>
          <cell r="CD1012">
            <v>0</v>
          </cell>
          <cell r="CE1012">
            <v>0</v>
          </cell>
          <cell r="CF1012">
            <v>0</v>
          </cell>
          <cell r="CG1012">
            <v>0</v>
          </cell>
          <cell r="CI1012">
            <v>0</v>
          </cell>
          <cell r="CK1012">
            <v>0</v>
          </cell>
          <cell r="CM1012">
            <v>0</v>
          </cell>
          <cell r="CO1012">
            <v>0</v>
          </cell>
          <cell r="CQ1012">
            <v>0</v>
          </cell>
          <cell r="CS1012">
            <v>0</v>
          </cell>
          <cell r="CT1012">
            <v>3</v>
          </cell>
          <cell r="CU1012" t="str">
            <v>上代単価×掛率</v>
          </cell>
          <cell r="CV1012">
            <v>60</v>
          </cell>
        </row>
        <row r="1013">
          <cell r="A1013" t="str">
            <v>500061</v>
          </cell>
          <cell r="B1013" t="str">
            <v>㈱東京デリカ</v>
          </cell>
          <cell r="C1013" t="str">
            <v>ノーティアムららぽーと和泉店</v>
          </cell>
          <cell r="D1013" t="str">
            <v>ﾉｰﾃｨｱﾑららぽーと和泉</v>
          </cell>
          <cell r="E1013" t="str">
            <v>8299</v>
          </cell>
          <cell r="F1013" t="str">
            <v>594-1157</v>
          </cell>
          <cell r="G1013" t="str">
            <v>大阪府和泉市あゆみ野4-4-7</v>
          </cell>
          <cell r="H1013" t="str">
            <v>ららぽーと和泉 3F</v>
          </cell>
          <cell r="K1013" t="str">
            <v>0725-58-7484</v>
          </cell>
          <cell r="L1013" t="str">
            <v>0725-58-7484</v>
          </cell>
          <cell r="M1013" t="str">
            <v>000006</v>
          </cell>
          <cell r="N1013" t="str">
            <v>関西</v>
          </cell>
          <cell r="O1013" t="str">
            <v>000212</v>
          </cell>
          <cell r="P1013" t="str">
            <v>Bag Speciality</v>
          </cell>
          <cell r="Q1013" t="str">
            <v>190075</v>
          </cell>
          <cell r="R1013" t="str">
            <v>㈱東京デリカ</v>
          </cell>
          <cell r="S1013" t="str">
            <v>000000</v>
          </cell>
          <cell r="U1013" t="str">
            <v>000000</v>
          </cell>
          <cell r="W1013" t="str">
            <v>000000</v>
          </cell>
          <cell r="Y1013" t="str">
            <v>000000</v>
          </cell>
          <cell r="AA1013" t="str">
            <v>000000</v>
          </cell>
          <cell r="AC1013" t="str">
            <v>000000</v>
          </cell>
          <cell r="AE1013" t="str">
            <v>000000</v>
          </cell>
          <cell r="AG1013" t="str">
            <v>190075</v>
          </cell>
          <cell r="AH1013" t="str">
            <v>㈱東京デリカ</v>
          </cell>
          <cell r="AI1013">
            <v>1</v>
          </cell>
          <cell r="AJ1013" t="str">
            <v>支店</v>
          </cell>
          <cell r="AK1013" t="str">
            <v>000000</v>
          </cell>
          <cell r="AM1013" t="str">
            <v>000212</v>
          </cell>
          <cell r="AN1013" t="str">
            <v>Bag Speciality</v>
          </cell>
          <cell r="AO1013" t="str">
            <v>190075</v>
          </cell>
          <cell r="AP1013" t="str">
            <v>㈱東京デリカ</v>
          </cell>
          <cell r="AQ1013" t="str">
            <v>000000</v>
          </cell>
          <cell r="AS1013" t="str">
            <v>000000</v>
          </cell>
          <cell r="AU1013" t="str">
            <v>000000</v>
          </cell>
          <cell r="AW1013" t="str">
            <v>000000</v>
          </cell>
          <cell r="AY1013" t="str">
            <v>000000</v>
          </cell>
          <cell r="BA1013" t="str">
            <v>000000</v>
          </cell>
          <cell r="BC1013" t="str">
            <v>000000</v>
          </cell>
          <cell r="BE1013" t="str">
            <v>000004</v>
          </cell>
          <cell r="BF1013" t="str">
            <v>小松美喜</v>
          </cell>
          <cell r="BG1013" t="str">
            <v>000000</v>
          </cell>
          <cell r="BI1013" t="str">
            <v>000000</v>
          </cell>
          <cell r="BK1013" t="str">
            <v>000000</v>
          </cell>
          <cell r="BM1013" t="str">
            <v>000000</v>
          </cell>
          <cell r="BO1013" t="str">
            <v>000000</v>
          </cell>
          <cell r="BQ1013" t="str">
            <v>000000</v>
          </cell>
          <cell r="BS1013" t="str">
            <v>000000</v>
          </cell>
          <cell r="BU1013" t="str">
            <v>000000</v>
          </cell>
          <cell r="BW1013" t="str">
            <v>000000</v>
          </cell>
          <cell r="BY1013" t="str">
            <v>000000</v>
          </cell>
          <cell r="CA1013">
            <v>0</v>
          </cell>
          <cell r="CB1013">
            <v>0</v>
          </cell>
          <cell r="CC1013">
            <v>0</v>
          </cell>
          <cell r="CD1013">
            <v>0</v>
          </cell>
          <cell r="CE1013">
            <v>0</v>
          </cell>
          <cell r="CF1013">
            <v>0</v>
          </cell>
          <cell r="CG1013">
            <v>0</v>
          </cell>
          <cell r="CI1013">
            <v>0</v>
          </cell>
          <cell r="CK1013">
            <v>0</v>
          </cell>
          <cell r="CM1013">
            <v>0</v>
          </cell>
          <cell r="CO1013">
            <v>0</v>
          </cell>
          <cell r="CQ1013">
            <v>0</v>
          </cell>
          <cell r="CS1013">
            <v>0</v>
          </cell>
          <cell r="CT1013">
            <v>3</v>
          </cell>
          <cell r="CU1013" t="str">
            <v>上代単価×掛率</v>
          </cell>
          <cell r="CV1013">
            <v>55</v>
          </cell>
        </row>
        <row r="1014">
          <cell r="A1014" t="str">
            <v>500062</v>
          </cell>
          <cell r="B1014" t="str">
            <v>(株)ﾑﾗｻｷｽﾎﾟｰﾂ</v>
          </cell>
          <cell r="C1014" t="str">
            <v>軽井沢店</v>
          </cell>
          <cell r="D1014" t="str">
            <v>ﾑﾗｻｷ軽井沢</v>
          </cell>
          <cell r="E1014" t="str">
            <v>632</v>
          </cell>
          <cell r="F1014" t="str">
            <v>389-0111</v>
          </cell>
          <cell r="G1014" t="str">
            <v>長野県北佐久郡軽井沢町長倉</v>
          </cell>
          <cell r="H1014" t="str">
            <v>小丸6-190</v>
          </cell>
          <cell r="K1014" t="str">
            <v>0267-31-5671</v>
          </cell>
          <cell r="L1014" t="str">
            <v>0267-31-5672</v>
          </cell>
          <cell r="M1014" t="str">
            <v>000000</v>
          </cell>
          <cell r="O1014" t="str">
            <v>000211</v>
          </cell>
          <cell r="P1014" t="str">
            <v>Murasaki</v>
          </cell>
          <cell r="Q1014" t="str">
            <v>110867</v>
          </cell>
          <cell r="R1014" t="str">
            <v>ﾑﾗｻｷ</v>
          </cell>
          <cell r="S1014" t="str">
            <v>000001</v>
          </cell>
          <cell r="T1014" t="str">
            <v>専伝必要</v>
          </cell>
          <cell r="U1014" t="str">
            <v>000000</v>
          </cell>
          <cell r="W1014" t="str">
            <v>000000</v>
          </cell>
          <cell r="Y1014" t="str">
            <v>000000</v>
          </cell>
          <cell r="AA1014" t="str">
            <v>000000</v>
          </cell>
          <cell r="AC1014" t="str">
            <v>000000</v>
          </cell>
          <cell r="AE1014" t="str">
            <v>000000</v>
          </cell>
          <cell r="AG1014" t="str">
            <v>110867</v>
          </cell>
          <cell r="AH1014" t="str">
            <v>ﾑﾗｻｷ</v>
          </cell>
          <cell r="AI1014">
            <v>1</v>
          </cell>
          <cell r="AJ1014" t="str">
            <v>支店</v>
          </cell>
          <cell r="AK1014" t="str">
            <v>000000</v>
          </cell>
          <cell r="AM1014" t="str">
            <v>000211</v>
          </cell>
          <cell r="AN1014" t="str">
            <v>Murasaki</v>
          </cell>
          <cell r="AO1014" t="str">
            <v>110867</v>
          </cell>
          <cell r="AP1014" t="str">
            <v>ﾑﾗｻｷ</v>
          </cell>
          <cell r="AQ1014" t="str">
            <v>000001</v>
          </cell>
          <cell r="AR1014" t="str">
            <v>専伝必要</v>
          </cell>
          <cell r="AS1014" t="str">
            <v>000000</v>
          </cell>
          <cell r="AU1014" t="str">
            <v>000000</v>
          </cell>
          <cell r="AW1014" t="str">
            <v>000000</v>
          </cell>
          <cell r="AY1014" t="str">
            <v>000000</v>
          </cell>
          <cell r="BA1014" t="str">
            <v>000000</v>
          </cell>
          <cell r="BC1014" t="str">
            <v>000000</v>
          </cell>
          <cell r="BE1014" t="str">
            <v>000017</v>
          </cell>
          <cell r="BF1014" t="str">
            <v>南山龍一</v>
          </cell>
          <cell r="BG1014" t="str">
            <v>000000</v>
          </cell>
          <cell r="BI1014" t="str">
            <v>000000</v>
          </cell>
          <cell r="BK1014" t="str">
            <v>000000</v>
          </cell>
          <cell r="BM1014" t="str">
            <v>000000</v>
          </cell>
          <cell r="BO1014" t="str">
            <v>000000</v>
          </cell>
          <cell r="BQ1014" t="str">
            <v>000000</v>
          </cell>
          <cell r="BS1014" t="str">
            <v>000000</v>
          </cell>
          <cell r="BU1014" t="str">
            <v>000000</v>
          </cell>
          <cell r="BW1014" t="str">
            <v>000000</v>
          </cell>
          <cell r="BY1014" t="str">
            <v>000000</v>
          </cell>
          <cell r="CA1014">
            <v>0</v>
          </cell>
          <cell r="CB1014">
            <v>0</v>
          </cell>
          <cell r="CC1014">
            <v>0</v>
          </cell>
          <cell r="CD1014">
            <v>0</v>
          </cell>
          <cell r="CE1014">
            <v>0</v>
          </cell>
          <cell r="CF1014">
            <v>0</v>
          </cell>
          <cell r="CG1014">
            <v>0</v>
          </cell>
          <cell r="CI1014">
            <v>0</v>
          </cell>
          <cell r="CK1014">
            <v>0</v>
          </cell>
          <cell r="CM1014">
            <v>0</v>
          </cell>
          <cell r="CO1014">
            <v>0</v>
          </cell>
          <cell r="CQ1014">
            <v>0</v>
          </cell>
          <cell r="CS1014">
            <v>0</v>
          </cell>
          <cell r="CT1014">
            <v>3</v>
          </cell>
          <cell r="CU1014" t="str">
            <v>上代単価×掛率</v>
          </cell>
          <cell r="CV1014">
            <v>48</v>
          </cell>
        </row>
        <row r="1015">
          <cell r="A1015" t="str">
            <v>500063</v>
          </cell>
          <cell r="B1015" t="str">
            <v>(株)ﾑﾗｻｷｽﾎﾟｰﾂ</v>
          </cell>
          <cell r="C1015" t="str">
            <v>ららぽーと福岡店</v>
          </cell>
          <cell r="D1015" t="str">
            <v>ﾑﾗｻｷﾗﾗﾎﾟｰﾄ福岡</v>
          </cell>
          <cell r="E1015" t="str">
            <v>921</v>
          </cell>
          <cell r="F1015" t="str">
            <v>812-0893</v>
          </cell>
          <cell r="G1015" t="str">
            <v>福岡県福岡市博多区那珂</v>
          </cell>
          <cell r="H1015" t="str">
            <v>6-23-1ららぽーと福岡３階</v>
          </cell>
          <cell r="K1015" t="str">
            <v>092-710-3411</v>
          </cell>
          <cell r="L1015" t="str">
            <v>092-710-3412</v>
          </cell>
          <cell r="M1015" t="str">
            <v>000000</v>
          </cell>
          <cell r="O1015" t="str">
            <v>000211</v>
          </cell>
          <cell r="P1015" t="str">
            <v>Murasaki</v>
          </cell>
          <cell r="Q1015" t="str">
            <v>110867</v>
          </cell>
          <cell r="R1015" t="str">
            <v>ﾑﾗｻｷ</v>
          </cell>
          <cell r="S1015" t="str">
            <v>000001</v>
          </cell>
          <cell r="T1015" t="str">
            <v>専伝必要</v>
          </cell>
          <cell r="U1015" t="str">
            <v>000000</v>
          </cell>
          <cell r="W1015" t="str">
            <v>000000</v>
          </cell>
          <cell r="Y1015" t="str">
            <v>000000</v>
          </cell>
          <cell r="AA1015" t="str">
            <v>000000</v>
          </cell>
          <cell r="AC1015" t="str">
            <v>000000</v>
          </cell>
          <cell r="AE1015" t="str">
            <v>000000</v>
          </cell>
          <cell r="AG1015" t="str">
            <v>110867</v>
          </cell>
          <cell r="AH1015" t="str">
            <v>ﾑﾗｻｷ</v>
          </cell>
          <cell r="AI1015">
            <v>1</v>
          </cell>
          <cell r="AJ1015" t="str">
            <v>支店</v>
          </cell>
          <cell r="AK1015" t="str">
            <v>000000</v>
          </cell>
          <cell r="AM1015" t="str">
            <v>000211</v>
          </cell>
          <cell r="AN1015" t="str">
            <v>Murasaki</v>
          </cell>
          <cell r="AO1015" t="str">
            <v>110867</v>
          </cell>
          <cell r="AP1015" t="str">
            <v>ﾑﾗｻｷ</v>
          </cell>
          <cell r="AQ1015" t="str">
            <v>000001</v>
          </cell>
          <cell r="AR1015" t="str">
            <v>専伝必要</v>
          </cell>
          <cell r="AS1015" t="str">
            <v>000000</v>
          </cell>
          <cell r="AU1015" t="str">
            <v>000000</v>
          </cell>
          <cell r="AW1015" t="str">
            <v>000000</v>
          </cell>
          <cell r="AY1015" t="str">
            <v>000000</v>
          </cell>
          <cell r="BA1015" t="str">
            <v>000000</v>
          </cell>
          <cell r="BC1015" t="str">
            <v>000000</v>
          </cell>
          <cell r="BE1015" t="str">
            <v>000017</v>
          </cell>
          <cell r="BF1015" t="str">
            <v>南山龍一</v>
          </cell>
          <cell r="BG1015" t="str">
            <v>000000</v>
          </cell>
          <cell r="BI1015" t="str">
            <v>000000</v>
          </cell>
          <cell r="BK1015" t="str">
            <v>000000</v>
          </cell>
          <cell r="BM1015" t="str">
            <v>000000</v>
          </cell>
          <cell r="BO1015" t="str">
            <v>000000</v>
          </cell>
          <cell r="BQ1015" t="str">
            <v>000000</v>
          </cell>
          <cell r="BS1015" t="str">
            <v>000000</v>
          </cell>
          <cell r="BU1015" t="str">
            <v>000000</v>
          </cell>
          <cell r="BW1015" t="str">
            <v>000000</v>
          </cell>
          <cell r="BY1015" t="str">
            <v>000000</v>
          </cell>
          <cell r="CA1015">
            <v>0</v>
          </cell>
          <cell r="CB1015">
            <v>0</v>
          </cell>
          <cell r="CC1015">
            <v>0</v>
          </cell>
          <cell r="CD1015">
            <v>0</v>
          </cell>
          <cell r="CE1015">
            <v>0</v>
          </cell>
          <cell r="CF1015">
            <v>0</v>
          </cell>
          <cell r="CG1015">
            <v>0</v>
          </cell>
          <cell r="CI1015">
            <v>0</v>
          </cell>
          <cell r="CK1015">
            <v>0</v>
          </cell>
          <cell r="CM1015">
            <v>0</v>
          </cell>
          <cell r="CO1015">
            <v>0</v>
          </cell>
          <cell r="CQ1015">
            <v>0</v>
          </cell>
          <cell r="CS1015">
            <v>0</v>
          </cell>
          <cell r="CT1015">
            <v>3</v>
          </cell>
          <cell r="CU1015" t="str">
            <v>上代単価×掛率</v>
          </cell>
          <cell r="CV1015">
            <v>48</v>
          </cell>
        </row>
        <row r="1016">
          <cell r="A1016" t="str">
            <v>500064</v>
          </cell>
          <cell r="B1016" t="str">
            <v>SHIBUYA TSUTAYA</v>
          </cell>
          <cell r="D1016" t="str">
            <v>SHIBUYA TSUTAYA</v>
          </cell>
          <cell r="F1016" t="str">
            <v>150-0042</v>
          </cell>
          <cell r="G1016" t="str">
            <v>東京都渋谷区宇田川町21-6</v>
          </cell>
          <cell r="J1016" t="str">
            <v>1500042</v>
          </cell>
          <cell r="K1016" t="str">
            <v>03-5459-2000</v>
          </cell>
          <cell r="M1016" t="str">
            <v>000003</v>
          </cell>
          <cell r="N1016" t="str">
            <v>関東</v>
          </cell>
          <cell r="O1016" t="str">
            <v>000999</v>
          </cell>
          <cell r="P1016" t="str">
            <v>Other</v>
          </cell>
          <cell r="Q1016" t="str">
            <v>000000</v>
          </cell>
          <cell r="S1016" t="str">
            <v>000000</v>
          </cell>
          <cell r="U1016" t="str">
            <v>000000</v>
          </cell>
          <cell r="W1016" t="str">
            <v>000000</v>
          </cell>
          <cell r="Y1016" t="str">
            <v>000000</v>
          </cell>
          <cell r="AA1016" t="str">
            <v>000000</v>
          </cell>
          <cell r="AC1016" t="str">
            <v>000000</v>
          </cell>
          <cell r="AE1016" t="str">
            <v>000000</v>
          </cell>
          <cell r="AG1016" t="str">
            <v>500064</v>
          </cell>
          <cell r="AH1016" t="str">
            <v>SHIBUYA TSUTAYA</v>
          </cell>
          <cell r="AI1016">
            <v>2</v>
          </cell>
          <cell r="AJ1016" t="str">
            <v>本店</v>
          </cell>
          <cell r="AK1016" t="str">
            <v>000003</v>
          </cell>
          <cell r="AL1016" t="str">
            <v>関東</v>
          </cell>
          <cell r="AM1016" t="str">
            <v>000999</v>
          </cell>
          <cell r="AN1016" t="str">
            <v>Other</v>
          </cell>
          <cell r="AO1016" t="str">
            <v>000000</v>
          </cell>
          <cell r="AQ1016" t="str">
            <v>000000</v>
          </cell>
          <cell r="AS1016" t="str">
            <v>000000</v>
          </cell>
          <cell r="AU1016" t="str">
            <v>000000</v>
          </cell>
          <cell r="AW1016" t="str">
            <v>000000</v>
          </cell>
          <cell r="AY1016" t="str">
            <v>000000</v>
          </cell>
          <cell r="BA1016" t="str">
            <v>000000</v>
          </cell>
          <cell r="BC1016" t="str">
            <v>000000</v>
          </cell>
          <cell r="BE1016" t="str">
            <v>000040</v>
          </cell>
          <cell r="BF1016" t="str">
            <v>その他</v>
          </cell>
          <cell r="BG1016" t="str">
            <v>000000</v>
          </cell>
          <cell r="BI1016" t="str">
            <v>000000</v>
          </cell>
          <cell r="BK1016" t="str">
            <v>000000</v>
          </cell>
          <cell r="BM1016" t="str">
            <v>000000</v>
          </cell>
          <cell r="BO1016" t="str">
            <v>000000</v>
          </cell>
          <cell r="BQ1016" t="str">
            <v>000000</v>
          </cell>
          <cell r="BS1016" t="str">
            <v>000000</v>
          </cell>
          <cell r="BU1016" t="str">
            <v>000000</v>
          </cell>
          <cell r="BW1016" t="str">
            <v>000000</v>
          </cell>
          <cell r="BY1016" t="str">
            <v>000000</v>
          </cell>
          <cell r="CA1016">
            <v>0</v>
          </cell>
          <cell r="CB1016">
            <v>0</v>
          </cell>
          <cell r="CC1016">
            <v>0</v>
          </cell>
          <cell r="CD1016">
            <v>0</v>
          </cell>
          <cell r="CE1016">
            <v>0</v>
          </cell>
          <cell r="CF1016">
            <v>0</v>
          </cell>
          <cell r="CG1016">
            <v>0</v>
          </cell>
          <cell r="CI1016">
            <v>0</v>
          </cell>
          <cell r="CK1016">
            <v>0</v>
          </cell>
          <cell r="CM1016">
            <v>0</v>
          </cell>
          <cell r="CO1016">
            <v>0</v>
          </cell>
          <cell r="CQ1016">
            <v>0</v>
          </cell>
          <cell r="CS1016">
            <v>0</v>
          </cell>
          <cell r="CT1016">
            <v>3</v>
          </cell>
          <cell r="CU1016" t="str">
            <v>上代単価×掛率</v>
          </cell>
          <cell r="CV1016">
            <v>0</v>
          </cell>
        </row>
        <row r="1017">
          <cell r="A1017" t="str">
            <v>500065</v>
          </cell>
          <cell r="B1017" t="str">
            <v>株式会社クロスター</v>
          </cell>
          <cell r="C1017" t="str">
            <v>株式会社クロスター大阪事務所</v>
          </cell>
          <cell r="D1017" t="str">
            <v>クロスター大阪事務所</v>
          </cell>
          <cell r="F1017" t="str">
            <v>530-0044</v>
          </cell>
          <cell r="G1017" t="str">
            <v>大阪府大阪市北区東天満1-11-15</v>
          </cell>
          <cell r="H1017" t="str">
            <v>若杉グランドビル別館801号</v>
          </cell>
          <cell r="K1017" t="str">
            <v>06-4397-4360</v>
          </cell>
          <cell r="L1017" t="str">
            <v>06-4397-4361</v>
          </cell>
          <cell r="M1017" t="str">
            <v>000000</v>
          </cell>
          <cell r="O1017" t="str">
            <v>000212</v>
          </cell>
          <cell r="P1017" t="str">
            <v>Bag Speciality</v>
          </cell>
          <cell r="Q1017" t="str">
            <v>190107</v>
          </cell>
          <cell r="R1017" t="str">
            <v>株式会社クロスター</v>
          </cell>
          <cell r="S1017" t="str">
            <v>000000</v>
          </cell>
          <cell r="U1017" t="str">
            <v>000000</v>
          </cell>
          <cell r="W1017" t="str">
            <v>000000</v>
          </cell>
          <cell r="Y1017" t="str">
            <v>000000</v>
          </cell>
          <cell r="AA1017" t="str">
            <v>000000</v>
          </cell>
          <cell r="AC1017" t="str">
            <v>000000</v>
          </cell>
          <cell r="AE1017" t="str">
            <v>000000</v>
          </cell>
          <cell r="AG1017" t="str">
            <v>190107</v>
          </cell>
          <cell r="AH1017" t="str">
            <v>株式会社クロスター</v>
          </cell>
          <cell r="AI1017">
            <v>1</v>
          </cell>
          <cell r="AJ1017" t="str">
            <v>支店</v>
          </cell>
          <cell r="AK1017" t="str">
            <v>000000</v>
          </cell>
          <cell r="AM1017" t="str">
            <v>000212</v>
          </cell>
          <cell r="AN1017" t="str">
            <v>Bag Speciality</v>
          </cell>
          <cell r="AO1017" t="str">
            <v>190107</v>
          </cell>
          <cell r="AP1017" t="str">
            <v>株式会社クロスター</v>
          </cell>
          <cell r="AQ1017" t="str">
            <v>000000</v>
          </cell>
          <cell r="AS1017" t="str">
            <v>000000</v>
          </cell>
          <cell r="AU1017" t="str">
            <v>000000</v>
          </cell>
          <cell r="AW1017" t="str">
            <v>000000</v>
          </cell>
          <cell r="AY1017" t="str">
            <v>000000</v>
          </cell>
          <cell r="BA1017" t="str">
            <v>000000</v>
          </cell>
          <cell r="BC1017" t="str">
            <v>000000</v>
          </cell>
          <cell r="BE1017" t="str">
            <v>000017</v>
          </cell>
          <cell r="BF1017" t="str">
            <v>南山龍一</v>
          </cell>
          <cell r="BG1017" t="str">
            <v>000000</v>
          </cell>
          <cell r="BI1017" t="str">
            <v>000000</v>
          </cell>
          <cell r="BK1017" t="str">
            <v>000000</v>
          </cell>
          <cell r="BM1017" t="str">
            <v>000000</v>
          </cell>
          <cell r="BO1017" t="str">
            <v>000000</v>
          </cell>
          <cell r="BQ1017" t="str">
            <v>000000</v>
          </cell>
          <cell r="BS1017" t="str">
            <v>000000</v>
          </cell>
          <cell r="BU1017" t="str">
            <v>000000</v>
          </cell>
          <cell r="BW1017" t="str">
            <v>000000</v>
          </cell>
          <cell r="BY1017" t="str">
            <v>000000</v>
          </cell>
          <cell r="CA1017">
            <v>0</v>
          </cell>
          <cell r="CB1017">
            <v>0</v>
          </cell>
          <cell r="CC1017">
            <v>0</v>
          </cell>
          <cell r="CD1017">
            <v>0</v>
          </cell>
          <cell r="CE1017">
            <v>0</v>
          </cell>
          <cell r="CF1017">
            <v>0</v>
          </cell>
          <cell r="CG1017">
            <v>0</v>
          </cell>
          <cell r="CI1017">
            <v>0</v>
          </cell>
          <cell r="CK1017">
            <v>0</v>
          </cell>
          <cell r="CM1017">
            <v>0</v>
          </cell>
          <cell r="CO1017">
            <v>0</v>
          </cell>
          <cell r="CQ1017">
            <v>0</v>
          </cell>
          <cell r="CS1017">
            <v>0</v>
          </cell>
          <cell r="CT1017">
            <v>3</v>
          </cell>
          <cell r="CU1017" t="str">
            <v>上代単価×掛率</v>
          </cell>
          <cell r="CV1017">
            <v>48</v>
          </cell>
        </row>
        <row r="1018">
          <cell r="A1018" t="str">
            <v>500066</v>
          </cell>
          <cell r="B1018" t="str">
            <v>(株)イモト大阪本社</v>
          </cell>
          <cell r="C1018" t="str">
            <v>ｲﾓﾄ大阪GOON</v>
          </cell>
          <cell r="D1018" t="str">
            <v>ｲﾓﾄ大阪GOON</v>
          </cell>
          <cell r="F1018" t="str">
            <v>531-0074</v>
          </cell>
          <cell r="G1018" t="str">
            <v>大阪府大阪市北区本庄東3-1-5</v>
          </cell>
          <cell r="K1018" t="str">
            <v>06-6372-2861</v>
          </cell>
          <cell r="M1018" t="str">
            <v>000000</v>
          </cell>
          <cell r="O1018" t="str">
            <v>000000</v>
          </cell>
          <cell r="Q1018" t="str">
            <v>110758</v>
          </cell>
          <cell r="R1018" t="str">
            <v>ｲﾓﾄ大阪</v>
          </cell>
          <cell r="S1018" t="str">
            <v>000000</v>
          </cell>
          <cell r="U1018" t="str">
            <v>000000</v>
          </cell>
          <cell r="W1018" t="str">
            <v>000000</v>
          </cell>
          <cell r="Y1018" t="str">
            <v>000000</v>
          </cell>
          <cell r="AA1018" t="str">
            <v>000000</v>
          </cell>
          <cell r="AC1018" t="str">
            <v>000000</v>
          </cell>
          <cell r="AE1018" t="str">
            <v>000000</v>
          </cell>
          <cell r="AG1018" t="str">
            <v>110758</v>
          </cell>
          <cell r="AH1018" t="str">
            <v>ｲﾓﾄ大阪</v>
          </cell>
          <cell r="AI1018">
            <v>1</v>
          </cell>
          <cell r="AJ1018" t="str">
            <v>支店</v>
          </cell>
          <cell r="AK1018" t="str">
            <v>000000</v>
          </cell>
          <cell r="AM1018" t="str">
            <v>000000</v>
          </cell>
          <cell r="AO1018" t="str">
            <v>110758</v>
          </cell>
          <cell r="AP1018" t="str">
            <v>ｲﾓﾄ大阪</v>
          </cell>
          <cell r="AQ1018" t="str">
            <v>000000</v>
          </cell>
          <cell r="AS1018" t="str">
            <v>000000</v>
          </cell>
          <cell r="AU1018" t="str">
            <v>000000</v>
          </cell>
          <cell r="AW1018" t="str">
            <v>000000</v>
          </cell>
          <cell r="AY1018" t="str">
            <v>000000</v>
          </cell>
          <cell r="BA1018" t="str">
            <v>000000</v>
          </cell>
          <cell r="BC1018" t="str">
            <v>000000</v>
          </cell>
          <cell r="BE1018" t="str">
            <v>000033</v>
          </cell>
          <cell r="BF1018" t="str">
            <v>森田高一郎</v>
          </cell>
          <cell r="BG1018" t="str">
            <v>000000</v>
          </cell>
          <cell r="BI1018" t="str">
            <v>000000</v>
          </cell>
          <cell r="BK1018" t="str">
            <v>000000</v>
          </cell>
          <cell r="BM1018" t="str">
            <v>000000</v>
          </cell>
          <cell r="BO1018" t="str">
            <v>000000</v>
          </cell>
          <cell r="BQ1018" t="str">
            <v>000000</v>
          </cell>
          <cell r="BS1018" t="str">
            <v>000000</v>
          </cell>
          <cell r="BU1018" t="str">
            <v>000000</v>
          </cell>
          <cell r="BW1018" t="str">
            <v>000000</v>
          </cell>
          <cell r="BY1018" t="str">
            <v>000000</v>
          </cell>
          <cell r="CA1018">
            <v>0</v>
          </cell>
          <cell r="CB1018">
            <v>0</v>
          </cell>
          <cell r="CC1018">
            <v>0</v>
          </cell>
          <cell r="CD1018">
            <v>0</v>
          </cell>
          <cell r="CE1018">
            <v>0</v>
          </cell>
          <cell r="CF1018">
            <v>0</v>
          </cell>
          <cell r="CG1018">
            <v>0</v>
          </cell>
          <cell r="CI1018">
            <v>0</v>
          </cell>
          <cell r="CK1018">
            <v>0</v>
          </cell>
          <cell r="CM1018">
            <v>0</v>
          </cell>
          <cell r="CO1018">
            <v>0</v>
          </cell>
          <cell r="CQ1018">
            <v>0</v>
          </cell>
          <cell r="CS1018">
            <v>0</v>
          </cell>
          <cell r="CT1018">
            <v>3</v>
          </cell>
          <cell r="CU1018" t="str">
            <v>上代単価×掛率</v>
          </cell>
          <cell r="CV1018">
            <v>50</v>
          </cell>
        </row>
        <row r="1019">
          <cell r="A1019" t="str">
            <v>500067</v>
          </cell>
          <cell r="B1019" t="str">
            <v>ワイズロード神戸</v>
          </cell>
          <cell r="D1019" t="str">
            <v>ワイズロード神戸</v>
          </cell>
          <cell r="E1019" t="str">
            <v>ﾜｲｽﾞ</v>
          </cell>
          <cell r="F1019" t="str">
            <v>650-0024</v>
          </cell>
          <cell r="G1019" t="str">
            <v>兵庫県神戸市中央区海岸通10番地</v>
          </cell>
          <cell r="H1019" t="str">
            <v>デビスパーキング海岸通1F</v>
          </cell>
          <cell r="K1019" t="str">
            <v>078-333-7037</v>
          </cell>
          <cell r="M1019" t="str">
            <v>000000</v>
          </cell>
          <cell r="O1019" t="str">
            <v>000213</v>
          </cell>
          <cell r="P1019" t="str">
            <v>Cycle Specialty</v>
          </cell>
          <cell r="Q1019" t="str">
            <v>110865</v>
          </cell>
          <cell r="R1019" t="str">
            <v>ﾐｽﾞﾀﾆ</v>
          </cell>
          <cell r="S1019" t="str">
            <v>000000</v>
          </cell>
          <cell r="U1019" t="str">
            <v>000000</v>
          </cell>
          <cell r="W1019" t="str">
            <v>000000</v>
          </cell>
          <cell r="Y1019" t="str">
            <v>000000</v>
          </cell>
          <cell r="AA1019" t="str">
            <v>000000</v>
          </cell>
          <cell r="AC1019" t="str">
            <v>000000</v>
          </cell>
          <cell r="AE1019" t="str">
            <v>000000</v>
          </cell>
          <cell r="AG1019" t="str">
            <v>110865</v>
          </cell>
          <cell r="AH1019" t="str">
            <v>ﾐｽﾞﾀﾆ</v>
          </cell>
          <cell r="AI1019">
            <v>1</v>
          </cell>
          <cell r="AJ1019" t="str">
            <v>支店</v>
          </cell>
          <cell r="AK1019" t="str">
            <v>000000</v>
          </cell>
          <cell r="AM1019" t="str">
            <v>000213</v>
          </cell>
          <cell r="AN1019" t="str">
            <v>Cycle Specialty</v>
          </cell>
          <cell r="AO1019" t="str">
            <v>110865</v>
          </cell>
          <cell r="AP1019" t="str">
            <v>ﾐｽﾞﾀﾆ</v>
          </cell>
          <cell r="AQ1019" t="str">
            <v>000000</v>
          </cell>
          <cell r="AS1019" t="str">
            <v>000000</v>
          </cell>
          <cell r="AU1019" t="str">
            <v>000000</v>
          </cell>
          <cell r="AW1019" t="str">
            <v>000000</v>
          </cell>
          <cell r="AY1019" t="str">
            <v>000000</v>
          </cell>
          <cell r="BA1019" t="str">
            <v>000000</v>
          </cell>
          <cell r="BC1019" t="str">
            <v>000000</v>
          </cell>
          <cell r="BE1019" t="str">
            <v>000004</v>
          </cell>
          <cell r="BF1019" t="str">
            <v>小松美喜</v>
          </cell>
          <cell r="BG1019" t="str">
            <v>000000</v>
          </cell>
          <cell r="BI1019" t="str">
            <v>000000</v>
          </cell>
          <cell r="BK1019" t="str">
            <v>000000</v>
          </cell>
          <cell r="BM1019" t="str">
            <v>000000</v>
          </cell>
          <cell r="BO1019" t="str">
            <v>000000</v>
          </cell>
          <cell r="BQ1019" t="str">
            <v>000000</v>
          </cell>
          <cell r="BS1019" t="str">
            <v>000000</v>
          </cell>
          <cell r="BU1019" t="str">
            <v>000000</v>
          </cell>
          <cell r="BW1019" t="str">
            <v>000000</v>
          </cell>
          <cell r="BY1019" t="str">
            <v>000000</v>
          </cell>
          <cell r="CA1019">
            <v>0</v>
          </cell>
          <cell r="CB1019">
            <v>0</v>
          </cell>
          <cell r="CC1019">
            <v>0</v>
          </cell>
          <cell r="CD1019">
            <v>0</v>
          </cell>
          <cell r="CE1019">
            <v>0</v>
          </cell>
          <cell r="CF1019">
            <v>0</v>
          </cell>
          <cell r="CG1019">
            <v>0</v>
          </cell>
          <cell r="CI1019">
            <v>0</v>
          </cell>
          <cell r="CK1019">
            <v>0</v>
          </cell>
          <cell r="CM1019">
            <v>0</v>
          </cell>
          <cell r="CO1019">
            <v>0</v>
          </cell>
          <cell r="CQ1019">
            <v>0</v>
          </cell>
          <cell r="CS1019">
            <v>0</v>
          </cell>
          <cell r="CT1019">
            <v>3</v>
          </cell>
          <cell r="CU1019" t="str">
            <v>上代単価×掛率</v>
          </cell>
          <cell r="CV1019">
            <v>0</v>
          </cell>
        </row>
        <row r="1020">
          <cell r="A1020" t="str">
            <v>500068</v>
          </cell>
          <cell r="B1020" t="str">
            <v>(株)ロフト</v>
          </cell>
          <cell r="C1020" t="str">
            <v>渋谷ロフト</v>
          </cell>
          <cell r="D1020" t="str">
            <v>渋谷ロフト(委託)</v>
          </cell>
          <cell r="E1020" t="str">
            <v>202</v>
          </cell>
          <cell r="F1020" t="str">
            <v>150-0042</v>
          </cell>
          <cell r="G1020" t="str">
            <v>東京都渋谷区宇田川町21-1</v>
          </cell>
          <cell r="H1020" t="str">
            <v>バッグ・バラエティ雑貨</v>
          </cell>
          <cell r="K1020" t="str">
            <v>03-3462-3851</v>
          </cell>
          <cell r="L1020" t="str">
            <v>03-3462-3868</v>
          </cell>
          <cell r="M1020" t="str">
            <v>000000</v>
          </cell>
          <cell r="O1020" t="str">
            <v>000000</v>
          </cell>
          <cell r="Q1020" t="str">
            <v>110881</v>
          </cell>
          <cell r="R1020" t="str">
            <v>ﾛﾌﾄ</v>
          </cell>
          <cell r="S1020" t="str">
            <v>000000</v>
          </cell>
          <cell r="U1020" t="str">
            <v>000000</v>
          </cell>
          <cell r="W1020" t="str">
            <v>000000</v>
          </cell>
          <cell r="Y1020" t="str">
            <v>000000</v>
          </cell>
          <cell r="AA1020" t="str">
            <v>000000</v>
          </cell>
          <cell r="AC1020" t="str">
            <v>000000</v>
          </cell>
          <cell r="AE1020" t="str">
            <v>000000</v>
          </cell>
          <cell r="AG1020" t="str">
            <v>110881</v>
          </cell>
          <cell r="AH1020" t="str">
            <v>ﾛﾌﾄ</v>
          </cell>
          <cell r="AI1020">
            <v>1</v>
          </cell>
          <cell r="AJ1020" t="str">
            <v>支店</v>
          </cell>
          <cell r="AK1020" t="str">
            <v>000000</v>
          </cell>
          <cell r="AM1020" t="str">
            <v>000000</v>
          </cell>
          <cell r="AO1020" t="str">
            <v>110881</v>
          </cell>
          <cell r="AP1020" t="str">
            <v>ﾛﾌﾄ</v>
          </cell>
          <cell r="AQ1020" t="str">
            <v>000000</v>
          </cell>
          <cell r="AS1020" t="str">
            <v>000000</v>
          </cell>
          <cell r="AU1020" t="str">
            <v>000000</v>
          </cell>
          <cell r="AW1020" t="str">
            <v>000000</v>
          </cell>
          <cell r="AY1020" t="str">
            <v>000000</v>
          </cell>
          <cell r="BA1020" t="str">
            <v>000000</v>
          </cell>
          <cell r="BC1020" t="str">
            <v>000000</v>
          </cell>
          <cell r="BE1020" t="str">
            <v>000004</v>
          </cell>
          <cell r="BF1020" t="str">
            <v>小松美喜</v>
          </cell>
          <cell r="BG1020" t="str">
            <v>000000</v>
          </cell>
          <cell r="BI1020" t="str">
            <v>000000</v>
          </cell>
          <cell r="BK1020" t="str">
            <v>000000</v>
          </cell>
          <cell r="BM1020" t="str">
            <v>000000</v>
          </cell>
          <cell r="BO1020" t="str">
            <v>000000</v>
          </cell>
          <cell r="BQ1020" t="str">
            <v>000000</v>
          </cell>
          <cell r="BS1020" t="str">
            <v>000000</v>
          </cell>
          <cell r="BU1020" t="str">
            <v>000000</v>
          </cell>
          <cell r="BW1020" t="str">
            <v>000000</v>
          </cell>
          <cell r="BY1020" t="str">
            <v>000000</v>
          </cell>
          <cell r="CA1020">
            <v>0</v>
          </cell>
          <cell r="CB1020">
            <v>0</v>
          </cell>
          <cell r="CC1020">
            <v>0</v>
          </cell>
          <cell r="CD1020">
            <v>0</v>
          </cell>
          <cell r="CE1020">
            <v>0</v>
          </cell>
          <cell r="CF1020">
            <v>0</v>
          </cell>
          <cell r="CG1020">
            <v>0</v>
          </cell>
          <cell r="CI1020">
            <v>0</v>
          </cell>
          <cell r="CK1020">
            <v>0</v>
          </cell>
          <cell r="CM1020">
            <v>0</v>
          </cell>
          <cell r="CO1020">
            <v>0</v>
          </cell>
          <cell r="CQ1020">
            <v>0</v>
          </cell>
          <cell r="CS1020">
            <v>0</v>
          </cell>
          <cell r="CT1020">
            <v>3</v>
          </cell>
          <cell r="CU1020" t="str">
            <v>上代単価×掛率</v>
          </cell>
          <cell r="CV1020">
            <v>60</v>
          </cell>
        </row>
        <row r="1021">
          <cell r="A1021" t="str">
            <v>500069</v>
          </cell>
          <cell r="B1021" t="str">
            <v>(株)ロフト</v>
          </cell>
          <cell r="C1021" t="str">
            <v>札幌ロフト</v>
          </cell>
          <cell r="D1021" t="str">
            <v>札幌ロフト(委託)</v>
          </cell>
          <cell r="E1021" t="str">
            <v>204</v>
          </cell>
          <cell r="F1021" t="str">
            <v>060-0005</v>
          </cell>
          <cell r="G1021" t="str">
            <v>北海道札幌市中央区北5条西2丁目</v>
          </cell>
          <cell r="H1021" t="str">
            <v>エスタ6階</v>
          </cell>
          <cell r="I1021" t="str">
            <v>バッグ・バラエティ雑貨</v>
          </cell>
          <cell r="K1021" t="str">
            <v>011-207-6210</v>
          </cell>
          <cell r="M1021" t="str">
            <v>000000</v>
          </cell>
          <cell r="O1021" t="str">
            <v>000000</v>
          </cell>
          <cell r="Q1021" t="str">
            <v>110881</v>
          </cell>
          <cell r="R1021" t="str">
            <v>ﾛﾌﾄ</v>
          </cell>
          <cell r="S1021" t="str">
            <v>000000</v>
          </cell>
          <cell r="U1021" t="str">
            <v>000000</v>
          </cell>
          <cell r="W1021" t="str">
            <v>000000</v>
          </cell>
          <cell r="Y1021" t="str">
            <v>000000</v>
          </cell>
          <cell r="AA1021" t="str">
            <v>000000</v>
          </cell>
          <cell r="AC1021" t="str">
            <v>000000</v>
          </cell>
          <cell r="AE1021" t="str">
            <v>000000</v>
          </cell>
          <cell r="AG1021" t="str">
            <v>110881</v>
          </cell>
          <cell r="AH1021" t="str">
            <v>ﾛﾌﾄ</v>
          </cell>
          <cell r="AI1021">
            <v>1</v>
          </cell>
          <cell r="AJ1021" t="str">
            <v>支店</v>
          </cell>
          <cell r="AK1021" t="str">
            <v>000000</v>
          </cell>
          <cell r="AM1021" t="str">
            <v>000000</v>
          </cell>
          <cell r="AO1021" t="str">
            <v>110881</v>
          </cell>
          <cell r="AP1021" t="str">
            <v>ﾛﾌﾄ</v>
          </cell>
          <cell r="AQ1021" t="str">
            <v>000000</v>
          </cell>
          <cell r="AS1021" t="str">
            <v>000000</v>
          </cell>
          <cell r="AU1021" t="str">
            <v>000000</v>
          </cell>
          <cell r="AW1021" t="str">
            <v>000000</v>
          </cell>
          <cell r="AY1021" t="str">
            <v>000000</v>
          </cell>
          <cell r="BA1021" t="str">
            <v>000000</v>
          </cell>
          <cell r="BC1021" t="str">
            <v>000000</v>
          </cell>
          <cell r="BE1021" t="str">
            <v>000004</v>
          </cell>
          <cell r="BF1021" t="str">
            <v>小松美喜</v>
          </cell>
          <cell r="BG1021" t="str">
            <v>000000</v>
          </cell>
          <cell r="BI1021" t="str">
            <v>000000</v>
          </cell>
          <cell r="BK1021" t="str">
            <v>000000</v>
          </cell>
          <cell r="BM1021" t="str">
            <v>000000</v>
          </cell>
          <cell r="BO1021" t="str">
            <v>000000</v>
          </cell>
          <cell r="BQ1021" t="str">
            <v>000000</v>
          </cell>
          <cell r="BS1021" t="str">
            <v>000000</v>
          </cell>
          <cell r="BU1021" t="str">
            <v>000000</v>
          </cell>
          <cell r="BW1021" t="str">
            <v>000000</v>
          </cell>
          <cell r="BY1021" t="str">
            <v>000000</v>
          </cell>
          <cell r="CA1021">
            <v>0</v>
          </cell>
          <cell r="CB1021">
            <v>0</v>
          </cell>
          <cell r="CC1021">
            <v>0</v>
          </cell>
          <cell r="CD1021">
            <v>0</v>
          </cell>
          <cell r="CE1021">
            <v>0</v>
          </cell>
          <cell r="CF1021">
            <v>0</v>
          </cell>
          <cell r="CG1021">
            <v>0</v>
          </cell>
          <cell r="CI1021">
            <v>0</v>
          </cell>
          <cell r="CK1021">
            <v>0</v>
          </cell>
          <cell r="CM1021">
            <v>0</v>
          </cell>
          <cell r="CO1021">
            <v>0</v>
          </cell>
          <cell r="CQ1021">
            <v>0</v>
          </cell>
          <cell r="CS1021">
            <v>0</v>
          </cell>
          <cell r="CT1021">
            <v>3</v>
          </cell>
          <cell r="CU1021" t="str">
            <v>上代単価×掛率</v>
          </cell>
          <cell r="CV1021">
            <v>60</v>
          </cell>
        </row>
        <row r="1022">
          <cell r="A1022" t="str">
            <v>500070</v>
          </cell>
          <cell r="B1022" t="str">
            <v>(株)ロフト</v>
          </cell>
          <cell r="C1022" t="str">
            <v>横浜ロフト</v>
          </cell>
          <cell r="D1022" t="str">
            <v>横浜ロフト(委託)</v>
          </cell>
          <cell r="E1022" t="str">
            <v>213</v>
          </cell>
          <cell r="F1022" t="str">
            <v>220-0011</v>
          </cell>
          <cell r="G1022" t="str">
            <v>神奈川県横浜市西区高島2-18-1</v>
          </cell>
          <cell r="H1022" t="str">
            <v>そごう横浜店7F</v>
          </cell>
          <cell r="I1022" t="str">
            <v>バッグ・バラエティ雑貨</v>
          </cell>
          <cell r="K1022" t="str">
            <v>045-440-6210</v>
          </cell>
          <cell r="M1022" t="str">
            <v>000000</v>
          </cell>
          <cell r="O1022" t="str">
            <v>000000</v>
          </cell>
          <cell r="Q1022" t="str">
            <v>110881</v>
          </cell>
          <cell r="R1022" t="str">
            <v>ﾛﾌﾄ</v>
          </cell>
          <cell r="S1022" t="str">
            <v>000000</v>
          </cell>
          <cell r="U1022" t="str">
            <v>000000</v>
          </cell>
          <cell r="W1022" t="str">
            <v>000000</v>
          </cell>
          <cell r="Y1022" t="str">
            <v>000000</v>
          </cell>
          <cell r="AA1022" t="str">
            <v>000000</v>
          </cell>
          <cell r="AC1022" t="str">
            <v>000000</v>
          </cell>
          <cell r="AE1022" t="str">
            <v>000000</v>
          </cell>
          <cell r="AG1022" t="str">
            <v>110881</v>
          </cell>
          <cell r="AH1022" t="str">
            <v>ﾛﾌﾄ</v>
          </cell>
          <cell r="AI1022">
            <v>1</v>
          </cell>
          <cell r="AJ1022" t="str">
            <v>支店</v>
          </cell>
          <cell r="AK1022" t="str">
            <v>000000</v>
          </cell>
          <cell r="AM1022" t="str">
            <v>000000</v>
          </cell>
          <cell r="AO1022" t="str">
            <v>110881</v>
          </cell>
          <cell r="AP1022" t="str">
            <v>ﾛﾌﾄ</v>
          </cell>
          <cell r="AQ1022" t="str">
            <v>000000</v>
          </cell>
          <cell r="AS1022" t="str">
            <v>000000</v>
          </cell>
          <cell r="AU1022" t="str">
            <v>000000</v>
          </cell>
          <cell r="AW1022" t="str">
            <v>000000</v>
          </cell>
          <cell r="AY1022" t="str">
            <v>000000</v>
          </cell>
          <cell r="BA1022" t="str">
            <v>000000</v>
          </cell>
          <cell r="BC1022" t="str">
            <v>000000</v>
          </cell>
          <cell r="BE1022" t="str">
            <v>000004</v>
          </cell>
          <cell r="BF1022" t="str">
            <v>小松美喜</v>
          </cell>
          <cell r="BG1022" t="str">
            <v>000000</v>
          </cell>
          <cell r="BI1022" t="str">
            <v>000000</v>
          </cell>
          <cell r="BK1022" t="str">
            <v>000000</v>
          </cell>
          <cell r="BM1022" t="str">
            <v>000000</v>
          </cell>
          <cell r="BO1022" t="str">
            <v>000000</v>
          </cell>
          <cell r="BQ1022" t="str">
            <v>000000</v>
          </cell>
          <cell r="BS1022" t="str">
            <v>000000</v>
          </cell>
          <cell r="BU1022" t="str">
            <v>000000</v>
          </cell>
          <cell r="BW1022" t="str">
            <v>000000</v>
          </cell>
          <cell r="BY1022" t="str">
            <v>000000</v>
          </cell>
          <cell r="CA1022">
            <v>0</v>
          </cell>
          <cell r="CB1022">
            <v>0</v>
          </cell>
          <cell r="CC1022">
            <v>0</v>
          </cell>
          <cell r="CD1022">
            <v>0</v>
          </cell>
          <cell r="CE1022">
            <v>0</v>
          </cell>
          <cell r="CF1022">
            <v>0</v>
          </cell>
          <cell r="CG1022">
            <v>0</v>
          </cell>
          <cell r="CI1022">
            <v>0</v>
          </cell>
          <cell r="CK1022">
            <v>0</v>
          </cell>
          <cell r="CM1022">
            <v>0</v>
          </cell>
          <cell r="CO1022">
            <v>0</v>
          </cell>
          <cell r="CQ1022">
            <v>0</v>
          </cell>
          <cell r="CS1022">
            <v>0</v>
          </cell>
          <cell r="CT1022">
            <v>3</v>
          </cell>
          <cell r="CU1022" t="str">
            <v>上代単価×掛率</v>
          </cell>
          <cell r="CV1022">
            <v>60</v>
          </cell>
        </row>
        <row r="1023">
          <cell r="A1023" t="str">
            <v>500071</v>
          </cell>
          <cell r="B1023" t="str">
            <v>(株)ロフト</v>
          </cell>
          <cell r="C1023" t="str">
            <v>新潟ロフト</v>
          </cell>
          <cell r="D1023" t="str">
            <v>新潟ロフト(委託)</v>
          </cell>
          <cell r="E1023" t="str">
            <v>219</v>
          </cell>
          <cell r="F1023" t="str">
            <v>950-0088</v>
          </cell>
          <cell r="G1023" t="str">
            <v>新潟県新潟市中央区万代1-5-1</v>
          </cell>
          <cell r="H1023" t="str">
            <v>ラブラ万代5階</v>
          </cell>
          <cell r="I1023" t="str">
            <v>バッグ・バラエティ雑貨</v>
          </cell>
          <cell r="K1023" t="str">
            <v>025-245-6210</v>
          </cell>
          <cell r="M1023" t="str">
            <v>000000</v>
          </cell>
          <cell r="O1023" t="str">
            <v>000000</v>
          </cell>
          <cell r="Q1023" t="str">
            <v>110881</v>
          </cell>
          <cell r="R1023" t="str">
            <v>ﾛﾌﾄ</v>
          </cell>
          <cell r="S1023" t="str">
            <v>000000</v>
          </cell>
          <cell r="U1023" t="str">
            <v>000000</v>
          </cell>
          <cell r="W1023" t="str">
            <v>000000</v>
          </cell>
          <cell r="Y1023" t="str">
            <v>000000</v>
          </cell>
          <cell r="AA1023" t="str">
            <v>000000</v>
          </cell>
          <cell r="AC1023" t="str">
            <v>000000</v>
          </cell>
          <cell r="AE1023" t="str">
            <v>000000</v>
          </cell>
          <cell r="AG1023" t="str">
            <v>110881</v>
          </cell>
          <cell r="AH1023" t="str">
            <v>ﾛﾌﾄ</v>
          </cell>
          <cell r="AI1023">
            <v>1</v>
          </cell>
          <cell r="AJ1023" t="str">
            <v>支店</v>
          </cell>
          <cell r="AK1023" t="str">
            <v>000000</v>
          </cell>
          <cell r="AM1023" t="str">
            <v>000000</v>
          </cell>
          <cell r="AO1023" t="str">
            <v>110881</v>
          </cell>
          <cell r="AP1023" t="str">
            <v>ﾛﾌﾄ</v>
          </cell>
          <cell r="AQ1023" t="str">
            <v>000000</v>
          </cell>
          <cell r="AS1023" t="str">
            <v>000000</v>
          </cell>
          <cell r="AU1023" t="str">
            <v>000000</v>
          </cell>
          <cell r="AW1023" t="str">
            <v>000000</v>
          </cell>
          <cell r="AY1023" t="str">
            <v>000000</v>
          </cell>
          <cell r="BA1023" t="str">
            <v>000000</v>
          </cell>
          <cell r="BC1023" t="str">
            <v>000000</v>
          </cell>
          <cell r="BE1023" t="str">
            <v>000004</v>
          </cell>
          <cell r="BF1023" t="str">
            <v>小松美喜</v>
          </cell>
          <cell r="BG1023" t="str">
            <v>000000</v>
          </cell>
          <cell r="BI1023" t="str">
            <v>000000</v>
          </cell>
          <cell r="BK1023" t="str">
            <v>000000</v>
          </cell>
          <cell r="BM1023" t="str">
            <v>000000</v>
          </cell>
          <cell r="BO1023" t="str">
            <v>000000</v>
          </cell>
          <cell r="BQ1023" t="str">
            <v>000000</v>
          </cell>
          <cell r="BS1023" t="str">
            <v>000000</v>
          </cell>
          <cell r="BU1023" t="str">
            <v>000000</v>
          </cell>
          <cell r="BW1023" t="str">
            <v>000000</v>
          </cell>
          <cell r="BY1023" t="str">
            <v>000000</v>
          </cell>
          <cell r="CA1023">
            <v>0</v>
          </cell>
          <cell r="CB1023">
            <v>0</v>
          </cell>
          <cell r="CC1023">
            <v>0</v>
          </cell>
          <cell r="CD1023">
            <v>0</v>
          </cell>
          <cell r="CE1023">
            <v>0</v>
          </cell>
          <cell r="CF1023">
            <v>0</v>
          </cell>
          <cell r="CG1023">
            <v>0</v>
          </cell>
          <cell r="CI1023">
            <v>0</v>
          </cell>
          <cell r="CK1023">
            <v>0</v>
          </cell>
          <cell r="CM1023">
            <v>0</v>
          </cell>
          <cell r="CO1023">
            <v>0</v>
          </cell>
          <cell r="CQ1023">
            <v>0</v>
          </cell>
          <cell r="CS1023">
            <v>0</v>
          </cell>
          <cell r="CT1023">
            <v>3</v>
          </cell>
          <cell r="CU1023" t="str">
            <v>上代単価×掛率</v>
          </cell>
          <cell r="CV1023">
            <v>60</v>
          </cell>
        </row>
        <row r="1024">
          <cell r="A1024" t="str">
            <v>500072</v>
          </cell>
          <cell r="B1024" t="str">
            <v>(株)ロフト</v>
          </cell>
          <cell r="C1024" t="str">
            <v>池袋ロフト</v>
          </cell>
          <cell r="D1024" t="str">
            <v>池袋ロフト(委託)</v>
          </cell>
          <cell r="E1024" t="str">
            <v>201</v>
          </cell>
          <cell r="F1024" t="str">
            <v>171-0022</v>
          </cell>
          <cell r="G1024" t="str">
            <v>東京都豊島区南池袋1-28-1</v>
          </cell>
          <cell r="H1024" t="str">
            <v>池袋西武 内</v>
          </cell>
          <cell r="I1024" t="str">
            <v>バッグ・バラエティ雑貨</v>
          </cell>
          <cell r="K1024" t="str">
            <v>03-3462-3801</v>
          </cell>
          <cell r="M1024" t="str">
            <v>000000</v>
          </cell>
          <cell r="O1024" t="str">
            <v>000000</v>
          </cell>
          <cell r="Q1024" t="str">
            <v>110881</v>
          </cell>
          <cell r="R1024" t="str">
            <v>ﾛﾌﾄ</v>
          </cell>
          <cell r="S1024" t="str">
            <v>000000</v>
          </cell>
          <cell r="U1024" t="str">
            <v>000000</v>
          </cell>
          <cell r="W1024" t="str">
            <v>000000</v>
          </cell>
          <cell r="Y1024" t="str">
            <v>000000</v>
          </cell>
          <cell r="AA1024" t="str">
            <v>000000</v>
          </cell>
          <cell r="AC1024" t="str">
            <v>000000</v>
          </cell>
          <cell r="AE1024" t="str">
            <v>000000</v>
          </cell>
          <cell r="AG1024" t="str">
            <v>110881</v>
          </cell>
          <cell r="AH1024" t="str">
            <v>ﾛﾌﾄ</v>
          </cell>
          <cell r="AI1024">
            <v>1</v>
          </cell>
          <cell r="AJ1024" t="str">
            <v>支店</v>
          </cell>
          <cell r="AK1024" t="str">
            <v>000000</v>
          </cell>
          <cell r="AM1024" t="str">
            <v>000000</v>
          </cell>
          <cell r="AO1024" t="str">
            <v>110881</v>
          </cell>
          <cell r="AP1024" t="str">
            <v>ﾛﾌﾄ</v>
          </cell>
          <cell r="AQ1024" t="str">
            <v>000000</v>
          </cell>
          <cell r="AS1024" t="str">
            <v>000000</v>
          </cell>
          <cell r="AU1024" t="str">
            <v>000000</v>
          </cell>
          <cell r="AW1024" t="str">
            <v>000000</v>
          </cell>
          <cell r="AY1024" t="str">
            <v>000000</v>
          </cell>
          <cell r="BA1024" t="str">
            <v>000000</v>
          </cell>
          <cell r="BC1024" t="str">
            <v>000000</v>
          </cell>
          <cell r="BE1024" t="str">
            <v>000004</v>
          </cell>
          <cell r="BF1024" t="str">
            <v>小松美喜</v>
          </cell>
          <cell r="BG1024" t="str">
            <v>000000</v>
          </cell>
          <cell r="BI1024" t="str">
            <v>000000</v>
          </cell>
          <cell r="BK1024" t="str">
            <v>000000</v>
          </cell>
          <cell r="BM1024" t="str">
            <v>000000</v>
          </cell>
          <cell r="BO1024" t="str">
            <v>000000</v>
          </cell>
          <cell r="BQ1024" t="str">
            <v>000000</v>
          </cell>
          <cell r="BS1024" t="str">
            <v>000000</v>
          </cell>
          <cell r="BU1024" t="str">
            <v>000000</v>
          </cell>
          <cell r="BW1024" t="str">
            <v>000000</v>
          </cell>
          <cell r="BY1024" t="str">
            <v>000000</v>
          </cell>
          <cell r="CA1024">
            <v>0</v>
          </cell>
          <cell r="CB1024">
            <v>0</v>
          </cell>
          <cell r="CC1024">
            <v>0</v>
          </cell>
          <cell r="CD1024">
            <v>0</v>
          </cell>
          <cell r="CE1024">
            <v>0</v>
          </cell>
          <cell r="CF1024">
            <v>0</v>
          </cell>
          <cell r="CG1024">
            <v>0</v>
          </cell>
          <cell r="CI1024">
            <v>0</v>
          </cell>
          <cell r="CK1024">
            <v>0</v>
          </cell>
          <cell r="CM1024">
            <v>0</v>
          </cell>
          <cell r="CO1024">
            <v>0</v>
          </cell>
          <cell r="CQ1024">
            <v>0</v>
          </cell>
          <cell r="CS1024">
            <v>0</v>
          </cell>
          <cell r="CT1024">
            <v>3</v>
          </cell>
          <cell r="CU1024" t="str">
            <v>上代単価×掛率</v>
          </cell>
          <cell r="CV1024">
            <v>60</v>
          </cell>
        </row>
        <row r="1025">
          <cell r="A1025" t="str">
            <v>500073</v>
          </cell>
          <cell r="B1025" t="str">
            <v>(株)ロフト</v>
          </cell>
          <cell r="C1025" t="str">
            <v>梅田ロフト</v>
          </cell>
          <cell r="D1025" t="str">
            <v>梅田ロフト(委託)</v>
          </cell>
          <cell r="E1025" t="str">
            <v>203</v>
          </cell>
          <cell r="F1025" t="str">
            <v>530-0013</v>
          </cell>
          <cell r="G1025" t="str">
            <v>大阪府大阪市北区茶屋町16-7</v>
          </cell>
          <cell r="H1025" t="str">
            <v>バッグ・バラエティ雑貨</v>
          </cell>
          <cell r="K1025" t="str">
            <v>06-6359-3228</v>
          </cell>
          <cell r="L1025" t="str">
            <v>06-6359-3175</v>
          </cell>
          <cell r="M1025" t="str">
            <v>000000</v>
          </cell>
          <cell r="O1025" t="str">
            <v>000000</v>
          </cell>
          <cell r="Q1025" t="str">
            <v>110881</v>
          </cell>
          <cell r="R1025" t="str">
            <v>ﾛﾌﾄ</v>
          </cell>
          <cell r="S1025" t="str">
            <v>000000</v>
          </cell>
          <cell r="U1025" t="str">
            <v>000000</v>
          </cell>
          <cell r="W1025" t="str">
            <v>000000</v>
          </cell>
          <cell r="Y1025" t="str">
            <v>000000</v>
          </cell>
          <cell r="AA1025" t="str">
            <v>000000</v>
          </cell>
          <cell r="AC1025" t="str">
            <v>000000</v>
          </cell>
          <cell r="AE1025" t="str">
            <v>000000</v>
          </cell>
          <cell r="AG1025" t="str">
            <v>110881</v>
          </cell>
          <cell r="AH1025" t="str">
            <v>ﾛﾌﾄ</v>
          </cell>
          <cell r="AI1025">
            <v>1</v>
          </cell>
          <cell r="AJ1025" t="str">
            <v>支店</v>
          </cell>
          <cell r="AK1025" t="str">
            <v>000000</v>
          </cell>
          <cell r="AM1025" t="str">
            <v>000000</v>
          </cell>
          <cell r="AO1025" t="str">
            <v>110881</v>
          </cell>
          <cell r="AP1025" t="str">
            <v>ﾛﾌﾄ</v>
          </cell>
          <cell r="AQ1025" t="str">
            <v>000000</v>
          </cell>
          <cell r="AS1025" t="str">
            <v>000000</v>
          </cell>
          <cell r="AU1025" t="str">
            <v>000000</v>
          </cell>
          <cell r="AW1025" t="str">
            <v>000000</v>
          </cell>
          <cell r="AY1025" t="str">
            <v>000000</v>
          </cell>
          <cell r="BA1025" t="str">
            <v>000000</v>
          </cell>
          <cell r="BC1025" t="str">
            <v>000000</v>
          </cell>
          <cell r="BE1025" t="str">
            <v>000004</v>
          </cell>
          <cell r="BF1025" t="str">
            <v>小松美喜</v>
          </cell>
          <cell r="BG1025" t="str">
            <v>000000</v>
          </cell>
          <cell r="BI1025" t="str">
            <v>000000</v>
          </cell>
          <cell r="BK1025" t="str">
            <v>000000</v>
          </cell>
          <cell r="BM1025" t="str">
            <v>000000</v>
          </cell>
          <cell r="BO1025" t="str">
            <v>000000</v>
          </cell>
          <cell r="BQ1025" t="str">
            <v>000000</v>
          </cell>
          <cell r="BS1025" t="str">
            <v>000000</v>
          </cell>
          <cell r="BU1025" t="str">
            <v>000000</v>
          </cell>
          <cell r="BW1025" t="str">
            <v>000000</v>
          </cell>
          <cell r="BY1025" t="str">
            <v>000000</v>
          </cell>
          <cell r="CA1025">
            <v>0</v>
          </cell>
          <cell r="CB1025">
            <v>0</v>
          </cell>
          <cell r="CC1025">
            <v>0</v>
          </cell>
          <cell r="CD1025">
            <v>0</v>
          </cell>
          <cell r="CE1025">
            <v>0</v>
          </cell>
          <cell r="CF1025">
            <v>0</v>
          </cell>
          <cell r="CG1025">
            <v>0</v>
          </cell>
          <cell r="CI1025">
            <v>0</v>
          </cell>
          <cell r="CK1025">
            <v>0</v>
          </cell>
          <cell r="CM1025">
            <v>0</v>
          </cell>
          <cell r="CO1025">
            <v>0</v>
          </cell>
          <cell r="CQ1025">
            <v>0</v>
          </cell>
          <cell r="CS1025">
            <v>0</v>
          </cell>
          <cell r="CT1025">
            <v>3</v>
          </cell>
          <cell r="CU1025" t="str">
            <v>上代単価×掛率</v>
          </cell>
          <cell r="CV1025">
            <v>60</v>
          </cell>
        </row>
        <row r="1026">
          <cell r="A1026" t="str">
            <v>500074</v>
          </cell>
          <cell r="B1026" t="str">
            <v>(株)ロフト</v>
          </cell>
          <cell r="C1026" t="str">
            <v>千葉ロフト</v>
          </cell>
          <cell r="D1026" t="str">
            <v>千葉ロフト(委託)</v>
          </cell>
          <cell r="E1026" t="str">
            <v>218</v>
          </cell>
          <cell r="F1026" t="str">
            <v>260-0028</v>
          </cell>
          <cell r="G1026" t="str">
            <v>千葉県千葉市中央区新町1000</v>
          </cell>
          <cell r="H1026" t="str">
            <v>バッグ・バラエティ雑貨</v>
          </cell>
          <cell r="K1026" t="str">
            <v>043-248-6234</v>
          </cell>
          <cell r="L1026" t="str">
            <v>043-248-6239</v>
          </cell>
          <cell r="M1026" t="str">
            <v>000000</v>
          </cell>
          <cell r="O1026" t="str">
            <v>000000</v>
          </cell>
          <cell r="Q1026" t="str">
            <v>110881</v>
          </cell>
          <cell r="R1026" t="str">
            <v>ﾛﾌﾄ</v>
          </cell>
          <cell r="S1026" t="str">
            <v>000000</v>
          </cell>
          <cell r="U1026" t="str">
            <v>000000</v>
          </cell>
          <cell r="W1026" t="str">
            <v>000000</v>
          </cell>
          <cell r="Y1026" t="str">
            <v>000000</v>
          </cell>
          <cell r="AA1026" t="str">
            <v>000000</v>
          </cell>
          <cell r="AC1026" t="str">
            <v>000000</v>
          </cell>
          <cell r="AE1026" t="str">
            <v>000000</v>
          </cell>
          <cell r="AG1026" t="str">
            <v>110881</v>
          </cell>
          <cell r="AH1026" t="str">
            <v>ﾛﾌﾄ</v>
          </cell>
          <cell r="AI1026">
            <v>1</v>
          </cell>
          <cell r="AJ1026" t="str">
            <v>支店</v>
          </cell>
          <cell r="AK1026" t="str">
            <v>000000</v>
          </cell>
          <cell r="AM1026" t="str">
            <v>000000</v>
          </cell>
          <cell r="AO1026" t="str">
            <v>110881</v>
          </cell>
          <cell r="AP1026" t="str">
            <v>ﾛﾌﾄ</v>
          </cell>
          <cell r="AQ1026" t="str">
            <v>000000</v>
          </cell>
          <cell r="AS1026" t="str">
            <v>000000</v>
          </cell>
          <cell r="AU1026" t="str">
            <v>000000</v>
          </cell>
          <cell r="AW1026" t="str">
            <v>000000</v>
          </cell>
          <cell r="AY1026" t="str">
            <v>000000</v>
          </cell>
          <cell r="BA1026" t="str">
            <v>000000</v>
          </cell>
          <cell r="BC1026" t="str">
            <v>000000</v>
          </cell>
          <cell r="BE1026" t="str">
            <v>000004</v>
          </cell>
          <cell r="BF1026" t="str">
            <v>小松美喜</v>
          </cell>
          <cell r="BG1026" t="str">
            <v>000000</v>
          </cell>
          <cell r="BI1026" t="str">
            <v>000000</v>
          </cell>
          <cell r="BK1026" t="str">
            <v>000000</v>
          </cell>
          <cell r="BM1026" t="str">
            <v>000000</v>
          </cell>
          <cell r="BO1026" t="str">
            <v>000000</v>
          </cell>
          <cell r="BQ1026" t="str">
            <v>000000</v>
          </cell>
          <cell r="BS1026" t="str">
            <v>000000</v>
          </cell>
          <cell r="BU1026" t="str">
            <v>000000</v>
          </cell>
          <cell r="BW1026" t="str">
            <v>000000</v>
          </cell>
          <cell r="BY1026" t="str">
            <v>000000</v>
          </cell>
          <cell r="CA1026">
            <v>0</v>
          </cell>
          <cell r="CB1026">
            <v>0</v>
          </cell>
          <cell r="CC1026">
            <v>0</v>
          </cell>
          <cell r="CD1026">
            <v>0</v>
          </cell>
          <cell r="CE1026">
            <v>0</v>
          </cell>
          <cell r="CF1026">
            <v>0</v>
          </cell>
          <cell r="CG1026">
            <v>0</v>
          </cell>
          <cell r="CI1026">
            <v>0</v>
          </cell>
          <cell r="CK1026">
            <v>0</v>
          </cell>
          <cell r="CM1026">
            <v>0</v>
          </cell>
          <cell r="CO1026">
            <v>0</v>
          </cell>
          <cell r="CQ1026">
            <v>0</v>
          </cell>
          <cell r="CS1026">
            <v>0</v>
          </cell>
          <cell r="CT1026">
            <v>3</v>
          </cell>
          <cell r="CU1026" t="str">
            <v>上代単価×掛率</v>
          </cell>
          <cell r="CV1026">
            <v>60</v>
          </cell>
        </row>
        <row r="1027">
          <cell r="A1027" t="str">
            <v>500075</v>
          </cell>
          <cell r="B1027" t="str">
            <v>(株)ロフト</v>
          </cell>
          <cell r="C1027" t="str">
            <v>西宮ロフト</v>
          </cell>
          <cell r="D1027" t="str">
            <v>西宮ロフト(委託)</v>
          </cell>
          <cell r="E1027" t="str">
            <v>223</v>
          </cell>
          <cell r="F1027" t="str">
            <v>260-0028</v>
          </cell>
          <cell r="G1027" t="str">
            <v>兵庫県西宮市高松町14-2</v>
          </cell>
          <cell r="H1027" t="str">
            <v>阪急西宮ガーデンズ2階</v>
          </cell>
          <cell r="I1027" t="str">
            <v>バッグ・バラエティ雑貨</v>
          </cell>
          <cell r="K1027" t="str">
            <v>0798-68-6210</v>
          </cell>
          <cell r="L1027" t="str">
            <v>0798-68-6215</v>
          </cell>
          <cell r="M1027" t="str">
            <v>000000</v>
          </cell>
          <cell r="O1027" t="str">
            <v>000000</v>
          </cell>
          <cell r="Q1027" t="str">
            <v>110881</v>
          </cell>
          <cell r="R1027" t="str">
            <v>ﾛﾌﾄ</v>
          </cell>
          <cell r="S1027" t="str">
            <v>000000</v>
          </cell>
          <cell r="U1027" t="str">
            <v>000000</v>
          </cell>
          <cell r="W1027" t="str">
            <v>000000</v>
          </cell>
          <cell r="Y1027" t="str">
            <v>000000</v>
          </cell>
          <cell r="AA1027" t="str">
            <v>000000</v>
          </cell>
          <cell r="AC1027" t="str">
            <v>000000</v>
          </cell>
          <cell r="AE1027" t="str">
            <v>000000</v>
          </cell>
          <cell r="AG1027" t="str">
            <v>110881</v>
          </cell>
          <cell r="AH1027" t="str">
            <v>ﾛﾌﾄ</v>
          </cell>
          <cell r="AI1027">
            <v>1</v>
          </cell>
          <cell r="AJ1027" t="str">
            <v>支店</v>
          </cell>
          <cell r="AK1027" t="str">
            <v>000000</v>
          </cell>
          <cell r="AM1027" t="str">
            <v>000000</v>
          </cell>
          <cell r="AO1027" t="str">
            <v>110881</v>
          </cell>
          <cell r="AP1027" t="str">
            <v>ﾛﾌﾄ</v>
          </cell>
          <cell r="AQ1027" t="str">
            <v>000000</v>
          </cell>
          <cell r="AS1027" t="str">
            <v>000000</v>
          </cell>
          <cell r="AU1027" t="str">
            <v>000000</v>
          </cell>
          <cell r="AW1027" t="str">
            <v>000000</v>
          </cell>
          <cell r="AY1027" t="str">
            <v>000000</v>
          </cell>
          <cell r="BA1027" t="str">
            <v>000000</v>
          </cell>
          <cell r="BC1027" t="str">
            <v>000000</v>
          </cell>
          <cell r="BE1027" t="str">
            <v>000004</v>
          </cell>
          <cell r="BF1027" t="str">
            <v>小松美喜</v>
          </cell>
          <cell r="BG1027" t="str">
            <v>000000</v>
          </cell>
          <cell r="BI1027" t="str">
            <v>000000</v>
          </cell>
          <cell r="BK1027" t="str">
            <v>000000</v>
          </cell>
          <cell r="BM1027" t="str">
            <v>000000</v>
          </cell>
          <cell r="BO1027" t="str">
            <v>000000</v>
          </cell>
          <cell r="BQ1027" t="str">
            <v>000000</v>
          </cell>
          <cell r="BS1027" t="str">
            <v>000000</v>
          </cell>
          <cell r="BU1027" t="str">
            <v>000000</v>
          </cell>
          <cell r="BW1027" t="str">
            <v>000000</v>
          </cell>
          <cell r="BY1027" t="str">
            <v>000000</v>
          </cell>
          <cell r="CA1027">
            <v>0</v>
          </cell>
          <cell r="CB1027">
            <v>0</v>
          </cell>
          <cell r="CC1027">
            <v>0</v>
          </cell>
          <cell r="CD1027">
            <v>0</v>
          </cell>
          <cell r="CE1027">
            <v>0</v>
          </cell>
          <cell r="CF1027">
            <v>0</v>
          </cell>
          <cell r="CG1027">
            <v>0</v>
          </cell>
          <cell r="CI1027">
            <v>0</v>
          </cell>
          <cell r="CK1027">
            <v>0</v>
          </cell>
          <cell r="CM1027">
            <v>0</v>
          </cell>
          <cell r="CO1027">
            <v>0</v>
          </cell>
          <cell r="CQ1027">
            <v>0</v>
          </cell>
          <cell r="CS1027">
            <v>0</v>
          </cell>
          <cell r="CT1027">
            <v>3</v>
          </cell>
          <cell r="CU1027" t="str">
            <v>上代単価×掛率</v>
          </cell>
          <cell r="CV1027">
            <v>60</v>
          </cell>
        </row>
        <row r="1028">
          <cell r="A1028" t="str">
            <v>500076</v>
          </cell>
          <cell r="B1028" t="str">
            <v>(株)ロフト</v>
          </cell>
          <cell r="C1028" t="str">
            <v>新三郷ロフト</v>
          </cell>
          <cell r="D1028" t="str">
            <v>新三郷ロフト(委託)</v>
          </cell>
          <cell r="E1028" t="str">
            <v>224</v>
          </cell>
          <cell r="F1028" t="str">
            <v>341-0009</v>
          </cell>
          <cell r="G1028" t="str">
            <v>埼玉県三郷市新三郷ららｼﾃｨ3-1-1</v>
          </cell>
          <cell r="H1028" t="str">
            <v>ららぽｰと新三郷1階</v>
          </cell>
          <cell r="I1028" t="str">
            <v>バッグ・バラエティ雑貨</v>
          </cell>
          <cell r="K1028" t="str">
            <v>048-950-6210</v>
          </cell>
          <cell r="M1028" t="str">
            <v>000000</v>
          </cell>
          <cell r="O1028" t="str">
            <v>000000</v>
          </cell>
          <cell r="Q1028" t="str">
            <v>110881</v>
          </cell>
          <cell r="R1028" t="str">
            <v>ﾛﾌﾄ</v>
          </cell>
          <cell r="S1028" t="str">
            <v>000000</v>
          </cell>
          <cell r="U1028" t="str">
            <v>000000</v>
          </cell>
          <cell r="W1028" t="str">
            <v>000000</v>
          </cell>
          <cell r="Y1028" t="str">
            <v>000000</v>
          </cell>
          <cell r="AA1028" t="str">
            <v>000000</v>
          </cell>
          <cell r="AC1028" t="str">
            <v>000000</v>
          </cell>
          <cell r="AE1028" t="str">
            <v>000000</v>
          </cell>
          <cell r="AG1028" t="str">
            <v>110881</v>
          </cell>
          <cell r="AH1028" t="str">
            <v>ﾛﾌﾄ</v>
          </cell>
          <cell r="AI1028">
            <v>1</v>
          </cell>
          <cell r="AJ1028" t="str">
            <v>支店</v>
          </cell>
          <cell r="AK1028" t="str">
            <v>000000</v>
          </cell>
          <cell r="AM1028" t="str">
            <v>000000</v>
          </cell>
          <cell r="AO1028" t="str">
            <v>110881</v>
          </cell>
          <cell r="AP1028" t="str">
            <v>ﾛﾌﾄ</v>
          </cell>
          <cell r="AQ1028" t="str">
            <v>000000</v>
          </cell>
          <cell r="AS1028" t="str">
            <v>000000</v>
          </cell>
          <cell r="AU1028" t="str">
            <v>000000</v>
          </cell>
          <cell r="AW1028" t="str">
            <v>000000</v>
          </cell>
          <cell r="AY1028" t="str">
            <v>000000</v>
          </cell>
          <cell r="BA1028" t="str">
            <v>000000</v>
          </cell>
          <cell r="BC1028" t="str">
            <v>000000</v>
          </cell>
          <cell r="BE1028" t="str">
            <v>000004</v>
          </cell>
          <cell r="BF1028" t="str">
            <v>小松美喜</v>
          </cell>
          <cell r="BG1028" t="str">
            <v>000000</v>
          </cell>
          <cell r="BI1028" t="str">
            <v>000000</v>
          </cell>
          <cell r="BK1028" t="str">
            <v>000000</v>
          </cell>
          <cell r="BM1028" t="str">
            <v>000000</v>
          </cell>
          <cell r="BO1028" t="str">
            <v>000000</v>
          </cell>
          <cell r="BQ1028" t="str">
            <v>000000</v>
          </cell>
          <cell r="BS1028" t="str">
            <v>000000</v>
          </cell>
          <cell r="BU1028" t="str">
            <v>000000</v>
          </cell>
          <cell r="BW1028" t="str">
            <v>000000</v>
          </cell>
          <cell r="BY1028" t="str">
            <v>000000</v>
          </cell>
          <cell r="CA1028">
            <v>0</v>
          </cell>
          <cell r="CB1028">
            <v>0</v>
          </cell>
          <cell r="CC1028">
            <v>0</v>
          </cell>
          <cell r="CD1028">
            <v>0</v>
          </cell>
          <cell r="CE1028">
            <v>0</v>
          </cell>
          <cell r="CF1028">
            <v>0</v>
          </cell>
          <cell r="CG1028">
            <v>0</v>
          </cell>
          <cell r="CI1028">
            <v>0</v>
          </cell>
          <cell r="CK1028">
            <v>0</v>
          </cell>
          <cell r="CM1028">
            <v>0</v>
          </cell>
          <cell r="CO1028">
            <v>0</v>
          </cell>
          <cell r="CQ1028">
            <v>0</v>
          </cell>
          <cell r="CS1028">
            <v>0</v>
          </cell>
          <cell r="CT1028">
            <v>3</v>
          </cell>
          <cell r="CU1028" t="str">
            <v>上代単価×掛率</v>
          </cell>
          <cell r="CV1028">
            <v>60</v>
          </cell>
        </row>
        <row r="1029">
          <cell r="A1029" t="str">
            <v>500077</v>
          </cell>
          <cell r="B1029" t="str">
            <v>(株)ロフト</v>
          </cell>
          <cell r="C1029" t="str">
            <v>京都ロフト</v>
          </cell>
          <cell r="D1029" t="str">
            <v>京都ロフト(委託)</v>
          </cell>
          <cell r="E1029" t="str">
            <v>225</v>
          </cell>
          <cell r="F1029" t="str">
            <v>604-0000</v>
          </cell>
          <cell r="G1029" t="str">
            <v>京都府京都市中京区河原町通三条下</v>
          </cell>
          <cell r="H1029" t="str">
            <v>ル大黒町58番地 ミーナ京都地下1階</v>
          </cell>
          <cell r="I1029" t="str">
            <v>バッグ・バラエティ雑貨</v>
          </cell>
          <cell r="K1029" t="str">
            <v>075-255-6316</v>
          </cell>
          <cell r="L1029" t="str">
            <v>075-255-6318</v>
          </cell>
          <cell r="M1029" t="str">
            <v>000000</v>
          </cell>
          <cell r="O1029" t="str">
            <v>000000</v>
          </cell>
          <cell r="Q1029" t="str">
            <v>110881</v>
          </cell>
          <cell r="R1029" t="str">
            <v>ﾛﾌﾄ</v>
          </cell>
          <cell r="S1029" t="str">
            <v>000000</v>
          </cell>
          <cell r="U1029" t="str">
            <v>000000</v>
          </cell>
          <cell r="W1029" t="str">
            <v>000000</v>
          </cell>
          <cell r="Y1029" t="str">
            <v>000000</v>
          </cell>
          <cell r="AA1029" t="str">
            <v>000000</v>
          </cell>
          <cell r="AC1029" t="str">
            <v>000000</v>
          </cell>
          <cell r="AE1029" t="str">
            <v>000000</v>
          </cell>
          <cell r="AG1029" t="str">
            <v>110881</v>
          </cell>
          <cell r="AH1029" t="str">
            <v>ﾛﾌﾄ</v>
          </cell>
          <cell r="AI1029">
            <v>1</v>
          </cell>
          <cell r="AJ1029" t="str">
            <v>支店</v>
          </cell>
          <cell r="AK1029" t="str">
            <v>000000</v>
          </cell>
          <cell r="AM1029" t="str">
            <v>000000</v>
          </cell>
          <cell r="AO1029" t="str">
            <v>110881</v>
          </cell>
          <cell r="AP1029" t="str">
            <v>ﾛﾌﾄ</v>
          </cell>
          <cell r="AQ1029" t="str">
            <v>000000</v>
          </cell>
          <cell r="AS1029" t="str">
            <v>000000</v>
          </cell>
          <cell r="AU1029" t="str">
            <v>000000</v>
          </cell>
          <cell r="AW1029" t="str">
            <v>000000</v>
          </cell>
          <cell r="AY1029" t="str">
            <v>000000</v>
          </cell>
          <cell r="BA1029" t="str">
            <v>000000</v>
          </cell>
          <cell r="BC1029" t="str">
            <v>000000</v>
          </cell>
          <cell r="BE1029" t="str">
            <v>000004</v>
          </cell>
          <cell r="BF1029" t="str">
            <v>小松美喜</v>
          </cell>
          <cell r="BG1029" t="str">
            <v>000000</v>
          </cell>
          <cell r="BI1029" t="str">
            <v>000000</v>
          </cell>
          <cell r="BK1029" t="str">
            <v>000000</v>
          </cell>
          <cell r="BM1029" t="str">
            <v>000000</v>
          </cell>
          <cell r="BO1029" t="str">
            <v>000000</v>
          </cell>
          <cell r="BQ1029" t="str">
            <v>000000</v>
          </cell>
          <cell r="BS1029" t="str">
            <v>000000</v>
          </cell>
          <cell r="BU1029" t="str">
            <v>000000</v>
          </cell>
          <cell r="BW1029" t="str">
            <v>000000</v>
          </cell>
          <cell r="BY1029" t="str">
            <v>000000</v>
          </cell>
          <cell r="CA1029">
            <v>0</v>
          </cell>
          <cell r="CB1029">
            <v>0</v>
          </cell>
          <cell r="CC1029">
            <v>0</v>
          </cell>
          <cell r="CD1029">
            <v>0</v>
          </cell>
          <cell r="CE1029">
            <v>0</v>
          </cell>
          <cell r="CF1029">
            <v>0</v>
          </cell>
          <cell r="CG1029">
            <v>0</v>
          </cell>
          <cell r="CI1029">
            <v>0</v>
          </cell>
          <cell r="CK1029">
            <v>0</v>
          </cell>
          <cell r="CM1029">
            <v>0</v>
          </cell>
          <cell r="CO1029">
            <v>0</v>
          </cell>
          <cell r="CQ1029">
            <v>0</v>
          </cell>
          <cell r="CS1029">
            <v>0</v>
          </cell>
          <cell r="CT1029">
            <v>3</v>
          </cell>
          <cell r="CU1029" t="str">
            <v>上代単価×掛率</v>
          </cell>
          <cell r="CV1029">
            <v>60</v>
          </cell>
        </row>
        <row r="1030">
          <cell r="A1030" t="str">
            <v>500078</v>
          </cell>
          <cell r="B1030" t="str">
            <v>(株)ロフト</v>
          </cell>
          <cell r="C1030" t="str">
            <v>大宮ロフト</v>
          </cell>
          <cell r="D1030" t="str">
            <v>大宮ロフト(委託)</v>
          </cell>
          <cell r="E1030" t="str">
            <v>206</v>
          </cell>
          <cell r="F1030" t="str">
            <v>330-0802</v>
          </cell>
          <cell r="G1030" t="str">
            <v>埼玉県さいたま市大宮区宮町1-60</v>
          </cell>
          <cell r="H1030" t="str">
            <v>バッグ・バラエティ雑貨</v>
          </cell>
          <cell r="K1030" t="str">
            <v>048-646-6210</v>
          </cell>
          <cell r="M1030" t="str">
            <v>000000</v>
          </cell>
          <cell r="O1030" t="str">
            <v>000000</v>
          </cell>
          <cell r="Q1030" t="str">
            <v>110881</v>
          </cell>
          <cell r="R1030" t="str">
            <v>ﾛﾌﾄ</v>
          </cell>
          <cell r="S1030" t="str">
            <v>000000</v>
          </cell>
          <cell r="U1030" t="str">
            <v>000000</v>
          </cell>
          <cell r="W1030" t="str">
            <v>000000</v>
          </cell>
          <cell r="Y1030" t="str">
            <v>000000</v>
          </cell>
          <cell r="AA1030" t="str">
            <v>000000</v>
          </cell>
          <cell r="AC1030" t="str">
            <v>000000</v>
          </cell>
          <cell r="AE1030" t="str">
            <v>000000</v>
          </cell>
          <cell r="AG1030" t="str">
            <v>110881</v>
          </cell>
          <cell r="AH1030" t="str">
            <v>ﾛﾌﾄ</v>
          </cell>
          <cell r="AI1030">
            <v>1</v>
          </cell>
          <cell r="AJ1030" t="str">
            <v>支店</v>
          </cell>
          <cell r="AK1030" t="str">
            <v>000000</v>
          </cell>
          <cell r="AM1030" t="str">
            <v>000000</v>
          </cell>
          <cell r="AO1030" t="str">
            <v>110881</v>
          </cell>
          <cell r="AP1030" t="str">
            <v>ﾛﾌﾄ</v>
          </cell>
          <cell r="AQ1030" t="str">
            <v>000000</v>
          </cell>
          <cell r="AS1030" t="str">
            <v>000000</v>
          </cell>
          <cell r="AU1030" t="str">
            <v>000000</v>
          </cell>
          <cell r="AW1030" t="str">
            <v>000000</v>
          </cell>
          <cell r="AY1030" t="str">
            <v>000000</v>
          </cell>
          <cell r="BA1030" t="str">
            <v>000000</v>
          </cell>
          <cell r="BC1030" t="str">
            <v>000000</v>
          </cell>
          <cell r="BE1030" t="str">
            <v>000004</v>
          </cell>
          <cell r="BF1030" t="str">
            <v>小松美喜</v>
          </cell>
          <cell r="BG1030" t="str">
            <v>000000</v>
          </cell>
          <cell r="BI1030" t="str">
            <v>000000</v>
          </cell>
          <cell r="BK1030" t="str">
            <v>000000</v>
          </cell>
          <cell r="BM1030" t="str">
            <v>000000</v>
          </cell>
          <cell r="BO1030" t="str">
            <v>000000</v>
          </cell>
          <cell r="BQ1030" t="str">
            <v>000000</v>
          </cell>
          <cell r="BS1030" t="str">
            <v>000000</v>
          </cell>
          <cell r="BU1030" t="str">
            <v>000000</v>
          </cell>
          <cell r="BW1030" t="str">
            <v>000000</v>
          </cell>
          <cell r="BY1030" t="str">
            <v>000000</v>
          </cell>
          <cell r="CA1030">
            <v>0</v>
          </cell>
          <cell r="CB1030">
            <v>0</v>
          </cell>
          <cell r="CC1030">
            <v>0</v>
          </cell>
          <cell r="CD1030">
            <v>0</v>
          </cell>
          <cell r="CE1030">
            <v>0</v>
          </cell>
          <cell r="CF1030">
            <v>0</v>
          </cell>
          <cell r="CG1030">
            <v>0</v>
          </cell>
          <cell r="CI1030">
            <v>0</v>
          </cell>
          <cell r="CK1030">
            <v>0</v>
          </cell>
          <cell r="CM1030">
            <v>0</v>
          </cell>
          <cell r="CO1030">
            <v>0</v>
          </cell>
          <cell r="CQ1030">
            <v>0</v>
          </cell>
          <cell r="CS1030">
            <v>0</v>
          </cell>
          <cell r="CT1030">
            <v>3</v>
          </cell>
          <cell r="CU1030" t="str">
            <v>上代単価×掛率</v>
          </cell>
          <cell r="CV1030">
            <v>60</v>
          </cell>
        </row>
        <row r="1031">
          <cell r="A1031" t="str">
            <v>500079</v>
          </cell>
          <cell r="B1031" t="str">
            <v>(株)ロフト</v>
          </cell>
          <cell r="C1031" t="str">
            <v>川崎ロフト</v>
          </cell>
          <cell r="D1031" t="str">
            <v>川崎ロフト(委託)</v>
          </cell>
          <cell r="E1031" t="str">
            <v>254</v>
          </cell>
          <cell r="F1031" t="str">
            <v>212-8576</v>
          </cell>
          <cell r="G1031" t="str">
            <v>神奈川県川崎市幸区堀川町72-1</v>
          </cell>
          <cell r="H1031" t="str">
            <v>ラゾーナ川崎PlazaEast 3F</v>
          </cell>
          <cell r="I1031" t="str">
            <v>バッグ・バラエティ雑貨</v>
          </cell>
          <cell r="K1031" t="str">
            <v>044-556-6210</v>
          </cell>
          <cell r="M1031" t="str">
            <v>000000</v>
          </cell>
          <cell r="O1031" t="str">
            <v>000000</v>
          </cell>
          <cell r="Q1031" t="str">
            <v>110881</v>
          </cell>
          <cell r="R1031" t="str">
            <v>ﾛﾌﾄ</v>
          </cell>
          <cell r="S1031" t="str">
            <v>000000</v>
          </cell>
          <cell r="U1031" t="str">
            <v>000000</v>
          </cell>
          <cell r="W1031" t="str">
            <v>000000</v>
          </cell>
          <cell r="Y1031" t="str">
            <v>000000</v>
          </cell>
          <cell r="AA1031" t="str">
            <v>000000</v>
          </cell>
          <cell r="AC1031" t="str">
            <v>000000</v>
          </cell>
          <cell r="AE1031" t="str">
            <v>000000</v>
          </cell>
          <cell r="AG1031" t="str">
            <v>110881</v>
          </cell>
          <cell r="AH1031" t="str">
            <v>ﾛﾌﾄ</v>
          </cell>
          <cell r="AI1031">
            <v>1</v>
          </cell>
          <cell r="AJ1031" t="str">
            <v>支店</v>
          </cell>
          <cell r="AK1031" t="str">
            <v>000000</v>
          </cell>
          <cell r="AM1031" t="str">
            <v>000000</v>
          </cell>
          <cell r="AO1031" t="str">
            <v>110881</v>
          </cell>
          <cell r="AP1031" t="str">
            <v>ﾛﾌﾄ</v>
          </cell>
          <cell r="AQ1031" t="str">
            <v>000000</v>
          </cell>
          <cell r="AS1031" t="str">
            <v>000000</v>
          </cell>
          <cell r="AU1031" t="str">
            <v>000000</v>
          </cell>
          <cell r="AW1031" t="str">
            <v>000000</v>
          </cell>
          <cell r="AY1031" t="str">
            <v>000000</v>
          </cell>
          <cell r="BA1031" t="str">
            <v>000000</v>
          </cell>
          <cell r="BC1031" t="str">
            <v>000000</v>
          </cell>
          <cell r="BE1031" t="str">
            <v>000004</v>
          </cell>
          <cell r="BF1031" t="str">
            <v>小松美喜</v>
          </cell>
          <cell r="BG1031" t="str">
            <v>000000</v>
          </cell>
          <cell r="BI1031" t="str">
            <v>000000</v>
          </cell>
          <cell r="BK1031" t="str">
            <v>000000</v>
          </cell>
          <cell r="BM1031" t="str">
            <v>000000</v>
          </cell>
          <cell r="BO1031" t="str">
            <v>000000</v>
          </cell>
          <cell r="BQ1031" t="str">
            <v>000000</v>
          </cell>
          <cell r="BS1031" t="str">
            <v>000000</v>
          </cell>
          <cell r="BU1031" t="str">
            <v>000000</v>
          </cell>
          <cell r="BW1031" t="str">
            <v>000000</v>
          </cell>
          <cell r="BY1031" t="str">
            <v>000000</v>
          </cell>
          <cell r="CA1031">
            <v>0</v>
          </cell>
          <cell r="CB1031">
            <v>0</v>
          </cell>
          <cell r="CC1031">
            <v>0</v>
          </cell>
          <cell r="CD1031">
            <v>0</v>
          </cell>
          <cell r="CE1031">
            <v>0</v>
          </cell>
          <cell r="CF1031">
            <v>0</v>
          </cell>
          <cell r="CG1031">
            <v>0</v>
          </cell>
          <cell r="CI1031">
            <v>0</v>
          </cell>
          <cell r="CK1031">
            <v>0</v>
          </cell>
          <cell r="CM1031">
            <v>0</v>
          </cell>
          <cell r="CO1031">
            <v>0</v>
          </cell>
          <cell r="CQ1031">
            <v>0</v>
          </cell>
          <cell r="CS1031">
            <v>0</v>
          </cell>
          <cell r="CT1031">
            <v>3</v>
          </cell>
          <cell r="CU1031" t="str">
            <v>上代単価×掛率</v>
          </cell>
          <cell r="CV1031">
            <v>60</v>
          </cell>
        </row>
        <row r="1032">
          <cell r="A1032" t="str">
            <v>500080</v>
          </cell>
          <cell r="B1032" t="str">
            <v>(株)ロフト</v>
          </cell>
          <cell r="C1032" t="str">
            <v>銀座ロフト</v>
          </cell>
          <cell r="D1032" t="str">
            <v>銀座ロフト(委託)</v>
          </cell>
          <cell r="E1032" t="str">
            <v>235</v>
          </cell>
          <cell r="F1032" t="str">
            <v>104-0061</v>
          </cell>
          <cell r="G1032" t="str">
            <v>東京都中央区銀座2-4-6</v>
          </cell>
          <cell r="H1032" t="str">
            <v>銀座ベルビア館6F</v>
          </cell>
          <cell r="I1032" t="str">
            <v>バッグ・バラエティ雑貨</v>
          </cell>
          <cell r="K1032" t="str">
            <v>03-3562-6210</v>
          </cell>
          <cell r="L1032" t="str">
            <v>03-3562-6214</v>
          </cell>
          <cell r="M1032" t="str">
            <v>000000</v>
          </cell>
          <cell r="O1032" t="str">
            <v>000000</v>
          </cell>
          <cell r="Q1032" t="str">
            <v>110881</v>
          </cell>
          <cell r="R1032" t="str">
            <v>ﾛﾌﾄ</v>
          </cell>
          <cell r="S1032" t="str">
            <v>000000</v>
          </cell>
          <cell r="U1032" t="str">
            <v>000000</v>
          </cell>
          <cell r="W1032" t="str">
            <v>000000</v>
          </cell>
          <cell r="Y1032" t="str">
            <v>000000</v>
          </cell>
          <cell r="AA1032" t="str">
            <v>000000</v>
          </cell>
          <cell r="AC1032" t="str">
            <v>000000</v>
          </cell>
          <cell r="AE1032" t="str">
            <v>000000</v>
          </cell>
          <cell r="AG1032" t="str">
            <v>110881</v>
          </cell>
          <cell r="AH1032" t="str">
            <v>ﾛﾌﾄ</v>
          </cell>
          <cell r="AI1032">
            <v>1</v>
          </cell>
          <cell r="AJ1032" t="str">
            <v>支店</v>
          </cell>
          <cell r="AK1032" t="str">
            <v>000000</v>
          </cell>
          <cell r="AM1032" t="str">
            <v>000000</v>
          </cell>
          <cell r="AO1032" t="str">
            <v>110881</v>
          </cell>
          <cell r="AP1032" t="str">
            <v>ﾛﾌﾄ</v>
          </cell>
          <cell r="AQ1032" t="str">
            <v>000000</v>
          </cell>
          <cell r="AS1032" t="str">
            <v>000000</v>
          </cell>
          <cell r="AU1032" t="str">
            <v>000000</v>
          </cell>
          <cell r="AW1032" t="str">
            <v>000000</v>
          </cell>
          <cell r="AY1032" t="str">
            <v>000000</v>
          </cell>
          <cell r="BA1032" t="str">
            <v>000000</v>
          </cell>
          <cell r="BC1032" t="str">
            <v>000000</v>
          </cell>
          <cell r="BE1032" t="str">
            <v>000004</v>
          </cell>
          <cell r="BF1032" t="str">
            <v>小松美喜</v>
          </cell>
          <cell r="BG1032" t="str">
            <v>000000</v>
          </cell>
          <cell r="BI1032" t="str">
            <v>000000</v>
          </cell>
          <cell r="BK1032" t="str">
            <v>000000</v>
          </cell>
          <cell r="BM1032" t="str">
            <v>000000</v>
          </cell>
          <cell r="BO1032" t="str">
            <v>000000</v>
          </cell>
          <cell r="BQ1032" t="str">
            <v>000000</v>
          </cell>
          <cell r="BS1032" t="str">
            <v>000000</v>
          </cell>
          <cell r="BU1032" t="str">
            <v>000000</v>
          </cell>
          <cell r="BW1032" t="str">
            <v>000000</v>
          </cell>
          <cell r="BY1032" t="str">
            <v>000000</v>
          </cell>
          <cell r="CA1032">
            <v>0</v>
          </cell>
          <cell r="CB1032">
            <v>0</v>
          </cell>
          <cell r="CC1032">
            <v>0</v>
          </cell>
          <cell r="CD1032">
            <v>0</v>
          </cell>
          <cell r="CE1032">
            <v>0</v>
          </cell>
          <cell r="CF1032">
            <v>0</v>
          </cell>
          <cell r="CG1032">
            <v>0</v>
          </cell>
          <cell r="CI1032">
            <v>0</v>
          </cell>
          <cell r="CK1032">
            <v>0</v>
          </cell>
          <cell r="CM1032">
            <v>0</v>
          </cell>
          <cell r="CO1032">
            <v>0</v>
          </cell>
          <cell r="CQ1032">
            <v>0</v>
          </cell>
          <cell r="CS1032">
            <v>0</v>
          </cell>
          <cell r="CT1032">
            <v>3</v>
          </cell>
          <cell r="CU1032" t="str">
            <v>上代単価×掛率</v>
          </cell>
          <cell r="CV1032">
            <v>60</v>
          </cell>
        </row>
        <row r="1033">
          <cell r="A1033" t="str">
            <v>900015</v>
          </cell>
          <cell r="B1033" t="str">
            <v>COL</v>
          </cell>
          <cell r="C1033" t="str">
            <v>Ecom</v>
          </cell>
          <cell r="D1033" t="str">
            <v>Ecom</v>
          </cell>
          <cell r="M1033" t="str">
            <v>000000</v>
          </cell>
          <cell r="O1033" t="str">
            <v>000999</v>
          </cell>
          <cell r="P1033" t="str">
            <v>Other</v>
          </cell>
          <cell r="Q1033" t="str">
            <v>900015</v>
          </cell>
          <cell r="R1033" t="str">
            <v>Ecom用</v>
          </cell>
          <cell r="S1033" t="str">
            <v>000000</v>
          </cell>
          <cell r="U1033" t="str">
            <v>000000</v>
          </cell>
          <cell r="W1033" t="str">
            <v>000000</v>
          </cell>
          <cell r="Y1033" t="str">
            <v>000000</v>
          </cell>
          <cell r="AA1033" t="str">
            <v>000000</v>
          </cell>
          <cell r="AC1033" t="str">
            <v>000000</v>
          </cell>
          <cell r="AE1033" t="str">
            <v>000000</v>
          </cell>
          <cell r="AG1033" t="str">
            <v>900015</v>
          </cell>
          <cell r="AH1033" t="str">
            <v>Ecom</v>
          </cell>
          <cell r="AI1033">
            <v>0</v>
          </cell>
          <cell r="AJ1033" t="str">
            <v>通常</v>
          </cell>
          <cell r="AK1033" t="str">
            <v>000000</v>
          </cell>
          <cell r="AM1033" t="str">
            <v>000999</v>
          </cell>
          <cell r="AN1033" t="str">
            <v>Other</v>
          </cell>
          <cell r="AO1033" t="str">
            <v>900015</v>
          </cell>
          <cell r="AP1033" t="str">
            <v>Ecom用</v>
          </cell>
          <cell r="AQ1033" t="str">
            <v>000000</v>
          </cell>
          <cell r="AS1033" t="str">
            <v>000000</v>
          </cell>
          <cell r="AU1033" t="str">
            <v>000000</v>
          </cell>
          <cell r="AW1033" t="str">
            <v>000000</v>
          </cell>
          <cell r="AY1033" t="str">
            <v>000000</v>
          </cell>
          <cell r="BA1033" t="str">
            <v>000000</v>
          </cell>
          <cell r="BC1033" t="str">
            <v>000000</v>
          </cell>
          <cell r="BE1033" t="str">
            <v>000026</v>
          </cell>
          <cell r="BF1033" t="str">
            <v>E-COM</v>
          </cell>
          <cell r="BG1033" t="str">
            <v>000000</v>
          </cell>
          <cell r="BI1033" t="str">
            <v>000000</v>
          </cell>
          <cell r="BK1033" t="str">
            <v>000000</v>
          </cell>
          <cell r="BM1033" t="str">
            <v>000000</v>
          </cell>
          <cell r="BO1033" t="str">
            <v>000000</v>
          </cell>
          <cell r="BQ1033" t="str">
            <v>000000</v>
          </cell>
          <cell r="BS1033" t="str">
            <v>000000</v>
          </cell>
          <cell r="BU1033" t="str">
            <v>000000</v>
          </cell>
          <cell r="BW1033" t="str">
            <v>000000</v>
          </cell>
          <cell r="BY1033" t="str">
            <v>000000</v>
          </cell>
          <cell r="CA1033">
            <v>30</v>
          </cell>
          <cell r="CB1033">
            <v>0</v>
          </cell>
          <cell r="CC1033">
            <v>0</v>
          </cell>
          <cell r="CD1033">
            <v>30</v>
          </cell>
          <cell r="CE1033">
            <v>0</v>
          </cell>
          <cell r="CF1033">
            <v>0</v>
          </cell>
          <cell r="CG1033">
            <v>1</v>
          </cell>
          <cell r="CH1033" t="str">
            <v>翌月</v>
          </cell>
          <cell r="CI1033">
            <v>0</v>
          </cell>
          <cell r="CK1033">
            <v>0</v>
          </cell>
          <cell r="CM1033">
            <v>1</v>
          </cell>
          <cell r="CN1033" t="str">
            <v>振込</v>
          </cell>
          <cell r="CO1033">
            <v>0</v>
          </cell>
          <cell r="CQ1033">
            <v>0</v>
          </cell>
          <cell r="CS1033">
            <v>0</v>
          </cell>
          <cell r="CT1033">
            <v>3</v>
          </cell>
          <cell r="CU1033" t="str">
            <v>上代単価×掛率</v>
          </cell>
          <cell r="CV1033">
            <v>100</v>
          </cell>
        </row>
        <row r="1034">
          <cell r="A1034" t="str">
            <v>900017</v>
          </cell>
          <cell r="B1034" t="str">
            <v>株式会社BOND＆Co.</v>
          </cell>
          <cell r="C1034" t="str">
            <v>en-CIRCLE</v>
          </cell>
          <cell r="D1034" t="str">
            <v>en-CIRCLE</v>
          </cell>
          <cell r="F1034" t="str">
            <v>530-0011</v>
          </cell>
          <cell r="G1034" t="str">
            <v>大阪府大阪市北区大深町1-1LINKS</v>
          </cell>
          <cell r="H1034" t="str">
            <v>UMEDA4階</v>
          </cell>
          <cell r="K1034" t="str">
            <v>09086532266</v>
          </cell>
          <cell r="M1034" t="str">
            <v>000006</v>
          </cell>
          <cell r="N1034" t="str">
            <v>関西</v>
          </cell>
          <cell r="O1034" t="str">
            <v>000212</v>
          </cell>
          <cell r="P1034" t="str">
            <v>Bag Speciality</v>
          </cell>
          <cell r="Q1034" t="str">
            <v>900017</v>
          </cell>
          <cell r="R1034" t="str">
            <v>BOND&amp;CO.</v>
          </cell>
          <cell r="S1034" t="str">
            <v>000000</v>
          </cell>
          <cell r="U1034" t="str">
            <v>000000</v>
          </cell>
          <cell r="W1034" t="str">
            <v>000000</v>
          </cell>
          <cell r="Y1034" t="str">
            <v>000000</v>
          </cell>
          <cell r="AA1034" t="str">
            <v>000000</v>
          </cell>
          <cell r="AC1034" t="str">
            <v>000000</v>
          </cell>
          <cell r="AE1034" t="str">
            <v>000000</v>
          </cell>
          <cell r="AG1034" t="str">
            <v>900017</v>
          </cell>
          <cell r="AH1034" t="str">
            <v>en-CIRCLE</v>
          </cell>
          <cell r="AI1034">
            <v>2</v>
          </cell>
          <cell r="AJ1034" t="str">
            <v>本店</v>
          </cell>
          <cell r="AK1034" t="str">
            <v>000006</v>
          </cell>
          <cell r="AL1034" t="str">
            <v>関西</v>
          </cell>
          <cell r="AM1034" t="str">
            <v>000212</v>
          </cell>
          <cell r="AN1034" t="str">
            <v>Bag Speciality</v>
          </cell>
          <cell r="AO1034" t="str">
            <v>900017</v>
          </cell>
          <cell r="AP1034" t="str">
            <v>BOND&amp;CO.</v>
          </cell>
          <cell r="AQ1034" t="str">
            <v>000000</v>
          </cell>
          <cell r="AS1034" t="str">
            <v>000000</v>
          </cell>
          <cell r="AU1034" t="str">
            <v>000000</v>
          </cell>
          <cell r="AW1034" t="str">
            <v>000000</v>
          </cell>
          <cell r="AY1034" t="str">
            <v>000000</v>
          </cell>
          <cell r="BA1034" t="str">
            <v>000000</v>
          </cell>
          <cell r="BC1034" t="str">
            <v>000000</v>
          </cell>
          <cell r="BE1034" t="str">
            <v>000005</v>
          </cell>
          <cell r="BF1034" t="str">
            <v>真壁毅</v>
          </cell>
          <cell r="BG1034" t="str">
            <v>000000</v>
          </cell>
          <cell r="BI1034" t="str">
            <v>000000</v>
          </cell>
          <cell r="BK1034" t="str">
            <v>000000</v>
          </cell>
          <cell r="BM1034" t="str">
            <v>000000</v>
          </cell>
          <cell r="BO1034" t="str">
            <v>000000</v>
          </cell>
          <cell r="BQ1034" t="str">
            <v>000000</v>
          </cell>
          <cell r="BS1034" t="str">
            <v>000000</v>
          </cell>
          <cell r="BU1034" t="str">
            <v>000000</v>
          </cell>
          <cell r="BW1034" t="str">
            <v>000000</v>
          </cell>
          <cell r="BY1034" t="str">
            <v>000000</v>
          </cell>
          <cell r="CA1034">
            <v>30</v>
          </cell>
          <cell r="CB1034">
            <v>0</v>
          </cell>
          <cell r="CC1034">
            <v>0</v>
          </cell>
          <cell r="CD1034">
            <v>30</v>
          </cell>
          <cell r="CE1034">
            <v>0</v>
          </cell>
          <cell r="CF1034">
            <v>0</v>
          </cell>
          <cell r="CG1034">
            <v>1</v>
          </cell>
          <cell r="CH1034" t="str">
            <v>翌月</v>
          </cell>
          <cell r="CI1034">
            <v>0</v>
          </cell>
          <cell r="CK1034">
            <v>0</v>
          </cell>
          <cell r="CM1034">
            <v>0</v>
          </cell>
          <cell r="CN1034" t="str">
            <v>現金</v>
          </cell>
          <cell r="CO1034">
            <v>0</v>
          </cell>
          <cell r="CQ1034">
            <v>0</v>
          </cell>
          <cell r="CS1034">
            <v>0</v>
          </cell>
          <cell r="CT1034">
            <v>3</v>
          </cell>
          <cell r="CU1034" t="str">
            <v>上代単価×掛率</v>
          </cell>
          <cell r="CV1034">
            <v>70</v>
          </cell>
        </row>
        <row r="1035">
          <cell r="A1035" t="str">
            <v>999900</v>
          </cell>
          <cell r="B1035" t="str">
            <v>ロジスティード首都圏(株)</v>
          </cell>
          <cell r="C1035" t="str">
            <v>沼南出張所QC</v>
          </cell>
          <cell r="D1035" t="str">
            <v>ﾛｼﾞｽﾃｨｰﾄﾞ沼南(検針)</v>
          </cell>
          <cell r="E1035" t="str">
            <v>ﾛｼﾞｽﾃｨｰﾄﾞ</v>
          </cell>
          <cell r="F1035" t="str">
            <v>277-0924</v>
          </cell>
          <cell r="G1035" t="str">
            <v>千葉県柏市風早1-4-5</v>
          </cell>
          <cell r="K1035" t="str">
            <v>04-7190-2001</v>
          </cell>
          <cell r="M1035" t="str">
            <v>000000</v>
          </cell>
          <cell r="O1035" t="str">
            <v>000000</v>
          </cell>
          <cell r="Q1035" t="str">
            <v>000000</v>
          </cell>
          <cell r="S1035" t="str">
            <v>000000</v>
          </cell>
          <cell r="U1035" t="str">
            <v>000000</v>
          </cell>
          <cell r="W1035" t="str">
            <v>000000</v>
          </cell>
          <cell r="Y1035" t="str">
            <v>000000</v>
          </cell>
          <cell r="AA1035" t="str">
            <v>000000</v>
          </cell>
          <cell r="AC1035" t="str">
            <v>000000</v>
          </cell>
          <cell r="AE1035" t="str">
            <v>000000</v>
          </cell>
          <cell r="AG1035" t="str">
            <v>999900</v>
          </cell>
          <cell r="AH1035" t="str">
            <v>ﾛｼﾞｽﾃｨｰﾄﾞ沼南(検針)</v>
          </cell>
          <cell r="AI1035">
            <v>0</v>
          </cell>
          <cell r="AJ1035" t="str">
            <v>通常</v>
          </cell>
          <cell r="AK1035" t="str">
            <v>000000</v>
          </cell>
          <cell r="AM1035" t="str">
            <v>000000</v>
          </cell>
          <cell r="AO1035" t="str">
            <v>000000</v>
          </cell>
          <cell r="AQ1035" t="str">
            <v>000000</v>
          </cell>
          <cell r="AS1035" t="str">
            <v>000000</v>
          </cell>
          <cell r="AU1035" t="str">
            <v>000000</v>
          </cell>
          <cell r="AW1035" t="str">
            <v>000000</v>
          </cell>
          <cell r="AY1035" t="str">
            <v>000000</v>
          </cell>
          <cell r="BA1035" t="str">
            <v>000000</v>
          </cell>
          <cell r="BC1035" t="str">
            <v>000000</v>
          </cell>
          <cell r="BE1035" t="str">
            <v>000040</v>
          </cell>
          <cell r="BF1035" t="str">
            <v>その他</v>
          </cell>
          <cell r="BG1035" t="str">
            <v>000000</v>
          </cell>
          <cell r="BI1035" t="str">
            <v>000000</v>
          </cell>
          <cell r="BK1035" t="str">
            <v>000000</v>
          </cell>
          <cell r="BM1035" t="str">
            <v>000000</v>
          </cell>
          <cell r="BO1035" t="str">
            <v>000000</v>
          </cell>
          <cell r="BQ1035" t="str">
            <v>000000</v>
          </cell>
          <cell r="BS1035" t="str">
            <v>000000</v>
          </cell>
          <cell r="BU1035" t="str">
            <v>000000</v>
          </cell>
          <cell r="BW1035" t="str">
            <v>000000</v>
          </cell>
          <cell r="BY1035" t="str">
            <v>000000</v>
          </cell>
          <cell r="CA1035">
            <v>0</v>
          </cell>
          <cell r="CB1035">
            <v>0</v>
          </cell>
          <cell r="CC1035">
            <v>0</v>
          </cell>
          <cell r="CD1035">
            <v>0</v>
          </cell>
          <cell r="CE1035">
            <v>0</v>
          </cell>
          <cell r="CF1035">
            <v>0</v>
          </cell>
          <cell r="CG1035">
            <v>0</v>
          </cell>
          <cell r="CI1035">
            <v>0</v>
          </cell>
          <cell r="CK1035">
            <v>0</v>
          </cell>
          <cell r="CM1035">
            <v>0</v>
          </cell>
          <cell r="CO1035">
            <v>0</v>
          </cell>
          <cell r="CQ1035">
            <v>0</v>
          </cell>
          <cell r="CS1035">
            <v>0</v>
          </cell>
          <cell r="CT1035">
            <v>0</v>
          </cell>
          <cell r="CU1035" t="str">
            <v>使用しない</v>
          </cell>
          <cell r="CV1035">
            <v>0</v>
          </cell>
        </row>
        <row r="1036">
          <cell r="A1036" t="str">
            <v>999960</v>
          </cell>
          <cell r="B1036" t="str">
            <v>イベント販売Ｂ</v>
          </cell>
          <cell r="D1036" t="str">
            <v>イベント販売Ｂ</v>
          </cell>
          <cell r="E1036" t="str">
            <v>ｲﾍﾞﾝﾄﾊﾝﾊﾞｲ</v>
          </cell>
          <cell r="M1036" t="str">
            <v>000000</v>
          </cell>
          <cell r="O1036" t="str">
            <v>000000</v>
          </cell>
          <cell r="Q1036" t="str">
            <v>000000</v>
          </cell>
          <cell r="S1036" t="str">
            <v>000000</v>
          </cell>
          <cell r="U1036" t="str">
            <v>000000</v>
          </cell>
          <cell r="W1036" t="str">
            <v>000000</v>
          </cell>
          <cell r="Y1036" t="str">
            <v>000000</v>
          </cell>
          <cell r="AA1036" t="str">
            <v>000000</v>
          </cell>
          <cell r="AC1036" t="str">
            <v>000000</v>
          </cell>
          <cell r="AE1036" t="str">
            <v>000000</v>
          </cell>
          <cell r="AG1036" t="str">
            <v>999960</v>
          </cell>
          <cell r="AH1036" t="str">
            <v>イベント販売Ｂ</v>
          </cell>
          <cell r="AI1036">
            <v>0</v>
          </cell>
          <cell r="AJ1036" t="str">
            <v>通常</v>
          </cell>
          <cell r="AK1036" t="str">
            <v>000000</v>
          </cell>
          <cell r="AM1036" t="str">
            <v>000000</v>
          </cell>
          <cell r="AO1036" t="str">
            <v>000000</v>
          </cell>
          <cell r="AQ1036" t="str">
            <v>000000</v>
          </cell>
          <cell r="AS1036" t="str">
            <v>000000</v>
          </cell>
          <cell r="AU1036" t="str">
            <v>000000</v>
          </cell>
          <cell r="AW1036" t="str">
            <v>000000</v>
          </cell>
          <cell r="AY1036" t="str">
            <v>000000</v>
          </cell>
          <cell r="BA1036" t="str">
            <v>000000</v>
          </cell>
          <cell r="BC1036" t="str">
            <v>000000</v>
          </cell>
          <cell r="BE1036" t="str">
            <v>000040</v>
          </cell>
          <cell r="BF1036" t="str">
            <v>その他</v>
          </cell>
          <cell r="BG1036" t="str">
            <v>000000</v>
          </cell>
          <cell r="BI1036" t="str">
            <v>000000</v>
          </cell>
          <cell r="BK1036" t="str">
            <v>000000</v>
          </cell>
          <cell r="BM1036" t="str">
            <v>000000</v>
          </cell>
          <cell r="BO1036" t="str">
            <v>000000</v>
          </cell>
          <cell r="BQ1036" t="str">
            <v>000000</v>
          </cell>
          <cell r="BS1036" t="str">
            <v>000000</v>
          </cell>
          <cell r="BU1036" t="str">
            <v>000000</v>
          </cell>
          <cell r="BW1036" t="str">
            <v>000000</v>
          </cell>
          <cell r="BY1036" t="str">
            <v>000000</v>
          </cell>
          <cell r="CA1036">
            <v>0</v>
          </cell>
          <cell r="CB1036">
            <v>0</v>
          </cell>
          <cell r="CC1036">
            <v>0</v>
          </cell>
          <cell r="CD1036">
            <v>0</v>
          </cell>
          <cell r="CE1036">
            <v>0</v>
          </cell>
          <cell r="CF1036">
            <v>0</v>
          </cell>
          <cell r="CG1036">
            <v>0</v>
          </cell>
          <cell r="CI1036">
            <v>0</v>
          </cell>
          <cell r="CK1036">
            <v>0</v>
          </cell>
          <cell r="CM1036">
            <v>0</v>
          </cell>
          <cell r="CO1036">
            <v>0</v>
          </cell>
          <cell r="CQ1036">
            <v>0</v>
          </cell>
          <cell r="CS1036">
            <v>0</v>
          </cell>
          <cell r="CT1036">
            <v>3</v>
          </cell>
          <cell r="CU1036" t="str">
            <v>上代単価×掛率</v>
          </cell>
          <cell r="CV1036">
            <v>0</v>
          </cell>
        </row>
        <row r="1037">
          <cell r="A1037" t="str">
            <v>999961</v>
          </cell>
          <cell r="B1037" t="str">
            <v>イベント販売Ｃ</v>
          </cell>
          <cell r="D1037" t="str">
            <v>イベント販売Ｃ</v>
          </cell>
          <cell r="E1037" t="str">
            <v>ｲﾍﾞﾝﾄﾊﾝﾊﾞｲ</v>
          </cell>
          <cell r="M1037" t="str">
            <v>000000</v>
          </cell>
          <cell r="O1037" t="str">
            <v>000000</v>
          </cell>
          <cell r="Q1037" t="str">
            <v>000000</v>
          </cell>
          <cell r="S1037" t="str">
            <v>000000</v>
          </cell>
          <cell r="U1037" t="str">
            <v>000000</v>
          </cell>
          <cell r="W1037" t="str">
            <v>000000</v>
          </cell>
          <cell r="Y1037" t="str">
            <v>000000</v>
          </cell>
          <cell r="AA1037" t="str">
            <v>000000</v>
          </cell>
          <cell r="AC1037" t="str">
            <v>000000</v>
          </cell>
          <cell r="AE1037" t="str">
            <v>000000</v>
          </cell>
          <cell r="AG1037" t="str">
            <v>999961</v>
          </cell>
          <cell r="AH1037" t="str">
            <v>イベント販売Ｃ</v>
          </cell>
          <cell r="AI1037">
            <v>0</v>
          </cell>
          <cell r="AJ1037" t="str">
            <v>通常</v>
          </cell>
          <cell r="AK1037" t="str">
            <v>000000</v>
          </cell>
          <cell r="AM1037" t="str">
            <v>000000</v>
          </cell>
          <cell r="AO1037" t="str">
            <v>000000</v>
          </cell>
          <cell r="AQ1037" t="str">
            <v>000000</v>
          </cell>
          <cell r="AS1037" t="str">
            <v>000000</v>
          </cell>
          <cell r="AU1037" t="str">
            <v>000000</v>
          </cell>
          <cell r="AW1037" t="str">
            <v>000000</v>
          </cell>
          <cell r="AY1037" t="str">
            <v>000000</v>
          </cell>
          <cell r="BA1037" t="str">
            <v>000000</v>
          </cell>
          <cell r="BC1037" t="str">
            <v>000000</v>
          </cell>
          <cell r="BE1037" t="str">
            <v>000040</v>
          </cell>
          <cell r="BF1037" t="str">
            <v>その他</v>
          </cell>
          <cell r="BG1037" t="str">
            <v>000000</v>
          </cell>
          <cell r="BI1037" t="str">
            <v>000000</v>
          </cell>
          <cell r="BK1037" t="str">
            <v>000000</v>
          </cell>
          <cell r="BM1037" t="str">
            <v>000000</v>
          </cell>
          <cell r="BO1037" t="str">
            <v>000000</v>
          </cell>
          <cell r="BQ1037" t="str">
            <v>000000</v>
          </cell>
          <cell r="BS1037" t="str">
            <v>000000</v>
          </cell>
          <cell r="BU1037" t="str">
            <v>000000</v>
          </cell>
          <cell r="BW1037" t="str">
            <v>000000</v>
          </cell>
          <cell r="BY1037" t="str">
            <v>000000</v>
          </cell>
          <cell r="CA1037">
            <v>0</v>
          </cell>
          <cell r="CB1037">
            <v>0</v>
          </cell>
          <cell r="CC1037">
            <v>0</v>
          </cell>
          <cell r="CD1037">
            <v>0</v>
          </cell>
          <cell r="CE1037">
            <v>0</v>
          </cell>
          <cell r="CF1037">
            <v>0</v>
          </cell>
          <cell r="CG1037">
            <v>0</v>
          </cell>
          <cell r="CI1037">
            <v>0</v>
          </cell>
          <cell r="CK1037">
            <v>0</v>
          </cell>
          <cell r="CM1037">
            <v>0</v>
          </cell>
          <cell r="CO1037">
            <v>0</v>
          </cell>
          <cell r="CQ1037">
            <v>0</v>
          </cell>
          <cell r="CS1037">
            <v>0</v>
          </cell>
          <cell r="CT1037">
            <v>3</v>
          </cell>
          <cell r="CU1037" t="str">
            <v>上代単価×掛率</v>
          </cell>
          <cell r="CV1037">
            <v>0</v>
          </cell>
        </row>
        <row r="1038">
          <cell r="A1038" t="str">
            <v>999969</v>
          </cell>
          <cell r="B1038" t="str">
            <v>加工委託出荷先</v>
          </cell>
          <cell r="D1038" t="str">
            <v>加工委託出荷先</v>
          </cell>
          <cell r="E1038" t="str">
            <v>ｶｺｳｲﾀｸｼｭｯｶ</v>
          </cell>
          <cell r="M1038" t="str">
            <v>000000</v>
          </cell>
          <cell r="O1038" t="str">
            <v>000000</v>
          </cell>
          <cell r="Q1038" t="str">
            <v>000000</v>
          </cell>
          <cell r="S1038" t="str">
            <v>000000</v>
          </cell>
          <cell r="U1038" t="str">
            <v>000000</v>
          </cell>
          <cell r="W1038" t="str">
            <v>000000</v>
          </cell>
          <cell r="Y1038" t="str">
            <v>000000</v>
          </cell>
          <cell r="AA1038" t="str">
            <v>000000</v>
          </cell>
          <cell r="AC1038" t="str">
            <v>000000</v>
          </cell>
          <cell r="AE1038" t="str">
            <v>000000</v>
          </cell>
          <cell r="AG1038" t="str">
            <v>999969</v>
          </cell>
          <cell r="AH1038" t="str">
            <v>加工委託出荷先</v>
          </cell>
          <cell r="AI1038">
            <v>0</v>
          </cell>
          <cell r="AJ1038" t="str">
            <v>通常</v>
          </cell>
          <cell r="AK1038" t="str">
            <v>000000</v>
          </cell>
          <cell r="AM1038" t="str">
            <v>000000</v>
          </cell>
          <cell r="AO1038" t="str">
            <v>000000</v>
          </cell>
          <cell r="AQ1038" t="str">
            <v>000000</v>
          </cell>
          <cell r="AS1038" t="str">
            <v>000000</v>
          </cell>
          <cell r="AU1038" t="str">
            <v>000000</v>
          </cell>
          <cell r="AW1038" t="str">
            <v>000000</v>
          </cell>
          <cell r="AY1038" t="str">
            <v>000000</v>
          </cell>
          <cell r="BA1038" t="str">
            <v>000000</v>
          </cell>
          <cell r="BC1038" t="str">
            <v>000000</v>
          </cell>
          <cell r="BE1038" t="str">
            <v>000040</v>
          </cell>
          <cell r="BF1038" t="str">
            <v>その他</v>
          </cell>
          <cell r="BG1038" t="str">
            <v>000000</v>
          </cell>
          <cell r="BI1038" t="str">
            <v>000000</v>
          </cell>
          <cell r="BK1038" t="str">
            <v>000000</v>
          </cell>
          <cell r="BM1038" t="str">
            <v>000000</v>
          </cell>
          <cell r="BO1038" t="str">
            <v>000000</v>
          </cell>
          <cell r="BQ1038" t="str">
            <v>000000</v>
          </cell>
          <cell r="BS1038" t="str">
            <v>000000</v>
          </cell>
          <cell r="BU1038" t="str">
            <v>000000</v>
          </cell>
          <cell r="BW1038" t="str">
            <v>000000</v>
          </cell>
          <cell r="BY1038" t="str">
            <v>000000</v>
          </cell>
          <cell r="CA1038">
            <v>0</v>
          </cell>
          <cell r="CB1038">
            <v>0</v>
          </cell>
          <cell r="CC1038">
            <v>0</v>
          </cell>
          <cell r="CD1038">
            <v>0</v>
          </cell>
          <cell r="CE1038">
            <v>0</v>
          </cell>
          <cell r="CF1038">
            <v>0</v>
          </cell>
          <cell r="CG1038">
            <v>0</v>
          </cell>
          <cell r="CI1038">
            <v>0</v>
          </cell>
          <cell r="CK1038">
            <v>0</v>
          </cell>
          <cell r="CM1038">
            <v>0</v>
          </cell>
          <cell r="CO1038">
            <v>0</v>
          </cell>
          <cell r="CQ1038">
            <v>0</v>
          </cell>
          <cell r="CS1038">
            <v>0</v>
          </cell>
          <cell r="CT1038">
            <v>0</v>
          </cell>
          <cell r="CU1038" t="str">
            <v>使用しない</v>
          </cell>
          <cell r="CV1038">
            <v>0</v>
          </cell>
        </row>
        <row r="1039">
          <cell r="A1039" t="str">
            <v>999970</v>
          </cell>
          <cell r="B1039" t="str">
            <v>AMWIN</v>
          </cell>
          <cell r="D1039" t="str">
            <v>AMWIN</v>
          </cell>
          <cell r="F1039" t="str">
            <v>107-0061</v>
          </cell>
          <cell r="G1039" t="str">
            <v>東京都渋谷区上原3-43-1</v>
          </cell>
          <cell r="H1039" t="str">
            <v>代々木上原ペアシティ・アネックス</v>
          </cell>
          <cell r="I1039" t="str">
            <v>202</v>
          </cell>
          <cell r="K1039" t="str">
            <v>03-6804-7590</v>
          </cell>
          <cell r="M1039" t="str">
            <v>000000</v>
          </cell>
          <cell r="O1039" t="str">
            <v>000000</v>
          </cell>
          <cell r="Q1039" t="str">
            <v>000000</v>
          </cell>
          <cell r="S1039" t="str">
            <v>000000</v>
          </cell>
          <cell r="U1039" t="str">
            <v>000000</v>
          </cell>
          <cell r="W1039" t="str">
            <v>000000</v>
          </cell>
          <cell r="Y1039" t="str">
            <v>000000</v>
          </cell>
          <cell r="AA1039" t="str">
            <v>000000</v>
          </cell>
          <cell r="AC1039" t="str">
            <v>000000</v>
          </cell>
          <cell r="AE1039" t="str">
            <v>000000</v>
          </cell>
          <cell r="AG1039" t="str">
            <v>999970</v>
          </cell>
          <cell r="AH1039" t="str">
            <v>AMWIN</v>
          </cell>
          <cell r="AI1039">
            <v>2</v>
          </cell>
          <cell r="AJ1039" t="str">
            <v>本店</v>
          </cell>
          <cell r="AK1039" t="str">
            <v>000000</v>
          </cell>
          <cell r="AM1039" t="str">
            <v>000000</v>
          </cell>
          <cell r="AO1039" t="str">
            <v>000000</v>
          </cell>
          <cell r="AQ1039" t="str">
            <v>000000</v>
          </cell>
          <cell r="AS1039" t="str">
            <v>000000</v>
          </cell>
          <cell r="AU1039" t="str">
            <v>000000</v>
          </cell>
          <cell r="AW1039" t="str">
            <v>000000</v>
          </cell>
          <cell r="AY1039" t="str">
            <v>000000</v>
          </cell>
          <cell r="BA1039" t="str">
            <v>000000</v>
          </cell>
          <cell r="BC1039" t="str">
            <v>000000</v>
          </cell>
          <cell r="BE1039" t="str">
            <v>000045</v>
          </cell>
          <cell r="BF1039" t="str">
            <v>奥間大史</v>
          </cell>
          <cell r="BG1039" t="str">
            <v>000000</v>
          </cell>
          <cell r="BI1039" t="str">
            <v>000000</v>
          </cell>
          <cell r="BK1039" t="str">
            <v>000000</v>
          </cell>
          <cell r="BM1039" t="str">
            <v>000000</v>
          </cell>
          <cell r="BO1039" t="str">
            <v>000000</v>
          </cell>
          <cell r="BQ1039" t="str">
            <v>000000</v>
          </cell>
          <cell r="BS1039" t="str">
            <v>000000</v>
          </cell>
          <cell r="BU1039" t="str">
            <v>000000</v>
          </cell>
          <cell r="BW1039" t="str">
            <v>000000</v>
          </cell>
          <cell r="BY1039" t="str">
            <v>000000</v>
          </cell>
          <cell r="CA1039">
            <v>0</v>
          </cell>
          <cell r="CB1039">
            <v>0</v>
          </cell>
          <cell r="CC1039">
            <v>0</v>
          </cell>
          <cell r="CD1039">
            <v>0</v>
          </cell>
          <cell r="CE1039">
            <v>0</v>
          </cell>
          <cell r="CF1039">
            <v>0</v>
          </cell>
          <cell r="CG1039">
            <v>0</v>
          </cell>
          <cell r="CI1039">
            <v>0</v>
          </cell>
          <cell r="CK1039">
            <v>0</v>
          </cell>
          <cell r="CM1039">
            <v>0</v>
          </cell>
          <cell r="CO1039">
            <v>0</v>
          </cell>
          <cell r="CQ1039">
            <v>0</v>
          </cell>
          <cell r="CS1039">
            <v>0</v>
          </cell>
          <cell r="CT1039">
            <v>0</v>
          </cell>
          <cell r="CU1039" t="str">
            <v>使用しない</v>
          </cell>
          <cell r="CV1039">
            <v>0</v>
          </cell>
        </row>
        <row r="1040">
          <cell r="A1040" t="str">
            <v>999971</v>
          </cell>
          <cell r="B1040" t="str">
            <v>株式会社ハクホウ</v>
          </cell>
          <cell r="C1040" t="str">
            <v>茂木テニクニカルセンター</v>
          </cell>
          <cell r="D1040" t="str">
            <v>ハクホウ</v>
          </cell>
          <cell r="E1040" t="str">
            <v>ﾊｸﾎｳ</v>
          </cell>
          <cell r="F1040" t="str">
            <v>321-3562</v>
          </cell>
          <cell r="G1040" t="str">
            <v>栃木県芳賀郡茂木町馬門989</v>
          </cell>
          <cell r="K1040" t="str">
            <v>0285-63-2266</v>
          </cell>
          <cell r="M1040" t="str">
            <v>000000</v>
          </cell>
          <cell r="O1040" t="str">
            <v>000000</v>
          </cell>
          <cell r="Q1040" t="str">
            <v>000000</v>
          </cell>
          <cell r="S1040" t="str">
            <v>000000</v>
          </cell>
          <cell r="U1040" t="str">
            <v>000000</v>
          </cell>
          <cell r="W1040" t="str">
            <v>000000</v>
          </cell>
          <cell r="Y1040" t="str">
            <v>000000</v>
          </cell>
          <cell r="AA1040" t="str">
            <v>000000</v>
          </cell>
          <cell r="AC1040" t="str">
            <v>000000</v>
          </cell>
          <cell r="AE1040" t="str">
            <v>000000</v>
          </cell>
          <cell r="AG1040" t="str">
            <v>999971</v>
          </cell>
          <cell r="AH1040" t="str">
            <v>ハクホウ</v>
          </cell>
          <cell r="AI1040">
            <v>2</v>
          </cell>
          <cell r="AJ1040" t="str">
            <v>本店</v>
          </cell>
          <cell r="AK1040" t="str">
            <v>000000</v>
          </cell>
          <cell r="AM1040" t="str">
            <v>000000</v>
          </cell>
          <cell r="AO1040" t="str">
            <v>000000</v>
          </cell>
          <cell r="AQ1040" t="str">
            <v>000000</v>
          </cell>
          <cell r="AS1040" t="str">
            <v>000000</v>
          </cell>
          <cell r="AU1040" t="str">
            <v>000000</v>
          </cell>
          <cell r="AW1040" t="str">
            <v>000000</v>
          </cell>
          <cell r="AY1040" t="str">
            <v>000000</v>
          </cell>
          <cell r="BA1040" t="str">
            <v>000000</v>
          </cell>
          <cell r="BC1040" t="str">
            <v>000000</v>
          </cell>
          <cell r="BE1040" t="str">
            <v>000045</v>
          </cell>
          <cell r="BF1040" t="str">
            <v>奥間大史</v>
          </cell>
          <cell r="BG1040" t="str">
            <v>000000</v>
          </cell>
          <cell r="BI1040" t="str">
            <v>000000</v>
          </cell>
          <cell r="BK1040" t="str">
            <v>000000</v>
          </cell>
          <cell r="BM1040" t="str">
            <v>000000</v>
          </cell>
          <cell r="BO1040" t="str">
            <v>000000</v>
          </cell>
          <cell r="BQ1040" t="str">
            <v>000000</v>
          </cell>
          <cell r="BS1040" t="str">
            <v>000000</v>
          </cell>
          <cell r="BU1040" t="str">
            <v>000000</v>
          </cell>
          <cell r="BW1040" t="str">
            <v>000000</v>
          </cell>
          <cell r="BY1040" t="str">
            <v>000000</v>
          </cell>
          <cell r="CA1040">
            <v>0</v>
          </cell>
          <cell r="CB1040">
            <v>0</v>
          </cell>
          <cell r="CC1040">
            <v>0</v>
          </cell>
          <cell r="CD1040">
            <v>0</v>
          </cell>
          <cell r="CE1040">
            <v>0</v>
          </cell>
          <cell r="CF1040">
            <v>0</v>
          </cell>
          <cell r="CG1040">
            <v>0</v>
          </cell>
          <cell r="CI1040">
            <v>0</v>
          </cell>
          <cell r="CK1040">
            <v>0</v>
          </cell>
          <cell r="CM1040">
            <v>0</v>
          </cell>
          <cell r="CO1040">
            <v>0</v>
          </cell>
          <cell r="CQ1040">
            <v>0</v>
          </cell>
          <cell r="CS1040">
            <v>0</v>
          </cell>
          <cell r="CT1040">
            <v>0</v>
          </cell>
          <cell r="CU1040" t="str">
            <v>使用しない</v>
          </cell>
          <cell r="CV1040">
            <v>0</v>
          </cell>
        </row>
        <row r="1041">
          <cell r="A1041" t="str">
            <v>999977</v>
          </cell>
          <cell r="B1041" t="str">
            <v>福袋</v>
          </cell>
          <cell r="D1041" t="str">
            <v>福袋</v>
          </cell>
          <cell r="M1041" t="str">
            <v>000000</v>
          </cell>
          <cell r="O1041" t="str">
            <v>000000</v>
          </cell>
          <cell r="Q1041" t="str">
            <v>000000</v>
          </cell>
          <cell r="S1041" t="str">
            <v>000000</v>
          </cell>
          <cell r="U1041" t="str">
            <v>000000</v>
          </cell>
          <cell r="W1041" t="str">
            <v>000000</v>
          </cell>
          <cell r="Y1041" t="str">
            <v>000000</v>
          </cell>
          <cell r="AA1041" t="str">
            <v>000000</v>
          </cell>
          <cell r="AC1041" t="str">
            <v>000000</v>
          </cell>
          <cell r="AE1041" t="str">
            <v>000000</v>
          </cell>
          <cell r="AG1041" t="str">
            <v>999977</v>
          </cell>
          <cell r="AH1041" t="str">
            <v>福袋</v>
          </cell>
          <cell r="AI1041">
            <v>2</v>
          </cell>
          <cell r="AJ1041" t="str">
            <v>本店</v>
          </cell>
          <cell r="AK1041" t="str">
            <v>000000</v>
          </cell>
          <cell r="AM1041" t="str">
            <v>000000</v>
          </cell>
          <cell r="AO1041" t="str">
            <v>000000</v>
          </cell>
          <cell r="AQ1041" t="str">
            <v>000000</v>
          </cell>
          <cell r="AS1041" t="str">
            <v>000000</v>
          </cell>
          <cell r="AU1041" t="str">
            <v>000000</v>
          </cell>
          <cell r="AW1041" t="str">
            <v>000000</v>
          </cell>
          <cell r="AY1041" t="str">
            <v>000000</v>
          </cell>
          <cell r="BA1041" t="str">
            <v>000000</v>
          </cell>
          <cell r="BC1041" t="str">
            <v>000000</v>
          </cell>
          <cell r="BE1041" t="str">
            <v>000040</v>
          </cell>
          <cell r="BF1041" t="str">
            <v>その他</v>
          </cell>
          <cell r="BG1041" t="str">
            <v>000000</v>
          </cell>
          <cell r="BI1041" t="str">
            <v>000000</v>
          </cell>
          <cell r="BK1041" t="str">
            <v>000000</v>
          </cell>
          <cell r="BM1041" t="str">
            <v>000000</v>
          </cell>
          <cell r="BO1041" t="str">
            <v>000000</v>
          </cell>
          <cell r="BQ1041" t="str">
            <v>000000</v>
          </cell>
          <cell r="BS1041" t="str">
            <v>000000</v>
          </cell>
          <cell r="BU1041" t="str">
            <v>000000</v>
          </cell>
          <cell r="BW1041" t="str">
            <v>000000</v>
          </cell>
          <cell r="BY1041" t="str">
            <v>000000</v>
          </cell>
          <cell r="CA1041">
            <v>0</v>
          </cell>
          <cell r="CB1041">
            <v>0</v>
          </cell>
          <cell r="CC1041">
            <v>0</v>
          </cell>
          <cell r="CD1041">
            <v>0</v>
          </cell>
          <cell r="CE1041">
            <v>0</v>
          </cell>
          <cell r="CF1041">
            <v>0</v>
          </cell>
          <cell r="CG1041">
            <v>0</v>
          </cell>
          <cell r="CI1041">
            <v>0</v>
          </cell>
          <cell r="CK1041">
            <v>0</v>
          </cell>
          <cell r="CM1041">
            <v>0</v>
          </cell>
          <cell r="CO1041">
            <v>0</v>
          </cell>
          <cell r="CQ1041">
            <v>0</v>
          </cell>
          <cell r="CS1041">
            <v>0</v>
          </cell>
          <cell r="CT1041">
            <v>3</v>
          </cell>
          <cell r="CU1041" t="str">
            <v>上代単価×掛率</v>
          </cell>
          <cell r="CV1041">
            <v>0</v>
          </cell>
        </row>
        <row r="1042">
          <cell r="A1042" t="str">
            <v>999978</v>
          </cell>
          <cell r="B1042" t="str">
            <v>イベント販売</v>
          </cell>
          <cell r="D1042" t="str">
            <v>イベント販売</v>
          </cell>
          <cell r="E1042" t="str">
            <v>ｲﾍﾞﾝﾄﾊﾝﾊﾞｲ</v>
          </cell>
          <cell r="M1042" t="str">
            <v>000000</v>
          </cell>
          <cell r="O1042" t="str">
            <v>000213</v>
          </cell>
          <cell r="P1042" t="str">
            <v>Cycle Specialty</v>
          </cell>
          <cell r="Q1042" t="str">
            <v>110865</v>
          </cell>
          <cell r="R1042" t="str">
            <v>ﾐｽﾞﾀﾆ</v>
          </cell>
          <cell r="S1042" t="str">
            <v>000000</v>
          </cell>
          <cell r="U1042" t="str">
            <v>000000</v>
          </cell>
          <cell r="W1042" t="str">
            <v>000000</v>
          </cell>
          <cell r="Y1042" t="str">
            <v>000000</v>
          </cell>
          <cell r="AA1042" t="str">
            <v>000000</v>
          </cell>
          <cell r="AC1042" t="str">
            <v>000000</v>
          </cell>
          <cell r="AE1042" t="str">
            <v>000000</v>
          </cell>
          <cell r="AG1042" t="str">
            <v>999999</v>
          </cell>
          <cell r="AI1042">
            <v>1</v>
          </cell>
          <cell r="AJ1042" t="str">
            <v>支店</v>
          </cell>
          <cell r="AK1042" t="str">
            <v>000000</v>
          </cell>
          <cell r="AM1042" t="str">
            <v>000000</v>
          </cell>
          <cell r="AO1042" t="str">
            <v>999999</v>
          </cell>
          <cell r="AQ1042" t="str">
            <v>000000</v>
          </cell>
          <cell r="AS1042" t="str">
            <v>000000</v>
          </cell>
          <cell r="AU1042" t="str">
            <v>000000</v>
          </cell>
          <cell r="AW1042" t="str">
            <v>000000</v>
          </cell>
          <cell r="AY1042" t="str">
            <v>000000</v>
          </cell>
          <cell r="BA1042" t="str">
            <v>000000</v>
          </cell>
          <cell r="BC1042" t="str">
            <v>000000</v>
          </cell>
          <cell r="BE1042" t="str">
            <v>000004</v>
          </cell>
          <cell r="BF1042" t="str">
            <v>小松美喜</v>
          </cell>
          <cell r="BG1042" t="str">
            <v>000000</v>
          </cell>
          <cell r="BI1042" t="str">
            <v>000000</v>
          </cell>
          <cell r="BK1042" t="str">
            <v>000000</v>
          </cell>
          <cell r="BM1042" t="str">
            <v>000000</v>
          </cell>
          <cell r="BO1042" t="str">
            <v>000000</v>
          </cell>
          <cell r="BQ1042" t="str">
            <v>000000</v>
          </cell>
          <cell r="BS1042" t="str">
            <v>000000</v>
          </cell>
          <cell r="BU1042" t="str">
            <v>000000</v>
          </cell>
          <cell r="BW1042" t="str">
            <v>000000</v>
          </cell>
          <cell r="BY1042" t="str">
            <v>000000</v>
          </cell>
          <cell r="CA1042">
            <v>0</v>
          </cell>
          <cell r="CB1042">
            <v>0</v>
          </cell>
          <cell r="CC1042">
            <v>0</v>
          </cell>
          <cell r="CD1042">
            <v>0</v>
          </cell>
          <cell r="CE1042">
            <v>0</v>
          </cell>
          <cell r="CF1042">
            <v>0</v>
          </cell>
          <cell r="CG1042">
            <v>0</v>
          </cell>
          <cell r="CI1042">
            <v>0</v>
          </cell>
          <cell r="CK1042">
            <v>0</v>
          </cell>
          <cell r="CM1042">
            <v>0</v>
          </cell>
          <cell r="CO1042">
            <v>0</v>
          </cell>
          <cell r="CQ1042">
            <v>0</v>
          </cell>
          <cell r="CS1042">
            <v>0</v>
          </cell>
          <cell r="CT1042">
            <v>3</v>
          </cell>
          <cell r="CU1042" t="str">
            <v>上代単価×掛率</v>
          </cell>
          <cell r="CV1042">
            <v>0</v>
          </cell>
        </row>
        <row r="1043">
          <cell r="A1043" t="str">
            <v>999980</v>
          </cell>
          <cell r="B1043" t="str">
            <v>株式会社ヌル</v>
          </cell>
          <cell r="C1043" t="str">
            <v>ボストンクラブHOOP</v>
          </cell>
          <cell r="D1043" t="str">
            <v>ボストンクラブHOOP</v>
          </cell>
          <cell r="F1043" t="str">
            <v>545-0052</v>
          </cell>
          <cell r="G1043" t="str">
            <v>大阪府大阪市阿倍野区阿倍野筋</v>
          </cell>
          <cell r="H1043" t="str">
            <v>１－２－３０ＨＯＯＰ三階</v>
          </cell>
          <cell r="K1043" t="str">
            <v>06-6629-1775</v>
          </cell>
          <cell r="L1043" t="str">
            <v>06-6629-1776</v>
          </cell>
          <cell r="M1043" t="str">
            <v>000006</v>
          </cell>
          <cell r="N1043" t="str">
            <v>関西</v>
          </cell>
          <cell r="O1043" t="str">
            <v>000999</v>
          </cell>
          <cell r="P1043" t="str">
            <v>Other</v>
          </cell>
          <cell r="Q1043" t="str">
            <v>110831</v>
          </cell>
          <cell r="R1043" t="str">
            <v>ﾇﾙ</v>
          </cell>
          <cell r="S1043" t="str">
            <v>000000</v>
          </cell>
          <cell r="U1043" t="str">
            <v>000000</v>
          </cell>
          <cell r="W1043" t="str">
            <v>000000</v>
          </cell>
          <cell r="Y1043" t="str">
            <v>000000</v>
          </cell>
          <cell r="AA1043" t="str">
            <v>000000</v>
          </cell>
          <cell r="AC1043" t="str">
            <v>000000</v>
          </cell>
          <cell r="AE1043" t="str">
            <v>000000</v>
          </cell>
          <cell r="AG1043" t="str">
            <v>110831</v>
          </cell>
          <cell r="AH1043" t="str">
            <v>ﾇﾙ</v>
          </cell>
          <cell r="AI1043">
            <v>1</v>
          </cell>
          <cell r="AJ1043" t="str">
            <v>支店</v>
          </cell>
          <cell r="AK1043" t="str">
            <v>000000</v>
          </cell>
          <cell r="AM1043" t="str">
            <v>000999</v>
          </cell>
          <cell r="AN1043" t="str">
            <v>Other</v>
          </cell>
          <cell r="AO1043" t="str">
            <v>110831</v>
          </cell>
          <cell r="AP1043" t="str">
            <v>ﾇﾙ</v>
          </cell>
          <cell r="AQ1043" t="str">
            <v>000000</v>
          </cell>
          <cell r="AS1043" t="str">
            <v>000000</v>
          </cell>
          <cell r="AU1043" t="str">
            <v>000000</v>
          </cell>
          <cell r="AW1043" t="str">
            <v>000000</v>
          </cell>
          <cell r="AY1043" t="str">
            <v>000000</v>
          </cell>
          <cell r="BA1043" t="str">
            <v>000000</v>
          </cell>
          <cell r="BC1043" t="str">
            <v>000000</v>
          </cell>
          <cell r="BE1043" t="str">
            <v>000052</v>
          </cell>
          <cell r="BF1043" t="str">
            <v>中野光章</v>
          </cell>
          <cell r="BG1043" t="str">
            <v>000000</v>
          </cell>
          <cell r="BI1043" t="str">
            <v>000000</v>
          </cell>
          <cell r="BK1043" t="str">
            <v>000000</v>
          </cell>
          <cell r="BM1043" t="str">
            <v>000000</v>
          </cell>
          <cell r="BO1043" t="str">
            <v>000000</v>
          </cell>
          <cell r="BQ1043" t="str">
            <v>000000</v>
          </cell>
          <cell r="BS1043" t="str">
            <v>000000</v>
          </cell>
          <cell r="BU1043" t="str">
            <v>000000</v>
          </cell>
          <cell r="BW1043" t="str">
            <v>000000</v>
          </cell>
          <cell r="BY1043" t="str">
            <v>000000</v>
          </cell>
          <cell r="CA1043">
            <v>0</v>
          </cell>
          <cell r="CB1043">
            <v>0</v>
          </cell>
          <cell r="CC1043">
            <v>0</v>
          </cell>
          <cell r="CD1043">
            <v>0</v>
          </cell>
          <cell r="CE1043">
            <v>0</v>
          </cell>
          <cell r="CF1043">
            <v>0</v>
          </cell>
          <cell r="CG1043">
            <v>0</v>
          </cell>
          <cell r="CI1043">
            <v>0</v>
          </cell>
          <cell r="CK1043">
            <v>0</v>
          </cell>
          <cell r="CM1043">
            <v>0</v>
          </cell>
          <cell r="CO1043">
            <v>0</v>
          </cell>
          <cell r="CQ1043">
            <v>0</v>
          </cell>
          <cell r="CS1043">
            <v>0</v>
          </cell>
          <cell r="CT1043">
            <v>3</v>
          </cell>
          <cell r="CU1043" t="str">
            <v>上代単価×掛率</v>
          </cell>
          <cell r="CV1043">
            <v>50</v>
          </cell>
        </row>
        <row r="1044">
          <cell r="A1044" t="str">
            <v>999988</v>
          </cell>
          <cell r="B1044" t="str">
            <v>RFW(RHYTHM)</v>
          </cell>
          <cell r="D1044" t="str">
            <v>RFW(RHYTHM)</v>
          </cell>
          <cell r="F1044" t="str">
            <v>107-0061</v>
          </cell>
          <cell r="G1044" t="str">
            <v>東京都港区北青山1-3-6</v>
          </cell>
          <cell r="H1044" t="str">
            <v>SIビルディング青山6階</v>
          </cell>
          <cell r="K1044" t="str">
            <v>0364160808</v>
          </cell>
          <cell r="M1044" t="str">
            <v>000000</v>
          </cell>
          <cell r="O1044" t="str">
            <v>000000</v>
          </cell>
          <cell r="Q1044" t="str">
            <v>000000</v>
          </cell>
          <cell r="S1044" t="str">
            <v>000000</v>
          </cell>
          <cell r="U1044" t="str">
            <v>000000</v>
          </cell>
          <cell r="W1044" t="str">
            <v>000000</v>
          </cell>
          <cell r="Y1044" t="str">
            <v>000000</v>
          </cell>
          <cell r="AA1044" t="str">
            <v>000000</v>
          </cell>
          <cell r="AC1044" t="str">
            <v>000000</v>
          </cell>
          <cell r="AE1044" t="str">
            <v>000000</v>
          </cell>
          <cell r="AG1044" t="str">
            <v>999988</v>
          </cell>
          <cell r="AH1044" t="str">
            <v>RFW(RHYTHM)</v>
          </cell>
          <cell r="AI1044">
            <v>2</v>
          </cell>
          <cell r="AJ1044" t="str">
            <v>本店</v>
          </cell>
          <cell r="AK1044" t="str">
            <v>000000</v>
          </cell>
          <cell r="AM1044" t="str">
            <v>000000</v>
          </cell>
          <cell r="AO1044" t="str">
            <v>000000</v>
          </cell>
          <cell r="AQ1044" t="str">
            <v>000000</v>
          </cell>
          <cell r="AS1044" t="str">
            <v>000000</v>
          </cell>
          <cell r="AU1044" t="str">
            <v>000000</v>
          </cell>
          <cell r="AW1044" t="str">
            <v>000000</v>
          </cell>
          <cell r="AY1044" t="str">
            <v>000000</v>
          </cell>
          <cell r="BA1044" t="str">
            <v>000000</v>
          </cell>
          <cell r="BC1044" t="str">
            <v>000000</v>
          </cell>
          <cell r="BE1044" t="str">
            <v>000017</v>
          </cell>
          <cell r="BF1044" t="str">
            <v>南山龍一</v>
          </cell>
          <cell r="BG1044" t="str">
            <v>000000</v>
          </cell>
          <cell r="BI1044" t="str">
            <v>000000</v>
          </cell>
          <cell r="BK1044" t="str">
            <v>000000</v>
          </cell>
          <cell r="BM1044" t="str">
            <v>000000</v>
          </cell>
          <cell r="BO1044" t="str">
            <v>000000</v>
          </cell>
          <cell r="BQ1044" t="str">
            <v>000000</v>
          </cell>
          <cell r="BS1044" t="str">
            <v>000000</v>
          </cell>
          <cell r="BU1044" t="str">
            <v>000000</v>
          </cell>
          <cell r="BW1044" t="str">
            <v>000000</v>
          </cell>
          <cell r="BY1044" t="str">
            <v>000000</v>
          </cell>
          <cell r="CA1044">
            <v>0</v>
          </cell>
          <cell r="CB1044">
            <v>0</v>
          </cell>
          <cell r="CC1044">
            <v>0</v>
          </cell>
          <cell r="CD1044">
            <v>0</v>
          </cell>
          <cell r="CE1044">
            <v>0</v>
          </cell>
          <cell r="CF1044">
            <v>0</v>
          </cell>
          <cell r="CG1044">
            <v>0</v>
          </cell>
          <cell r="CI1044">
            <v>0</v>
          </cell>
          <cell r="CK1044">
            <v>0</v>
          </cell>
          <cell r="CM1044">
            <v>0</v>
          </cell>
          <cell r="CO1044">
            <v>0</v>
          </cell>
          <cell r="CQ1044">
            <v>0</v>
          </cell>
          <cell r="CS1044">
            <v>0</v>
          </cell>
          <cell r="CT1044">
            <v>3</v>
          </cell>
          <cell r="CU1044" t="str">
            <v>上代単価×掛率</v>
          </cell>
          <cell r="CV1044">
            <v>0</v>
          </cell>
        </row>
        <row r="1045">
          <cell r="A1045" t="str">
            <v>999992</v>
          </cell>
          <cell r="B1045" t="str">
            <v>渋谷ロフトPOPUP分</v>
          </cell>
          <cell r="D1045" t="str">
            <v>渋谷ロフトPOPUP分</v>
          </cell>
          <cell r="E1045" t="str">
            <v>ｼﾌﾞﾔﾛﾌﾄPOP</v>
          </cell>
          <cell r="F1045" t="str">
            <v>150-0042</v>
          </cell>
          <cell r="G1045" t="str">
            <v>東京都渋谷区宇田川町21-1</v>
          </cell>
          <cell r="H1045" t="str">
            <v>5F　アウトドア・バッグトラベル</v>
          </cell>
          <cell r="K1045" t="str">
            <v>03-3462-3851</v>
          </cell>
          <cell r="L1045" t="str">
            <v>03-3462-3868</v>
          </cell>
          <cell r="M1045" t="str">
            <v>000003</v>
          </cell>
          <cell r="N1045" t="str">
            <v>関東</v>
          </cell>
          <cell r="O1045" t="str">
            <v>000000</v>
          </cell>
          <cell r="Q1045" t="str">
            <v>110881</v>
          </cell>
          <cell r="R1045" t="str">
            <v>ﾛﾌﾄ</v>
          </cell>
          <cell r="S1045" t="str">
            <v>000000</v>
          </cell>
          <cell r="U1045" t="str">
            <v>000000</v>
          </cell>
          <cell r="W1045" t="str">
            <v>000000</v>
          </cell>
          <cell r="Y1045" t="str">
            <v>000000</v>
          </cell>
          <cell r="AA1045" t="str">
            <v>000000</v>
          </cell>
          <cell r="AC1045" t="str">
            <v>000000</v>
          </cell>
          <cell r="AE1045" t="str">
            <v>000000</v>
          </cell>
          <cell r="AG1045" t="str">
            <v>110881</v>
          </cell>
          <cell r="AH1045" t="str">
            <v>ﾛﾌﾄ</v>
          </cell>
          <cell r="AI1045">
            <v>1</v>
          </cell>
          <cell r="AJ1045" t="str">
            <v>支店</v>
          </cell>
          <cell r="AK1045" t="str">
            <v>000000</v>
          </cell>
          <cell r="AM1045" t="str">
            <v>000000</v>
          </cell>
          <cell r="AO1045" t="str">
            <v>110881</v>
          </cell>
          <cell r="AP1045" t="str">
            <v>ﾛﾌﾄ</v>
          </cell>
          <cell r="AQ1045" t="str">
            <v>000000</v>
          </cell>
          <cell r="AS1045" t="str">
            <v>000000</v>
          </cell>
          <cell r="AU1045" t="str">
            <v>000000</v>
          </cell>
          <cell r="AW1045" t="str">
            <v>000000</v>
          </cell>
          <cell r="AY1045" t="str">
            <v>000000</v>
          </cell>
          <cell r="BA1045" t="str">
            <v>000000</v>
          </cell>
          <cell r="BC1045" t="str">
            <v>000000</v>
          </cell>
          <cell r="BE1045" t="str">
            <v>000004</v>
          </cell>
          <cell r="BF1045" t="str">
            <v>小松美喜</v>
          </cell>
          <cell r="BG1045" t="str">
            <v>000000</v>
          </cell>
          <cell r="BI1045" t="str">
            <v>000000</v>
          </cell>
          <cell r="BK1045" t="str">
            <v>000000</v>
          </cell>
          <cell r="BM1045" t="str">
            <v>000000</v>
          </cell>
          <cell r="BO1045" t="str">
            <v>000000</v>
          </cell>
          <cell r="BQ1045" t="str">
            <v>000000</v>
          </cell>
          <cell r="BS1045" t="str">
            <v>000000</v>
          </cell>
          <cell r="BU1045" t="str">
            <v>000000</v>
          </cell>
          <cell r="BW1045" t="str">
            <v>000000</v>
          </cell>
          <cell r="BY1045" t="str">
            <v>000000</v>
          </cell>
          <cell r="CA1045">
            <v>0</v>
          </cell>
          <cell r="CB1045">
            <v>0</v>
          </cell>
          <cell r="CC1045">
            <v>0</v>
          </cell>
          <cell r="CD1045">
            <v>0</v>
          </cell>
          <cell r="CE1045">
            <v>0</v>
          </cell>
          <cell r="CF1045">
            <v>0</v>
          </cell>
          <cell r="CG1045">
            <v>0</v>
          </cell>
          <cell r="CI1045">
            <v>0</v>
          </cell>
          <cell r="CK1045">
            <v>0</v>
          </cell>
          <cell r="CM1045">
            <v>0</v>
          </cell>
          <cell r="CO1045">
            <v>0</v>
          </cell>
          <cell r="CQ1045">
            <v>0</v>
          </cell>
          <cell r="CS1045">
            <v>0</v>
          </cell>
          <cell r="CT1045">
            <v>3</v>
          </cell>
          <cell r="CU1045" t="str">
            <v>上代単価×掛率</v>
          </cell>
          <cell r="CV1045">
            <v>0</v>
          </cell>
        </row>
        <row r="1046">
          <cell r="A1046" t="str">
            <v>999995</v>
          </cell>
          <cell r="B1046" t="str">
            <v>SHIBUYA TSUTAYA</v>
          </cell>
          <cell r="D1046" t="str">
            <v>SHIBUYA TSUTAYA</v>
          </cell>
          <cell r="F1046" t="str">
            <v>150-0042</v>
          </cell>
          <cell r="G1046" t="str">
            <v>東京都渋谷区宇田川町21-6</v>
          </cell>
          <cell r="J1046" t="str">
            <v>1500042</v>
          </cell>
          <cell r="K1046" t="str">
            <v>03-5459-2000</v>
          </cell>
          <cell r="M1046" t="str">
            <v>000003</v>
          </cell>
          <cell r="N1046" t="str">
            <v>関東</v>
          </cell>
          <cell r="O1046" t="str">
            <v>000999</v>
          </cell>
          <cell r="P1046" t="str">
            <v>Other</v>
          </cell>
          <cell r="Q1046" t="str">
            <v>500064</v>
          </cell>
          <cell r="R1046" t="str">
            <v>SHIBUYA TSUTAYA</v>
          </cell>
          <cell r="S1046" t="str">
            <v>000000</v>
          </cell>
          <cell r="U1046" t="str">
            <v>000000</v>
          </cell>
          <cell r="W1046" t="str">
            <v>000000</v>
          </cell>
          <cell r="Y1046" t="str">
            <v>000000</v>
          </cell>
          <cell r="AA1046" t="str">
            <v>000000</v>
          </cell>
          <cell r="AC1046" t="str">
            <v>000000</v>
          </cell>
          <cell r="AE1046" t="str">
            <v>000000</v>
          </cell>
          <cell r="AG1046" t="str">
            <v>999995</v>
          </cell>
          <cell r="AH1046" t="str">
            <v>SHIBUYA TSUTAYA</v>
          </cell>
          <cell r="AI1046">
            <v>0</v>
          </cell>
          <cell r="AJ1046" t="str">
            <v>通常</v>
          </cell>
          <cell r="AK1046" t="str">
            <v>000003</v>
          </cell>
          <cell r="AL1046" t="str">
            <v>関東</v>
          </cell>
          <cell r="AM1046" t="str">
            <v>000999</v>
          </cell>
          <cell r="AN1046" t="str">
            <v>Other</v>
          </cell>
          <cell r="AO1046" t="str">
            <v>500064</v>
          </cell>
          <cell r="AP1046" t="str">
            <v>SHIBUYA TSUTAYA</v>
          </cell>
          <cell r="AQ1046" t="str">
            <v>000000</v>
          </cell>
          <cell r="AS1046" t="str">
            <v>000000</v>
          </cell>
          <cell r="AU1046" t="str">
            <v>000000</v>
          </cell>
          <cell r="AW1046" t="str">
            <v>000000</v>
          </cell>
          <cell r="AY1046" t="str">
            <v>000000</v>
          </cell>
          <cell r="BA1046" t="str">
            <v>000000</v>
          </cell>
          <cell r="BC1046" t="str">
            <v>000000</v>
          </cell>
          <cell r="BE1046" t="str">
            <v>000040</v>
          </cell>
          <cell r="BF1046" t="str">
            <v>その他</v>
          </cell>
          <cell r="BG1046" t="str">
            <v>000000</v>
          </cell>
          <cell r="BI1046" t="str">
            <v>000000</v>
          </cell>
          <cell r="BK1046" t="str">
            <v>000000</v>
          </cell>
          <cell r="BM1046" t="str">
            <v>000000</v>
          </cell>
          <cell r="BO1046" t="str">
            <v>000000</v>
          </cell>
          <cell r="BQ1046" t="str">
            <v>000000</v>
          </cell>
          <cell r="BS1046" t="str">
            <v>000000</v>
          </cell>
          <cell r="BU1046" t="str">
            <v>000000</v>
          </cell>
          <cell r="BW1046" t="str">
            <v>000000</v>
          </cell>
          <cell r="BY1046" t="str">
            <v>000000</v>
          </cell>
          <cell r="CA1046">
            <v>0</v>
          </cell>
          <cell r="CB1046">
            <v>0</v>
          </cell>
          <cell r="CC1046">
            <v>0</v>
          </cell>
          <cell r="CD1046">
            <v>0</v>
          </cell>
          <cell r="CE1046">
            <v>0</v>
          </cell>
          <cell r="CF1046">
            <v>0</v>
          </cell>
          <cell r="CG1046">
            <v>0</v>
          </cell>
          <cell r="CI1046">
            <v>0</v>
          </cell>
          <cell r="CK1046">
            <v>0</v>
          </cell>
          <cell r="CM1046">
            <v>0</v>
          </cell>
          <cell r="CO1046">
            <v>0</v>
          </cell>
          <cell r="CQ1046">
            <v>0</v>
          </cell>
          <cell r="CS1046">
            <v>0</v>
          </cell>
          <cell r="CT1046">
            <v>3</v>
          </cell>
          <cell r="CU1046" t="str">
            <v>上代単価×掛率</v>
          </cell>
          <cell r="CV1046">
            <v>0</v>
          </cell>
        </row>
        <row r="1047">
          <cell r="A1047" t="str">
            <v>999998</v>
          </cell>
          <cell r="B1047" t="str">
            <v>ｸﾛｰﾑ・ｲﾝﾀﾞｽﾄﾘｰｽﾞｼﾞｬﾊﾟﾝ㈱</v>
          </cell>
          <cell r="C1047" t="str">
            <v>商品ｻﾝﾌﾟﾙ</v>
          </cell>
          <cell r="D1047" t="str">
            <v>商品ｻﾝﾌﾟﾙ</v>
          </cell>
          <cell r="F1047" t="str">
            <v>107-0061</v>
          </cell>
          <cell r="G1047" t="str">
            <v>東京都港区北青山１－３－６</v>
          </cell>
          <cell r="H1047" t="str">
            <v>ＳＩビル青山６Ｆ</v>
          </cell>
          <cell r="K1047" t="str">
            <v>03-6416-0808</v>
          </cell>
          <cell r="L1047" t="str">
            <v>03-6416-5514</v>
          </cell>
          <cell r="M1047" t="str">
            <v>000000</v>
          </cell>
          <cell r="O1047" t="str">
            <v>000000</v>
          </cell>
          <cell r="Q1047" t="str">
            <v>999998</v>
          </cell>
          <cell r="R1047" t="str">
            <v>商品サンプル</v>
          </cell>
          <cell r="S1047" t="str">
            <v>000000</v>
          </cell>
          <cell r="U1047" t="str">
            <v>000000</v>
          </cell>
          <cell r="W1047" t="str">
            <v>000000</v>
          </cell>
          <cell r="Y1047" t="str">
            <v>000000</v>
          </cell>
          <cell r="AA1047" t="str">
            <v>000000</v>
          </cell>
          <cell r="AC1047" t="str">
            <v>000000</v>
          </cell>
          <cell r="AE1047" t="str">
            <v>000000</v>
          </cell>
          <cell r="AG1047" t="str">
            <v>999998</v>
          </cell>
          <cell r="AH1047" t="str">
            <v>商品ｻﾝﾌﾟﾙ</v>
          </cell>
          <cell r="AI1047">
            <v>2</v>
          </cell>
          <cell r="AJ1047" t="str">
            <v>本店</v>
          </cell>
          <cell r="AK1047" t="str">
            <v>000000</v>
          </cell>
          <cell r="AM1047" t="str">
            <v>000000</v>
          </cell>
          <cell r="AO1047" t="str">
            <v>999998</v>
          </cell>
          <cell r="AP1047" t="str">
            <v>商品サンプル</v>
          </cell>
          <cell r="AQ1047" t="str">
            <v>000000</v>
          </cell>
          <cell r="AS1047" t="str">
            <v>000000</v>
          </cell>
          <cell r="AU1047" t="str">
            <v>000000</v>
          </cell>
          <cell r="AW1047" t="str">
            <v>000000</v>
          </cell>
          <cell r="AY1047" t="str">
            <v>000000</v>
          </cell>
          <cell r="BA1047" t="str">
            <v>000000</v>
          </cell>
          <cell r="BC1047" t="str">
            <v>000000</v>
          </cell>
          <cell r="BE1047" t="str">
            <v>000040</v>
          </cell>
          <cell r="BF1047" t="str">
            <v>その他</v>
          </cell>
          <cell r="BG1047" t="str">
            <v>000000</v>
          </cell>
          <cell r="BI1047" t="str">
            <v>000000</v>
          </cell>
          <cell r="BK1047" t="str">
            <v>000000</v>
          </cell>
          <cell r="BM1047" t="str">
            <v>000000</v>
          </cell>
          <cell r="BO1047" t="str">
            <v>000000</v>
          </cell>
          <cell r="BQ1047" t="str">
            <v>000000</v>
          </cell>
          <cell r="BS1047" t="str">
            <v>000000</v>
          </cell>
          <cell r="BU1047" t="str">
            <v>000000</v>
          </cell>
          <cell r="BW1047" t="str">
            <v>000000</v>
          </cell>
          <cell r="BY1047" t="str">
            <v>000000</v>
          </cell>
          <cell r="CA1047">
            <v>30</v>
          </cell>
          <cell r="CB1047">
            <v>0</v>
          </cell>
          <cell r="CC1047">
            <v>0</v>
          </cell>
          <cell r="CD1047">
            <v>30</v>
          </cell>
          <cell r="CE1047">
            <v>0</v>
          </cell>
          <cell r="CF1047">
            <v>0</v>
          </cell>
          <cell r="CG1047">
            <v>0</v>
          </cell>
          <cell r="CH1047" t="str">
            <v>当月</v>
          </cell>
          <cell r="CI1047">
            <v>0</v>
          </cell>
          <cell r="CK1047">
            <v>0</v>
          </cell>
          <cell r="CM1047">
            <v>1</v>
          </cell>
          <cell r="CN1047" t="str">
            <v>振込</v>
          </cell>
          <cell r="CO1047">
            <v>0</v>
          </cell>
          <cell r="CQ1047">
            <v>0</v>
          </cell>
          <cell r="CS1047">
            <v>0</v>
          </cell>
          <cell r="CT1047">
            <v>0</v>
          </cell>
          <cell r="CU1047" t="str">
            <v>使用しない</v>
          </cell>
          <cell r="CV1047">
            <v>0</v>
          </cell>
        </row>
        <row r="1048">
          <cell r="A1048" t="str">
            <v>999999</v>
          </cell>
          <cell r="M1048" t="str">
            <v>000000</v>
          </cell>
          <cell r="O1048" t="str">
            <v>000000</v>
          </cell>
          <cell r="Q1048" t="str">
            <v>999999</v>
          </cell>
          <cell r="S1048" t="str">
            <v>000000</v>
          </cell>
          <cell r="U1048" t="str">
            <v>000000</v>
          </cell>
          <cell r="W1048" t="str">
            <v>000000</v>
          </cell>
          <cell r="Y1048" t="str">
            <v>000000</v>
          </cell>
          <cell r="AA1048" t="str">
            <v>000000</v>
          </cell>
          <cell r="AC1048" t="str">
            <v>000000</v>
          </cell>
          <cell r="AE1048" t="str">
            <v>000000</v>
          </cell>
          <cell r="AG1048" t="str">
            <v>999999</v>
          </cell>
          <cell r="AI1048">
            <v>2</v>
          </cell>
          <cell r="AJ1048" t="str">
            <v>本店</v>
          </cell>
          <cell r="AK1048" t="str">
            <v>000000</v>
          </cell>
          <cell r="AM1048" t="str">
            <v>000000</v>
          </cell>
          <cell r="AO1048" t="str">
            <v>999999</v>
          </cell>
          <cell r="AQ1048" t="str">
            <v>000000</v>
          </cell>
          <cell r="AS1048" t="str">
            <v>000000</v>
          </cell>
          <cell r="AU1048" t="str">
            <v>000000</v>
          </cell>
          <cell r="AW1048" t="str">
            <v>000000</v>
          </cell>
          <cell r="AY1048" t="str">
            <v>000000</v>
          </cell>
          <cell r="BA1048" t="str">
            <v>000000</v>
          </cell>
          <cell r="BC1048" t="str">
            <v>000000</v>
          </cell>
          <cell r="BE1048" t="str">
            <v>000040</v>
          </cell>
          <cell r="BF1048" t="str">
            <v>その他</v>
          </cell>
          <cell r="BG1048" t="str">
            <v>000000</v>
          </cell>
          <cell r="BI1048" t="str">
            <v>000000</v>
          </cell>
          <cell r="BK1048" t="str">
            <v>000000</v>
          </cell>
          <cell r="BM1048" t="str">
            <v>000000</v>
          </cell>
          <cell r="BO1048" t="str">
            <v>000000</v>
          </cell>
          <cell r="BQ1048" t="str">
            <v>000000</v>
          </cell>
          <cell r="BS1048" t="str">
            <v>000000</v>
          </cell>
          <cell r="BU1048" t="str">
            <v>000000</v>
          </cell>
          <cell r="BW1048" t="str">
            <v>000000</v>
          </cell>
          <cell r="BY1048" t="str">
            <v>000000</v>
          </cell>
          <cell r="CA1048">
            <v>0</v>
          </cell>
          <cell r="CB1048">
            <v>0</v>
          </cell>
          <cell r="CC1048">
            <v>0</v>
          </cell>
          <cell r="CD1048">
            <v>0</v>
          </cell>
          <cell r="CE1048">
            <v>0</v>
          </cell>
          <cell r="CF1048">
            <v>0</v>
          </cell>
          <cell r="CG1048">
            <v>0</v>
          </cell>
          <cell r="CI1048">
            <v>0</v>
          </cell>
          <cell r="CK1048">
            <v>0</v>
          </cell>
          <cell r="CM1048">
            <v>0</v>
          </cell>
          <cell r="CO1048">
            <v>0</v>
          </cell>
          <cell r="CQ1048">
            <v>0</v>
          </cell>
          <cell r="CS1048">
            <v>0</v>
          </cell>
          <cell r="CT1048">
            <v>0</v>
          </cell>
          <cell r="CU1048" t="str">
            <v>使用しない</v>
          </cell>
          <cell r="CV10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ropbox.com/s/dbn26bujvtzt85o/24SS_SKU%E5%95%86%E5%93%81%E3%83%AA%E3%82%B9%E3%83%88.xlsx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BCC2-BA2E-449C-90B4-4846886FBB4F}">
  <sheetPr codeName="Sheet1"/>
  <dimension ref="A1:AG364"/>
  <sheetViews>
    <sheetView showGridLines="0" tabSelected="1" topLeftCell="H1" zoomScale="55" zoomScaleNormal="55" workbookViewId="0">
      <pane ySplit="9" topLeftCell="A10" activePane="bottomLeft" state="frozen"/>
      <selection activeCell="H1" sqref="H1"/>
      <selection pane="bottomLeft" activeCell="I5" sqref="I5:J5"/>
    </sheetView>
  </sheetViews>
  <sheetFormatPr defaultColWidth="8.33203125" defaultRowHeight="19.75" customHeight="1" outlineLevelCol="1" x14ac:dyDescent="0.55000000000000004"/>
  <cols>
    <col min="1" max="1" width="36.5" style="2" hidden="1" customWidth="1" outlineLevel="1"/>
    <col min="2" max="2" width="16.5" style="2" hidden="1" customWidth="1" outlineLevel="1"/>
    <col min="3" max="3" width="13.83203125" style="2" hidden="1" customWidth="1" outlineLevel="1"/>
    <col min="4" max="4" width="16.5" style="2" hidden="1" customWidth="1" outlineLevel="1"/>
    <col min="5" max="6" width="13.83203125" style="2" hidden="1" customWidth="1" outlineLevel="1"/>
    <col min="7" max="7" width="6.83203125" style="2" hidden="1" customWidth="1" outlineLevel="1"/>
    <col min="8" max="8" width="17.58203125" style="7" customWidth="1" collapsed="1"/>
    <col min="9" max="9" width="7.08203125" style="9" customWidth="1"/>
    <col min="10" max="10" width="18.58203125" style="5" customWidth="1"/>
    <col min="11" max="11" width="38" style="71" customWidth="1"/>
    <col min="12" max="12" width="12.58203125" style="7" bestFit="1" customWidth="1"/>
    <col min="13" max="13" width="15.83203125" style="8" bestFit="1" customWidth="1"/>
    <col min="14" max="14" width="23" style="9" bestFit="1" customWidth="1"/>
    <col min="15" max="15" width="14.75" style="9" bestFit="1" customWidth="1"/>
    <col min="16" max="16" width="10.58203125" style="9" customWidth="1"/>
    <col min="17" max="17" width="12.08203125" style="10" customWidth="1"/>
    <col min="18" max="18" width="7.25" style="2" customWidth="1"/>
    <col min="19" max="19" width="10.33203125" style="9" customWidth="1"/>
    <col min="20" max="25" width="10.58203125" style="10" customWidth="1"/>
    <col min="26" max="27" width="16" style="10" customWidth="1"/>
    <col min="28" max="28" width="10.58203125" style="10" customWidth="1"/>
    <col min="29" max="30" width="16" style="10" customWidth="1"/>
    <col min="31" max="31" width="10.58203125" style="10" customWidth="1"/>
    <col min="32" max="33" width="16" style="10" customWidth="1"/>
    <col min="34" max="16384" width="8.33203125" style="2"/>
  </cols>
  <sheetData>
    <row r="1" spans="1:33" ht="31.5" customHeight="1" x14ac:dyDescent="0.55000000000000004">
      <c r="H1" s="3" t="s">
        <v>0</v>
      </c>
      <c r="I1" s="4"/>
      <c r="K1" s="6"/>
      <c r="AA1" s="11"/>
      <c r="AD1" s="11"/>
      <c r="AG1" s="11"/>
    </row>
    <row r="2" spans="1:33" ht="19" x14ac:dyDescent="0.65">
      <c r="A2" s="12"/>
      <c r="B2" s="12"/>
      <c r="C2" s="12"/>
      <c r="D2" s="12"/>
      <c r="E2" s="12"/>
      <c r="F2" s="12"/>
      <c r="G2" s="12"/>
      <c r="H2" s="87" t="s">
        <v>1</v>
      </c>
      <c r="I2" s="93"/>
      <c r="J2" s="94"/>
      <c r="K2" s="6" t="s">
        <v>2</v>
      </c>
      <c r="L2" s="12"/>
      <c r="M2" s="5"/>
      <c r="N2" s="12"/>
      <c r="O2" s="4"/>
      <c r="P2" s="4"/>
      <c r="Q2" s="13"/>
      <c r="R2" s="12"/>
      <c r="S2" s="12"/>
      <c r="T2" s="14" t="s">
        <v>3</v>
      </c>
      <c r="U2" s="15"/>
      <c r="V2" s="15"/>
      <c r="W2" s="15"/>
      <c r="X2" s="15"/>
      <c r="Y2" s="15"/>
      <c r="Z2" s="15"/>
      <c r="AA2" s="16"/>
      <c r="AB2" s="14" t="s">
        <v>4</v>
      </c>
      <c r="AC2" s="17"/>
      <c r="AD2" s="18"/>
      <c r="AE2" s="14" t="s">
        <v>5</v>
      </c>
      <c r="AF2" s="17"/>
      <c r="AG2" s="19"/>
    </row>
    <row r="3" spans="1:33" ht="19" x14ac:dyDescent="0.55000000000000004">
      <c r="A3" s="12"/>
      <c r="B3" s="12"/>
      <c r="C3" s="12"/>
      <c r="D3" s="12"/>
      <c r="E3" s="12"/>
      <c r="F3" s="12"/>
      <c r="G3" s="12"/>
      <c r="H3" s="88" t="s">
        <v>6</v>
      </c>
      <c r="I3" s="95" t="str">
        <f>IF($I$5="","",VLOOKUP($I$5,[1]得意先マスタ20230607!$A:$AH,33,0))</f>
        <v/>
      </c>
      <c r="J3" s="96"/>
      <c r="K3" s="7"/>
      <c r="L3" s="12"/>
      <c r="M3" s="5"/>
      <c r="N3" s="12"/>
      <c r="O3" s="4"/>
      <c r="P3" s="4"/>
      <c r="Q3" s="13"/>
      <c r="R3" s="20"/>
      <c r="S3" s="2"/>
      <c r="T3" s="21" t="s">
        <v>7</v>
      </c>
      <c r="U3" s="21" t="s">
        <v>7</v>
      </c>
      <c r="V3" s="21" t="s">
        <v>7</v>
      </c>
      <c r="W3" s="21" t="s">
        <v>7</v>
      </c>
      <c r="X3" s="21" t="s">
        <v>7</v>
      </c>
      <c r="Y3" s="22" t="s">
        <v>8</v>
      </c>
      <c r="Z3" s="22" t="s">
        <v>9</v>
      </c>
      <c r="AA3" s="22" t="s">
        <v>10</v>
      </c>
      <c r="AB3" s="21" t="s">
        <v>7</v>
      </c>
      <c r="AC3" s="22" t="s">
        <v>9</v>
      </c>
      <c r="AD3" s="22" t="s">
        <v>11</v>
      </c>
      <c r="AE3" s="23" t="s">
        <v>7</v>
      </c>
      <c r="AF3" s="23" t="s">
        <v>9</v>
      </c>
      <c r="AG3" s="23" t="s">
        <v>11</v>
      </c>
    </row>
    <row r="4" spans="1:33" ht="19" x14ac:dyDescent="0.55000000000000004">
      <c r="H4" s="88" t="s">
        <v>12</v>
      </c>
      <c r="I4" s="95" t="str">
        <f>IF($I$5="","",VLOOKUP($I$5,[1]得意先マスタ20230607!$A:$AH,34,0))</f>
        <v/>
      </c>
      <c r="J4" s="96"/>
      <c r="K4" s="7"/>
      <c r="Q4" s="24"/>
      <c r="R4" s="25" t="s">
        <v>13</v>
      </c>
      <c r="S4" s="26"/>
      <c r="T4" s="27">
        <f>SUMIF($H$10:$H$1048576,$R4,T$10:T$1048576)</f>
        <v>0</v>
      </c>
      <c r="U4" s="27">
        <f>SUMIF($H$10:$H$1048576,$R4,U$10:U$1048576)</f>
        <v>0</v>
      </c>
      <c r="V4" s="27">
        <f>SUMIF($H$10:$H$1048576,$R4,V$10:V$1048576)</f>
        <v>0</v>
      </c>
      <c r="W4" s="27">
        <f>SUMIF($H$10:$H$1048576,$R4,W$10:W$1048576)</f>
        <v>0</v>
      </c>
      <c r="X4" s="27">
        <f>SUMIF($H$10:$H$1048576,$R4,X$10:X$1048576)</f>
        <v>0</v>
      </c>
      <c r="Y4" s="28">
        <f>SUMIF($H$10:$H$1048576,$R4,Y$10:Y$1048576)</f>
        <v>0</v>
      </c>
      <c r="Z4" s="28">
        <f>SUMIF($H$10:$H$1048576,$R4,Z$10:Z$1048576)</f>
        <v>0</v>
      </c>
      <c r="AA4" s="28">
        <f>SUMIF($H$10:$H$1048576,$R4,AA$10:AA$1048576)</f>
        <v>0</v>
      </c>
      <c r="AB4" s="27">
        <f>SUMIF($H$10:$H$1048576,$R4,AB$10:AB$1048576)</f>
        <v>0</v>
      </c>
      <c r="AC4" s="28">
        <f>SUMIF($H$10:$H$1048576,$R4,AC$10:AC$1048576)</f>
        <v>0</v>
      </c>
      <c r="AD4" s="28">
        <f>SUMIF($H$10:$H$1048576,$R4,AD$10:AD$1048576)</f>
        <v>0</v>
      </c>
      <c r="AE4" s="29">
        <f>AB4+Y4</f>
        <v>0</v>
      </c>
      <c r="AF4" s="29">
        <f>AC4+Z4</f>
        <v>0</v>
      </c>
      <c r="AG4" s="29">
        <f>AD4+AA4</f>
        <v>0</v>
      </c>
    </row>
    <row r="5" spans="1:33" ht="19" x14ac:dyDescent="0.55000000000000004">
      <c r="H5" s="89" t="s">
        <v>14</v>
      </c>
      <c r="I5" s="97"/>
      <c r="J5" s="98"/>
      <c r="K5" s="7"/>
      <c r="Q5" s="30"/>
      <c r="R5" s="31" t="s">
        <v>15</v>
      </c>
      <c r="S5" s="32"/>
      <c r="T5" s="33">
        <f>SUMIF($H$10:$H$1048576,$R5,T$10:T$1048576)</f>
        <v>0</v>
      </c>
      <c r="U5" s="34">
        <f>SUMIF($H$10:$H$1048576,$R5,U$10:U$1048576)</f>
        <v>0</v>
      </c>
      <c r="V5" s="34">
        <f>SUMIF($H$10:$H$1048576,$R5,V$10:V$1048576)</f>
        <v>0</v>
      </c>
      <c r="W5" s="34">
        <f>SUMIF($H$10:$H$1048576,$R5,W$10:W$1048576)</f>
        <v>0</v>
      </c>
      <c r="X5" s="34">
        <f>SUMIF($H$10:$H$1048576,$R5,X$10:X$1048576)</f>
        <v>0</v>
      </c>
      <c r="Y5" s="35">
        <f>SUMIF($H$10:$H$1048576,$R5,Y$10:Y$1048576)</f>
        <v>0</v>
      </c>
      <c r="Z5" s="35">
        <f>SUMIF($H$10:$H$1048576,$R5,Z$10:Z$1048576)</f>
        <v>0</v>
      </c>
      <c r="AA5" s="35">
        <f>SUMIF($H$10:$H$1048576,$R5,AA$10:AA$1048576)</f>
        <v>0</v>
      </c>
      <c r="AB5" s="34">
        <f>SUMIF($H$10:$H$1048576,$R5,AB$10:AB$1048576)</f>
        <v>0</v>
      </c>
      <c r="AC5" s="35">
        <f>SUMIF($H$10:$H$1048576,$R5,AC$10:AC$1048576)</f>
        <v>0</v>
      </c>
      <c r="AD5" s="35">
        <f>SUMIF($H$10:$H$1048576,$R5,AD$10:AD$1048576)</f>
        <v>0</v>
      </c>
      <c r="AE5" s="36">
        <f t="shared" ref="AE5:AE7" si="0">AB5+Y5</f>
        <v>0</v>
      </c>
      <c r="AF5" s="36">
        <f t="shared" ref="AF5:AF7" si="1">AC5+Z5</f>
        <v>0</v>
      </c>
      <c r="AG5" s="36">
        <f t="shared" ref="AG5:AG7" si="2">AD5+AA5</f>
        <v>0</v>
      </c>
    </row>
    <row r="6" spans="1:33" ht="19" x14ac:dyDescent="0.55000000000000004">
      <c r="H6" s="88" t="s">
        <v>16</v>
      </c>
      <c r="I6" s="95" t="str">
        <f>IF($I$5="","",VLOOKUP($I$5,[1]得意先マスタ20230607!$A:$D,4,0))</f>
        <v/>
      </c>
      <c r="J6" s="96"/>
      <c r="K6" s="7"/>
      <c r="Q6" s="30"/>
      <c r="R6" s="37" t="s">
        <v>17</v>
      </c>
      <c r="S6" s="38"/>
      <c r="T6" s="33">
        <f>SUMIF($H$10:$H$1048576,$R6,T$10:T$1048576)</f>
        <v>0</v>
      </c>
      <c r="U6" s="34">
        <f>SUMIF($H$10:$H$1048576,$R6,U$10:U$1048576)</f>
        <v>0</v>
      </c>
      <c r="V6" s="34">
        <f>SUMIF($H$10:$H$1048576,$R6,V$10:V$1048576)</f>
        <v>0</v>
      </c>
      <c r="W6" s="34">
        <f>SUMIF($H$10:$H$1048576,$R6,W$10:W$1048576)</f>
        <v>0</v>
      </c>
      <c r="X6" s="34">
        <f>SUMIF($H$10:$H$1048576,$R6,X$10:X$1048576)</f>
        <v>0</v>
      </c>
      <c r="Y6" s="35">
        <f>SUMIF($H$10:$H$1048576,$R6,Y$10:Y$1048576)</f>
        <v>0</v>
      </c>
      <c r="Z6" s="35">
        <f>SUMIF($H$10:$H$1048576,$R6,Z$10:Z$1048576)</f>
        <v>0</v>
      </c>
      <c r="AA6" s="35">
        <f>SUMIF($H$10:$H$1048576,$R6,AA$10:AA$1048576)</f>
        <v>0</v>
      </c>
      <c r="AB6" s="34">
        <f>SUMIF($H$10:$H$1048576,$R6,AB$10:AB$1048576)</f>
        <v>0</v>
      </c>
      <c r="AC6" s="35">
        <f>SUMIF($H$10:$H$1048576,$R6,AC$10:AC$1048576)</f>
        <v>0</v>
      </c>
      <c r="AD6" s="35">
        <f>SUMIF($H$10:$H$1048576,$R6,AD$10:AD$1048576)</f>
        <v>0</v>
      </c>
      <c r="AE6" s="36">
        <f t="shared" si="0"/>
        <v>0</v>
      </c>
      <c r="AF6" s="36">
        <f t="shared" si="1"/>
        <v>0</v>
      </c>
      <c r="AG6" s="36">
        <f t="shared" si="2"/>
        <v>0</v>
      </c>
    </row>
    <row r="7" spans="1:33" ht="19" x14ac:dyDescent="0.55000000000000004">
      <c r="H7" s="88" t="s">
        <v>18</v>
      </c>
      <c r="I7" s="95" t="str">
        <f>IF($I$5="","",VLOOKUP($I$5,[1]得意先マスタ20230607!$A:$BF,58,0))</f>
        <v/>
      </c>
      <c r="J7" s="96"/>
      <c r="K7" s="68" t="s">
        <v>19</v>
      </c>
      <c r="Q7" s="30"/>
      <c r="R7" s="39" t="s">
        <v>20</v>
      </c>
      <c r="S7" s="40"/>
      <c r="T7" s="41">
        <f>SUMIF($H$10:$H$1048576,$R7,T$10:T$1048576)</f>
        <v>0</v>
      </c>
      <c r="U7" s="42">
        <f>SUMIF($H$10:$H$1048576,$R7,U$10:U$1048576)</f>
        <v>0</v>
      </c>
      <c r="V7" s="42">
        <f>SUMIF($H$10:$H$1048576,$R7,V$10:V$1048576)</f>
        <v>0</v>
      </c>
      <c r="W7" s="42">
        <f>SUMIF($H$10:$H$1048576,$R7,W$10:W$1048576)</f>
        <v>0</v>
      </c>
      <c r="X7" s="42">
        <f>SUMIF($H$10:$H$1048576,$R7,X$10:X$1048576)</f>
        <v>0</v>
      </c>
      <c r="Y7" s="43">
        <f>SUMIF($H$10:$H$1048576,$R7,Y$10:Y$1048576)</f>
        <v>0</v>
      </c>
      <c r="Z7" s="43">
        <f>SUMIF($H$10:$H$1048576,$R7,Z$10:Z$1048576)</f>
        <v>0</v>
      </c>
      <c r="AA7" s="43">
        <f>SUMIF($H$10:$H$1048576,$R7,AA$10:AA$1048576)</f>
        <v>0</v>
      </c>
      <c r="AB7" s="42">
        <f>SUMIF($H$10:$H$1048576,$R7,AB$10:AB$1048576)</f>
        <v>0</v>
      </c>
      <c r="AC7" s="43">
        <f>SUMIF($H$10:$H$1048576,$R7,AC$10:AC$1048576)</f>
        <v>0</v>
      </c>
      <c r="AD7" s="43">
        <f>SUMIF($H$10:$H$1048576,$R7,AD$10:AD$1048576)</f>
        <v>0</v>
      </c>
      <c r="AE7" s="44">
        <f t="shared" si="0"/>
        <v>0</v>
      </c>
      <c r="AF7" s="44">
        <f t="shared" si="1"/>
        <v>0</v>
      </c>
      <c r="AG7" s="44">
        <f t="shared" si="2"/>
        <v>0</v>
      </c>
    </row>
    <row r="8" spans="1:33" ht="21" customHeight="1" x14ac:dyDescent="0.55000000000000004">
      <c r="H8" s="88" t="s">
        <v>21</v>
      </c>
      <c r="I8" s="91" t="str">
        <f>IF($I$5="","",VLOOKUP($I$5,[1]得意先マスタ20230607!$A:$CV,100,0)*0.01)</f>
        <v/>
      </c>
      <c r="J8" s="92"/>
      <c r="K8" s="79" t="s">
        <v>22</v>
      </c>
      <c r="Q8" s="45"/>
      <c r="R8" s="46" t="s">
        <v>23</v>
      </c>
      <c r="S8" s="47"/>
      <c r="T8" s="48">
        <f>SUM(T4:T7)</f>
        <v>0</v>
      </c>
      <c r="U8" s="48">
        <f t="shared" ref="U8:AG8" si="3">SUM(U4:U7)</f>
        <v>0</v>
      </c>
      <c r="V8" s="48">
        <f t="shared" si="3"/>
        <v>0</v>
      </c>
      <c r="W8" s="48">
        <f t="shared" si="3"/>
        <v>0</v>
      </c>
      <c r="X8" s="48">
        <f t="shared" si="3"/>
        <v>0</v>
      </c>
      <c r="Y8" s="49">
        <f t="shared" si="3"/>
        <v>0</v>
      </c>
      <c r="Z8" s="50">
        <f t="shared" si="3"/>
        <v>0</v>
      </c>
      <c r="AA8" s="50">
        <f t="shared" si="3"/>
        <v>0</v>
      </c>
      <c r="AB8" s="48">
        <f t="shared" si="3"/>
        <v>0</v>
      </c>
      <c r="AC8" s="50">
        <f t="shared" si="3"/>
        <v>0</v>
      </c>
      <c r="AD8" s="50">
        <f t="shared" si="3"/>
        <v>0</v>
      </c>
      <c r="AE8" s="51">
        <f t="shared" si="3"/>
        <v>0</v>
      </c>
      <c r="AF8" s="52">
        <f t="shared" si="3"/>
        <v>0</v>
      </c>
      <c r="AG8" s="52">
        <f t="shared" si="3"/>
        <v>0</v>
      </c>
    </row>
    <row r="9" spans="1:33" s="9" customFormat="1" ht="24.75" customHeight="1" x14ac:dyDescent="0.55000000000000004">
      <c r="A9" s="53" t="s">
        <v>24</v>
      </c>
      <c r="B9" s="53" t="s">
        <v>6</v>
      </c>
      <c r="C9" s="53" t="s">
        <v>12</v>
      </c>
      <c r="D9" s="53" t="s">
        <v>14</v>
      </c>
      <c r="E9" s="53" t="s">
        <v>16</v>
      </c>
      <c r="F9" s="53" t="s">
        <v>18</v>
      </c>
      <c r="G9" s="54" t="s">
        <v>21</v>
      </c>
      <c r="H9" s="74" t="s">
        <v>25</v>
      </c>
      <c r="I9" s="64"/>
      <c r="J9" s="72" t="s">
        <v>26</v>
      </c>
      <c r="K9" s="70" t="s">
        <v>27</v>
      </c>
      <c r="L9" s="61" t="s">
        <v>28</v>
      </c>
      <c r="M9" s="76" t="s">
        <v>29</v>
      </c>
      <c r="N9" s="77" t="s">
        <v>30</v>
      </c>
      <c r="O9" s="60" t="s">
        <v>31</v>
      </c>
      <c r="P9" s="64" t="s">
        <v>32</v>
      </c>
      <c r="Q9" s="63" t="s">
        <v>33</v>
      </c>
      <c r="R9" s="64" t="s">
        <v>34</v>
      </c>
      <c r="S9" s="62" t="s">
        <v>35</v>
      </c>
      <c r="T9" s="55" t="s">
        <v>36</v>
      </c>
      <c r="U9" s="55" t="s">
        <v>37</v>
      </c>
      <c r="V9" s="55" t="s">
        <v>38</v>
      </c>
      <c r="W9" s="55" t="s">
        <v>39</v>
      </c>
      <c r="X9" s="55" t="s">
        <v>40</v>
      </c>
      <c r="Y9" s="56" t="s">
        <v>41</v>
      </c>
      <c r="Z9" s="56" t="s">
        <v>9</v>
      </c>
      <c r="AA9" s="56" t="s">
        <v>10</v>
      </c>
      <c r="AB9" s="55" t="s">
        <v>7</v>
      </c>
      <c r="AC9" s="56" t="s">
        <v>9</v>
      </c>
      <c r="AD9" s="56" t="s">
        <v>10</v>
      </c>
      <c r="AE9" s="56" t="s">
        <v>42</v>
      </c>
      <c r="AF9" s="56" t="s">
        <v>9</v>
      </c>
      <c r="AG9" s="56" t="s">
        <v>10</v>
      </c>
    </row>
    <row r="10" spans="1:33" ht="19.75" customHeight="1" x14ac:dyDescent="0.55000000000000004">
      <c r="A10" s="57" t="str">
        <f>O10&amp;S10&amp;$I$5</f>
        <v>BG366BKF</v>
      </c>
      <c r="B10" s="57" t="str">
        <f t="shared" ref="B10:B73" si="4">$I$3</f>
        <v/>
      </c>
      <c r="C10" s="57" t="str">
        <f t="shared" ref="C10:C73" si="5">$I$4</f>
        <v/>
      </c>
      <c r="D10" s="58">
        <f t="shared" ref="D10:D73" si="6">$I$5</f>
        <v>0</v>
      </c>
      <c r="E10" s="58" t="str">
        <f t="shared" ref="E10:E73" si="7">$I$6</f>
        <v/>
      </c>
      <c r="F10" s="57" t="str">
        <f t="shared" ref="F10:F73" si="8">$I$7</f>
        <v/>
      </c>
      <c r="G10" s="59" t="str">
        <f t="shared" ref="G10:G73" si="9">$I$8</f>
        <v/>
      </c>
      <c r="H10" s="75" t="s">
        <v>13</v>
      </c>
      <c r="I10" s="69"/>
      <c r="J10" s="73" t="s">
        <v>43</v>
      </c>
      <c r="K10" s="80" t="s">
        <v>44</v>
      </c>
      <c r="L10" s="81" t="s">
        <v>45</v>
      </c>
      <c r="M10" s="82" t="s">
        <v>46</v>
      </c>
      <c r="N10" s="83" t="s">
        <v>47</v>
      </c>
      <c r="O10" s="84" t="s">
        <v>48</v>
      </c>
      <c r="P10" s="85" t="s">
        <v>49</v>
      </c>
      <c r="Q10" s="86">
        <v>18000</v>
      </c>
      <c r="R10" s="78"/>
      <c r="S10" s="1" t="s">
        <v>50</v>
      </c>
      <c r="T10" s="66"/>
      <c r="U10" s="66"/>
      <c r="V10" s="66"/>
      <c r="W10" s="66"/>
      <c r="X10" s="66"/>
      <c r="Y10" s="65">
        <f t="shared" ref="Y10" si="10">SUM(T10:X10)</f>
        <v>0</v>
      </c>
      <c r="Z10" s="65">
        <f t="shared" ref="Z10" si="11">Y10*Q10</f>
        <v>0</v>
      </c>
      <c r="AA10" s="65" t="str">
        <f t="shared" ref="AA10" si="12">IFERROR(Z10*$I$8,"")</f>
        <v/>
      </c>
      <c r="AB10" s="66"/>
      <c r="AC10" s="65">
        <f t="shared" ref="AC10" si="13">AB10*Q10</f>
        <v>0</v>
      </c>
      <c r="AD10" s="65" t="str">
        <f t="shared" ref="AD10" si="14">IFERROR(AC10*$I$8,"")</f>
        <v/>
      </c>
      <c r="AE10" s="67">
        <f t="shared" ref="AE10" si="15">AB10+Y10</f>
        <v>0</v>
      </c>
      <c r="AF10" s="67">
        <f t="shared" ref="AF10" si="16">AC10+Z10</f>
        <v>0</v>
      </c>
      <c r="AG10" s="67" t="str">
        <f t="shared" ref="AG10:AG73" si="17">IFERROR(AD10+AA10,"")</f>
        <v/>
      </c>
    </row>
    <row r="11" spans="1:33" ht="19.75" customHeight="1" x14ac:dyDescent="0.55000000000000004">
      <c r="A11" s="57" t="str">
        <f t="shared" ref="A11:A72" si="18">O11&amp;S11&amp;$I$5</f>
        <v>BG366CRTWF</v>
      </c>
      <c r="B11" s="57" t="str">
        <f t="shared" si="4"/>
        <v/>
      </c>
      <c r="C11" s="57" t="str">
        <f t="shared" si="5"/>
        <v/>
      </c>
      <c r="D11" s="58">
        <f t="shared" si="6"/>
        <v>0</v>
      </c>
      <c r="E11" s="58" t="str">
        <f t="shared" si="7"/>
        <v/>
      </c>
      <c r="F11" s="57" t="str">
        <f t="shared" si="8"/>
        <v/>
      </c>
      <c r="G11" s="59" t="str">
        <f t="shared" si="9"/>
        <v/>
      </c>
      <c r="H11" s="75" t="s">
        <v>13</v>
      </c>
      <c r="I11" s="69"/>
      <c r="J11" s="73" t="s">
        <v>43</v>
      </c>
      <c r="K11" s="80" t="s">
        <v>44</v>
      </c>
      <c r="L11" s="81" t="s">
        <v>52</v>
      </c>
      <c r="M11" s="82" t="s">
        <v>46</v>
      </c>
      <c r="N11" s="83" t="s">
        <v>47</v>
      </c>
      <c r="O11" s="84" t="s">
        <v>53</v>
      </c>
      <c r="P11" s="85" t="s">
        <v>49</v>
      </c>
      <c r="Q11" s="86">
        <v>18000</v>
      </c>
      <c r="R11" s="78"/>
      <c r="S11" s="1" t="s">
        <v>50</v>
      </c>
      <c r="T11" s="66"/>
      <c r="U11" s="66"/>
      <c r="V11" s="66"/>
      <c r="W11" s="66"/>
      <c r="X11" s="66"/>
      <c r="Y11" s="65">
        <f t="shared" ref="Y11:Y56" si="19">SUM(T11:X11)</f>
        <v>0</v>
      </c>
      <c r="Z11" s="65">
        <f t="shared" ref="Z11:Z56" si="20">Y11*Q11</f>
        <v>0</v>
      </c>
      <c r="AA11" s="65" t="str">
        <f t="shared" ref="AA11:AA56" si="21">IFERROR(Z11*$I$8,"")</f>
        <v/>
      </c>
      <c r="AB11" s="66"/>
      <c r="AC11" s="65">
        <f t="shared" ref="AC11:AC56" si="22">AB11*Q11</f>
        <v>0</v>
      </c>
      <c r="AD11" s="65" t="str">
        <f t="shared" ref="AD11:AD56" si="23">IFERROR(AC11*$I$8,"")</f>
        <v/>
      </c>
      <c r="AE11" s="67">
        <f t="shared" ref="AE11:AE56" si="24">AB11+Y11</f>
        <v>0</v>
      </c>
      <c r="AF11" s="67">
        <f t="shared" ref="AF11:AF56" si="25">AC11+Z11</f>
        <v>0</v>
      </c>
      <c r="AG11" s="67" t="str">
        <f t="shared" si="17"/>
        <v/>
      </c>
    </row>
    <row r="12" spans="1:33" ht="19.75" customHeight="1" x14ac:dyDescent="0.55000000000000004">
      <c r="A12" s="57" t="str">
        <f t="shared" ref="A12" si="26">O12&amp;S12&amp;$I$5</f>
        <v>BG366ABRXF</v>
      </c>
      <c r="B12" s="57" t="str">
        <f t="shared" si="4"/>
        <v/>
      </c>
      <c r="C12" s="57" t="str">
        <f t="shared" si="5"/>
        <v/>
      </c>
      <c r="D12" s="58">
        <f t="shared" si="6"/>
        <v>0</v>
      </c>
      <c r="E12" s="58" t="str">
        <f t="shared" si="7"/>
        <v/>
      </c>
      <c r="F12" s="57" t="str">
        <f t="shared" si="8"/>
        <v/>
      </c>
      <c r="G12" s="59" t="str">
        <f t="shared" si="9"/>
        <v/>
      </c>
      <c r="H12" s="75" t="s">
        <v>13</v>
      </c>
      <c r="I12" s="69"/>
      <c r="J12" s="73" t="s">
        <v>43</v>
      </c>
      <c r="K12" s="80" t="s">
        <v>44</v>
      </c>
      <c r="L12" s="81" t="s">
        <v>426</v>
      </c>
      <c r="M12" s="82" t="s">
        <v>339</v>
      </c>
      <c r="N12" s="83" t="s">
        <v>47</v>
      </c>
      <c r="O12" s="84" t="s">
        <v>425</v>
      </c>
      <c r="P12" s="85" t="s">
        <v>49</v>
      </c>
      <c r="Q12" s="86">
        <v>19000</v>
      </c>
      <c r="R12" s="78"/>
      <c r="S12" s="1" t="s">
        <v>50</v>
      </c>
      <c r="T12" s="66"/>
      <c r="U12" s="66"/>
      <c r="V12" s="66"/>
      <c r="W12" s="66"/>
      <c r="X12" s="66"/>
      <c r="Y12" s="65">
        <f t="shared" si="19"/>
        <v>0</v>
      </c>
      <c r="Z12" s="65">
        <f t="shared" si="20"/>
        <v>0</v>
      </c>
      <c r="AA12" s="65" t="str">
        <f t="shared" si="21"/>
        <v/>
      </c>
      <c r="AB12" s="66"/>
      <c r="AC12" s="65">
        <f t="shared" si="22"/>
        <v>0</v>
      </c>
      <c r="AD12" s="65" t="str">
        <f t="shared" si="23"/>
        <v/>
      </c>
      <c r="AE12" s="67">
        <f t="shared" si="24"/>
        <v>0</v>
      </c>
      <c r="AF12" s="67">
        <f t="shared" si="25"/>
        <v>0</v>
      </c>
      <c r="AG12" s="67" t="str">
        <f t="shared" ref="AG12" si="27">IFERROR(AD12+AA12,"")</f>
        <v/>
      </c>
    </row>
    <row r="13" spans="1:33" ht="19.75" customHeight="1" x14ac:dyDescent="0.55000000000000004">
      <c r="A13" s="57" t="str">
        <f t="shared" si="18"/>
        <v>BG366ROYLF</v>
      </c>
      <c r="B13" s="57" t="str">
        <f t="shared" si="4"/>
        <v/>
      </c>
      <c r="C13" s="57" t="str">
        <f t="shared" si="5"/>
        <v/>
      </c>
      <c r="D13" s="58">
        <f t="shared" si="6"/>
        <v>0</v>
      </c>
      <c r="E13" s="58" t="str">
        <f t="shared" si="7"/>
        <v/>
      </c>
      <c r="F13" s="57" t="str">
        <f t="shared" si="8"/>
        <v/>
      </c>
      <c r="G13" s="59" t="str">
        <f t="shared" si="9"/>
        <v/>
      </c>
      <c r="H13" s="75" t="s">
        <v>13</v>
      </c>
      <c r="I13" s="69"/>
      <c r="J13" s="73" t="s">
        <v>43</v>
      </c>
      <c r="K13" s="80" t="s">
        <v>44</v>
      </c>
      <c r="L13" s="81" t="s">
        <v>54</v>
      </c>
      <c r="M13" s="82" t="s">
        <v>46</v>
      </c>
      <c r="N13" s="83" t="s">
        <v>47</v>
      </c>
      <c r="O13" s="84" t="s">
        <v>55</v>
      </c>
      <c r="P13" s="85" t="s">
        <v>49</v>
      </c>
      <c r="Q13" s="86">
        <v>18000</v>
      </c>
      <c r="R13" s="78"/>
      <c r="S13" s="1" t="s">
        <v>50</v>
      </c>
      <c r="T13" s="66"/>
      <c r="U13" s="66"/>
      <c r="V13" s="66"/>
      <c r="W13" s="66"/>
      <c r="X13" s="66"/>
      <c r="Y13" s="65">
        <f t="shared" si="19"/>
        <v>0</v>
      </c>
      <c r="Z13" s="65">
        <f t="shared" si="20"/>
        <v>0</v>
      </c>
      <c r="AA13" s="65" t="str">
        <f t="shared" si="21"/>
        <v/>
      </c>
      <c r="AB13" s="66"/>
      <c r="AC13" s="65">
        <f t="shared" si="22"/>
        <v>0</v>
      </c>
      <c r="AD13" s="65" t="str">
        <f t="shared" si="23"/>
        <v/>
      </c>
      <c r="AE13" s="67">
        <f t="shared" si="24"/>
        <v>0</v>
      </c>
      <c r="AF13" s="67">
        <f t="shared" si="25"/>
        <v>0</v>
      </c>
      <c r="AG13" s="67" t="str">
        <f t="shared" si="17"/>
        <v/>
      </c>
    </row>
    <row r="14" spans="1:33" ht="19.75" customHeight="1" x14ac:dyDescent="0.55000000000000004">
      <c r="A14" s="57" t="str">
        <f t="shared" si="18"/>
        <v>BG367BKF</v>
      </c>
      <c r="B14" s="57" t="str">
        <f t="shared" si="4"/>
        <v/>
      </c>
      <c r="C14" s="57" t="str">
        <f t="shared" si="5"/>
        <v/>
      </c>
      <c r="D14" s="58">
        <f t="shared" si="6"/>
        <v>0</v>
      </c>
      <c r="E14" s="58" t="str">
        <f t="shared" si="7"/>
        <v/>
      </c>
      <c r="F14" s="57" t="str">
        <f t="shared" si="8"/>
        <v/>
      </c>
      <c r="G14" s="59" t="str">
        <f t="shared" si="9"/>
        <v/>
      </c>
      <c r="H14" s="75" t="s">
        <v>13</v>
      </c>
      <c r="I14" s="69"/>
      <c r="J14" s="73" t="s">
        <v>43</v>
      </c>
      <c r="K14" s="80" t="s">
        <v>56</v>
      </c>
      <c r="L14" s="81" t="s">
        <v>45</v>
      </c>
      <c r="M14" s="82" t="s">
        <v>46</v>
      </c>
      <c r="N14" s="83" t="s">
        <v>47</v>
      </c>
      <c r="O14" s="84" t="s">
        <v>57</v>
      </c>
      <c r="P14" s="85" t="s">
        <v>49</v>
      </c>
      <c r="Q14" s="86">
        <v>20000</v>
      </c>
      <c r="R14" s="78"/>
      <c r="S14" s="1" t="s">
        <v>50</v>
      </c>
      <c r="T14" s="66"/>
      <c r="U14" s="66"/>
      <c r="V14" s="66"/>
      <c r="W14" s="66"/>
      <c r="X14" s="66"/>
      <c r="Y14" s="65">
        <f t="shared" si="19"/>
        <v>0</v>
      </c>
      <c r="Z14" s="65">
        <f t="shared" si="20"/>
        <v>0</v>
      </c>
      <c r="AA14" s="65" t="str">
        <f t="shared" si="21"/>
        <v/>
      </c>
      <c r="AB14" s="66"/>
      <c r="AC14" s="65">
        <f t="shared" si="22"/>
        <v>0</v>
      </c>
      <c r="AD14" s="65" t="str">
        <f t="shared" si="23"/>
        <v/>
      </c>
      <c r="AE14" s="67">
        <f t="shared" si="24"/>
        <v>0</v>
      </c>
      <c r="AF14" s="67">
        <f t="shared" si="25"/>
        <v>0</v>
      </c>
      <c r="AG14" s="67" t="str">
        <f t="shared" si="17"/>
        <v/>
      </c>
    </row>
    <row r="15" spans="1:33" ht="19.75" customHeight="1" x14ac:dyDescent="0.55000000000000004">
      <c r="A15" s="57" t="str">
        <f t="shared" si="18"/>
        <v>BG367CRTWF</v>
      </c>
      <c r="B15" s="57" t="str">
        <f t="shared" si="4"/>
        <v/>
      </c>
      <c r="C15" s="57" t="str">
        <f t="shared" si="5"/>
        <v/>
      </c>
      <c r="D15" s="58">
        <f t="shared" si="6"/>
        <v>0</v>
      </c>
      <c r="E15" s="58" t="str">
        <f t="shared" si="7"/>
        <v/>
      </c>
      <c r="F15" s="57" t="str">
        <f t="shared" si="8"/>
        <v/>
      </c>
      <c r="G15" s="59" t="str">
        <f t="shared" si="9"/>
        <v/>
      </c>
      <c r="H15" s="75" t="s">
        <v>13</v>
      </c>
      <c r="I15" s="69"/>
      <c r="J15" s="73" t="s">
        <v>43</v>
      </c>
      <c r="K15" s="80" t="s">
        <v>56</v>
      </c>
      <c r="L15" s="81" t="s">
        <v>52</v>
      </c>
      <c r="M15" s="82" t="s">
        <v>46</v>
      </c>
      <c r="N15" s="83" t="s">
        <v>47</v>
      </c>
      <c r="O15" s="84" t="s">
        <v>58</v>
      </c>
      <c r="P15" s="85" t="s">
        <v>49</v>
      </c>
      <c r="Q15" s="86">
        <v>20000</v>
      </c>
      <c r="R15" s="78"/>
      <c r="S15" s="1" t="s">
        <v>50</v>
      </c>
      <c r="T15" s="66"/>
      <c r="U15" s="66"/>
      <c r="V15" s="66"/>
      <c r="W15" s="66"/>
      <c r="X15" s="66"/>
      <c r="Y15" s="65">
        <f t="shared" si="19"/>
        <v>0</v>
      </c>
      <c r="Z15" s="65">
        <f t="shared" si="20"/>
        <v>0</v>
      </c>
      <c r="AA15" s="65" t="str">
        <f t="shared" si="21"/>
        <v/>
      </c>
      <c r="AB15" s="66"/>
      <c r="AC15" s="65">
        <f t="shared" si="22"/>
        <v>0</v>
      </c>
      <c r="AD15" s="65" t="str">
        <f t="shared" si="23"/>
        <v/>
      </c>
      <c r="AE15" s="67">
        <f t="shared" si="24"/>
        <v>0</v>
      </c>
      <c r="AF15" s="67">
        <f t="shared" si="25"/>
        <v>0</v>
      </c>
      <c r="AG15" s="67" t="str">
        <f t="shared" si="17"/>
        <v/>
      </c>
    </row>
    <row r="16" spans="1:33" ht="19.75" customHeight="1" x14ac:dyDescent="0.55000000000000004">
      <c r="A16" s="57" t="str">
        <f t="shared" si="18"/>
        <v>BG367BXRFF</v>
      </c>
      <c r="B16" s="57" t="str">
        <f t="shared" si="4"/>
        <v/>
      </c>
      <c r="C16" s="57" t="str">
        <f t="shared" si="5"/>
        <v/>
      </c>
      <c r="D16" s="58">
        <f t="shared" si="6"/>
        <v>0</v>
      </c>
      <c r="E16" s="58" t="str">
        <f t="shared" si="7"/>
        <v/>
      </c>
      <c r="F16" s="57" t="str">
        <f t="shared" si="8"/>
        <v/>
      </c>
      <c r="G16" s="59" t="str">
        <f t="shared" si="9"/>
        <v/>
      </c>
      <c r="H16" s="75" t="s">
        <v>13</v>
      </c>
      <c r="I16" s="69"/>
      <c r="J16" s="73" t="s">
        <v>43</v>
      </c>
      <c r="K16" s="80" t="s">
        <v>56</v>
      </c>
      <c r="L16" s="81" t="s">
        <v>59</v>
      </c>
      <c r="M16" s="82" t="s">
        <v>46</v>
      </c>
      <c r="N16" s="83" t="s">
        <v>47</v>
      </c>
      <c r="O16" s="84" t="s">
        <v>60</v>
      </c>
      <c r="P16" s="85" t="s">
        <v>49</v>
      </c>
      <c r="Q16" s="86">
        <v>21000</v>
      </c>
      <c r="R16" s="78"/>
      <c r="S16" s="1" t="s">
        <v>50</v>
      </c>
      <c r="T16" s="66"/>
      <c r="U16" s="66"/>
      <c r="V16" s="66"/>
      <c r="W16" s="66"/>
      <c r="X16" s="66"/>
      <c r="Y16" s="65">
        <f t="shared" si="19"/>
        <v>0</v>
      </c>
      <c r="Z16" s="65">
        <f t="shared" si="20"/>
        <v>0</v>
      </c>
      <c r="AA16" s="65" t="str">
        <f t="shared" si="21"/>
        <v/>
      </c>
      <c r="AB16" s="66"/>
      <c r="AC16" s="65">
        <f t="shared" si="22"/>
        <v>0</v>
      </c>
      <c r="AD16" s="65" t="str">
        <f t="shared" si="23"/>
        <v/>
      </c>
      <c r="AE16" s="67">
        <f t="shared" si="24"/>
        <v>0</v>
      </c>
      <c r="AF16" s="67">
        <f t="shared" si="25"/>
        <v>0</v>
      </c>
      <c r="AG16" s="67" t="str">
        <f t="shared" si="17"/>
        <v/>
      </c>
    </row>
    <row r="17" spans="1:33" ht="19.75" customHeight="1" x14ac:dyDescent="0.55000000000000004">
      <c r="A17" s="57" t="str">
        <f t="shared" si="18"/>
        <v>BG367ABTRF</v>
      </c>
      <c r="B17" s="57" t="str">
        <f t="shared" si="4"/>
        <v/>
      </c>
      <c r="C17" s="57" t="str">
        <f t="shared" si="5"/>
        <v/>
      </c>
      <c r="D17" s="58">
        <f t="shared" si="6"/>
        <v>0</v>
      </c>
      <c r="E17" s="58" t="str">
        <f t="shared" si="7"/>
        <v/>
      </c>
      <c r="F17" s="57" t="str">
        <f t="shared" si="8"/>
        <v/>
      </c>
      <c r="G17" s="59" t="str">
        <f t="shared" si="9"/>
        <v/>
      </c>
      <c r="H17" s="75" t="s">
        <v>13</v>
      </c>
      <c r="I17" s="69"/>
      <c r="J17" s="73" t="s">
        <v>43</v>
      </c>
      <c r="K17" s="80" t="s">
        <v>56</v>
      </c>
      <c r="L17" s="81" t="s">
        <v>51</v>
      </c>
      <c r="M17" s="82" t="s">
        <v>46</v>
      </c>
      <c r="N17" s="83" t="s">
        <v>47</v>
      </c>
      <c r="O17" s="84" t="s">
        <v>61</v>
      </c>
      <c r="P17" s="85" t="s">
        <v>49</v>
      </c>
      <c r="Q17" s="86">
        <v>20000</v>
      </c>
      <c r="R17" s="78"/>
      <c r="S17" s="1" t="s">
        <v>50</v>
      </c>
      <c r="T17" s="66"/>
      <c r="U17" s="66"/>
      <c r="V17" s="66"/>
      <c r="W17" s="66"/>
      <c r="X17" s="66"/>
      <c r="Y17" s="65">
        <f t="shared" si="19"/>
        <v>0</v>
      </c>
      <c r="Z17" s="65">
        <f t="shared" si="20"/>
        <v>0</v>
      </c>
      <c r="AA17" s="65" t="str">
        <f t="shared" si="21"/>
        <v/>
      </c>
      <c r="AB17" s="66"/>
      <c r="AC17" s="65">
        <f t="shared" si="22"/>
        <v>0</v>
      </c>
      <c r="AD17" s="65" t="str">
        <f t="shared" si="23"/>
        <v/>
      </c>
      <c r="AE17" s="67">
        <f t="shared" si="24"/>
        <v>0</v>
      </c>
      <c r="AF17" s="67">
        <f t="shared" si="25"/>
        <v>0</v>
      </c>
      <c r="AG17" s="67" t="str">
        <f t="shared" si="17"/>
        <v/>
      </c>
    </row>
    <row r="18" spans="1:33" ht="19.75" customHeight="1" x14ac:dyDescent="0.55000000000000004">
      <c r="A18" s="57" t="str">
        <f t="shared" si="18"/>
        <v>BG367REDXF</v>
      </c>
      <c r="B18" s="57" t="str">
        <f t="shared" si="4"/>
        <v/>
      </c>
      <c r="C18" s="57" t="str">
        <f t="shared" si="5"/>
        <v/>
      </c>
      <c r="D18" s="58">
        <f t="shared" si="6"/>
        <v>0</v>
      </c>
      <c r="E18" s="58" t="str">
        <f t="shared" si="7"/>
        <v/>
      </c>
      <c r="F18" s="57" t="str">
        <f t="shared" si="8"/>
        <v/>
      </c>
      <c r="G18" s="59" t="str">
        <f t="shared" si="9"/>
        <v/>
      </c>
      <c r="H18" s="75" t="s">
        <v>13</v>
      </c>
      <c r="I18" s="69"/>
      <c r="J18" s="73" t="s">
        <v>43</v>
      </c>
      <c r="K18" s="80" t="s">
        <v>56</v>
      </c>
      <c r="L18" s="81" t="s">
        <v>62</v>
      </c>
      <c r="M18" s="82" t="s">
        <v>46</v>
      </c>
      <c r="N18" s="83" t="s">
        <v>47</v>
      </c>
      <c r="O18" s="84" t="s">
        <v>63</v>
      </c>
      <c r="P18" s="85" t="s">
        <v>49</v>
      </c>
      <c r="Q18" s="86">
        <v>21000</v>
      </c>
      <c r="R18" s="78"/>
      <c r="S18" s="1" t="s">
        <v>50</v>
      </c>
      <c r="T18" s="66"/>
      <c r="U18" s="66"/>
      <c r="V18" s="66"/>
      <c r="W18" s="66"/>
      <c r="X18" s="66"/>
      <c r="Y18" s="65">
        <f t="shared" si="19"/>
        <v>0</v>
      </c>
      <c r="Z18" s="65">
        <f t="shared" si="20"/>
        <v>0</v>
      </c>
      <c r="AA18" s="65" t="str">
        <f t="shared" si="21"/>
        <v/>
      </c>
      <c r="AB18" s="66"/>
      <c r="AC18" s="65">
        <f t="shared" si="22"/>
        <v>0</v>
      </c>
      <c r="AD18" s="65" t="str">
        <f t="shared" si="23"/>
        <v/>
      </c>
      <c r="AE18" s="67">
        <f t="shared" si="24"/>
        <v>0</v>
      </c>
      <c r="AF18" s="67">
        <f t="shared" si="25"/>
        <v>0</v>
      </c>
      <c r="AG18" s="67" t="str">
        <f t="shared" si="17"/>
        <v/>
      </c>
    </row>
    <row r="19" spans="1:33" ht="19.75" customHeight="1" x14ac:dyDescent="0.55000000000000004">
      <c r="A19" s="57" t="str">
        <f t="shared" si="18"/>
        <v>BG368BKF</v>
      </c>
      <c r="B19" s="57" t="str">
        <f t="shared" si="4"/>
        <v/>
      </c>
      <c r="C19" s="57" t="str">
        <f t="shared" si="5"/>
        <v/>
      </c>
      <c r="D19" s="58">
        <f t="shared" si="6"/>
        <v>0</v>
      </c>
      <c r="E19" s="58" t="str">
        <f t="shared" si="7"/>
        <v/>
      </c>
      <c r="F19" s="57" t="str">
        <f t="shared" si="8"/>
        <v/>
      </c>
      <c r="G19" s="59" t="str">
        <f t="shared" si="9"/>
        <v/>
      </c>
      <c r="H19" s="75" t="s">
        <v>13</v>
      </c>
      <c r="I19" s="69"/>
      <c r="J19" s="73" t="s">
        <v>43</v>
      </c>
      <c r="K19" s="80" t="s">
        <v>64</v>
      </c>
      <c r="L19" s="81" t="s">
        <v>45</v>
      </c>
      <c r="M19" s="82" t="s">
        <v>46</v>
      </c>
      <c r="N19" s="83" t="s">
        <v>47</v>
      </c>
      <c r="O19" s="84" t="s">
        <v>65</v>
      </c>
      <c r="P19" s="85" t="s">
        <v>49</v>
      </c>
      <c r="Q19" s="86">
        <v>24000</v>
      </c>
      <c r="R19" s="78"/>
      <c r="S19" s="1" t="s">
        <v>50</v>
      </c>
      <c r="T19" s="66"/>
      <c r="U19" s="66"/>
      <c r="V19" s="66"/>
      <c r="W19" s="66"/>
      <c r="X19" s="66"/>
      <c r="Y19" s="65">
        <f t="shared" si="19"/>
        <v>0</v>
      </c>
      <c r="Z19" s="65">
        <f t="shared" si="20"/>
        <v>0</v>
      </c>
      <c r="AA19" s="65" t="str">
        <f t="shared" si="21"/>
        <v/>
      </c>
      <c r="AB19" s="66"/>
      <c r="AC19" s="65">
        <f t="shared" si="22"/>
        <v>0</v>
      </c>
      <c r="AD19" s="65" t="str">
        <f t="shared" si="23"/>
        <v/>
      </c>
      <c r="AE19" s="67">
        <f t="shared" si="24"/>
        <v>0</v>
      </c>
      <c r="AF19" s="67">
        <f t="shared" si="25"/>
        <v>0</v>
      </c>
      <c r="AG19" s="67" t="str">
        <f t="shared" si="17"/>
        <v/>
      </c>
    </row>
    <row r="20" spans="1:33" ht="19.75" customHeight="1" x14ac:dyDescent="0.55000000000000004">
      <c r="A20" s="57" t="str">
        <f t="shared" si="18"/>
        <v>BG368BXRFF</v>
      </c>
      <c r="B20" s="57" t="str">
        <f t="shared" si="4"/>
        <v/>
      </c>
      <c r="C20" s="57" t="str">
        <f t="shared" si="5"/>
        <v/>
      </c>
      <c r="D20" s="58">
        <f t="shared" si="6"/>
        <v>0</v>
      </c>
      <c r="E20" s="58" t="str">
        <f t="shared" si="7"/>
        <v/>
      </c>
      <c r="F20" s="57" t="str">
        <f t="shared" si="8"/>
        <v/>
      </c>
      <c r="G20" s="59" t="str">
        <f t="shared" si="9"/>
        <v/>
      </c>
      <c r="H20" s="75" t="s">
        <v>13</v>
      </c>
      <c r="I20" s="69"/>
      <c r="J20" s="73" t="s">
        <v>43</v>
      </c>
      <c r="K20" s="80" t="s">
        <v>64</v>
      </c>
      <c r="L20" s="81" t="s">
        <v>59</v>
      </c>
      <c r="M20" s="82" t="s">
        <v>46</v>
      </c>
      <c r="N20" s="83" t="s">
        <v>47</v>
      </c>
      <c r="O20" s="84" t="s">
        <v>66</v>
      </c>
      <c r="P20" s="85" t="s">
        <v>49</v>
      </c>
      <c r="Q20" s="86">
        <v>25000</v>
      </c>
      <c r="R20" s="78"/>
      <c r="S20" s="1" t="s">
        <v>50</v>
      </c>
      <c r="T20" s="66"/>
      <c r="U20" s="66"/>
      <c r="V20" s="66"/>
      <c r="W20" s="66"/>
      <c r="X20" s="66"/>
      <c r="Y20" s="65">
        <f t="shared" si="19"/>
        <v>0</v>
      </c>
      <c r="Z20" s="65">
        <f t="shared" si="20"/>
        <v>0</v>
      </c>
      <c r="AA20" s="65" t="str">
        <f t="shared" si="21"/>
        <v/>
      </c>
      <c r="AB20" s="66"/>
      <c r="AC20" s="65">
        <f t="shared" si="22"/>
        <v>0</v>
      </c>
      <c r="AD20" s="65" t="str">
        <f t="shared" si="23"/>
        <v/>
      </c>
      <c r="AE20" s="67">
        <f t="shared" si="24"/>
        <v>0</v>
      </c>
      <c r="AF20" s="67">
        <f t="shared" si="25"/>
        <v>0</v>
      </c>
      <c r="AG20" s="67" t="str">
        <f t="shared" si="17"/>
        <v/>
      </c>
    </row>
    <row r="21" spans="1:33" ht="19.75" customHeight="1" x14ac:dyDescent="0.55000000000000004">
      <c r="A21" s="57" t="str">
        <f t="shared" si="18"/>
        <v>BG368REDXF</v>
      </c>
      <c r="B21" s="57" t="str">
        <f t="shared" si="4"/>
        <v/>
      </c>
      <c r="C21" s="57" t="str">
        <f t="shared" si="5"/>
        <v/>
      </c>
      <c r="D21" s="58">
        <f t="shared" si="6"/>
        <v>0</v>
      </c>
      <c r="E21" s="58" t="str">
        <f t="shared" si="7"/>
        <v/>
      </c>
      <c r="F21" s="57" t="str">
        <f t="shared" si="8"/>
        <v/>
      </c>
      <c r="G21" s="59" t="str">
        <f t="shared" si="9"/>
        <v/>
      </c>
      <c r="H21" s="75" t="s">
        <v>13</v>
      </c>
      <c r="I21" s="69"/>
      <c r="J21" s="73" t="s">
        <v>43</v>
      </c>
      <c r="K21" s="80" t="s">
        <v>64</v>
      </c>
      <c r="L21" s="81" t="s">
        <v>62</v>
      </c>
      <c r="M21" s="82" t="s">
        <v>46</v>
      </c>
      <c r="N21" s="83" t="s">
        <v>47</v>
      </c>
      <c r="O21" s="84" t="s">
        <v>67</v>
      </c>
      <c r="P21" s="85" t="s">
        <v>49</v>
      </c>
      <c r="Q21" s="86">
        <v>25000</v>
      </c>
      <c r="R21" s="78"/>
      <c r="S21" s="1" t="s">
        <v>50</v>
      </c>
      <c r="T21" s="66"/>
      <c r="U21" s="66"/>
      <c r="V21" s="66"/>
      <c r="W21" s="66"/>
      <c r="X21" s="66"/>
      <c r="Y21" s="65">
        <f t="shared" si="19"/>
        <v>0</v>
      </c>
      <c r="Z21" s="65">
        <f t="shared" si="20"/>
        <v>0</v>
      </c>
      <c r="AA21" s="65" t="str">
        <f t="shared" si="21"/>
        <v/>
      </c>
      <c r="AB21" s="66"/>
      <c r="AC21" s="65">
        <f t="shared" si="22"/>
        <v>0</v>
      </c>
      <c r="AD21" s="65" t="str">
        <f t="shared" si="23"/>
        <v/>
      </c>
      <c r="AE21" s="67">
        <f t="shared" si="24"/>
        <v>0</v>
      </c>
      <c r="AF21" s="67">
        <f t="shared" si="25"/>
        <v>0</v>
      </c>
      <c r="AG21" s="67" t="str">
        <f t="shared" si="17"/>
        <v/>
      </c>
    </row>
    <row r="22" spans="1:33" ht="19.75" customHeight="1" x14ac:dyDescent="0.55000000000000004">
      <c r="A22" s="57" t="str">
        <f t="shared" si="18"/>
        <v>BG374BKF</v>
      </c>
      <c r="B22" s="57" t="str">
        <f t="shared" si="4"/>
        <v/>
      </c>
      <c r="C22" s="57" t="str">
        <f t="shared" si="5"/>
        <v/>
      </c>
      <c r="D22" s="58">
        <f t="shared" si="6"/>
        <v>0</v>
      </c>
      <c r="E22" s="58" t="str">
        <f t="shared" si="7"/>
        <v/>
      </c>
      <c r="F22" s="57" t="str">
        <f t="shared" si="8"/>
        <v/>
      </c>
      <c r="G22" s="59" t="str">
        <f t="shared" si="9"/>
        <v/>
      </c>
      <c r="H22" s="75" t="s">
        <v>13</v>
      </c>
      <c r="I22" s="69"/>
      <c r="J22" s="73" t="s">
        <v>43</v>
      </c>
      <c r="K22" s="80" t="s">
        <v>68</v>
      </c>
      <c r="L22" s="81" t="s">
        <v>45</v>
      </c>
      <c r="M22" s="82" t="s">
        <v>69</v>
      </c>
      <c r="N22" s="83" t="s">
        <v>47</v>
      </c>
      <c r="O22" s="84" t="s">
        <v>70</v>
      </c>
      <c r="P22" s="85" t="s">
        <v>49</v>
      </c>
      <c r="Q22" s="86">
        <v>18000</v>
      </c>
      <c r="R22" s="78"/>
      <c r="S22" s="1" t="s">
        <v>50</v>
      </c>
      <c r="T22" s="66"/>
      <c r="U22" s="66"/>
      <c r="V22" s="66"/>
      <c r="W22" s="66"/>
      <c r="X22" s="66"/>
      <c r="Y22" s="65">
        <f t="shared" si="19"/>
        <v>0</v>
      </c>
      <c r="Z22" s="65">
        <f t="shared" si="20"/>
        <v>0</v>
      </c>
      <c r="AA22" s="65" t="str">
        <f t="shared" si="21"/>
        <v/>
      </c>
      <c r="AB22" s="66"/>
      <c r="AC22" s="65">
        <f t="shared" si="22"/>
        <v>0</v>
      </c>
      <c r="AD22" s="65" t="str">
        <f t="shared" si="23"/>
        <v/>
      </c>
      <c r="AE22" s="67">
        <f t="shared" si="24"/>
        <v>0</v>
      </c>
      <c r="AF22" s="67">
        <f t="shared" si="25"/>
        <v>0</v>
      </c>
      <c r="AG22" s="67" t="str">
        <f t="shared" si="17"/>
        <v/>
      </c>
    </row>
    <row r="23" spans="1:33" ht="19.75" customHeight="1" x14ac:dyDescent="0.55000000000000004">
      <c r="A23" s="57" t="str">
        <f t="shared" si="18"/>
        <v>BG374FGF</v>
      </c>
      <c r="B23" s="57" t="str">
        <f t="shared" si="4"/>
        <v/>
      </c>
      <c r="C23" s="57" t="str">
        <f t="shared" si="5"/>
        <v/>
      </c>
      <c r="D23" s="58">
        <f t="shared" si="6"/>
        <v>0</v>
      </c>
      <c r="E23" s="58" t="str">
        <f t="shared" si="7"/>
        <v/>
      </c>
      <c r="F23" s="57" t="str">
        <f t="shared" si="8"/>
        <v/>
      </c>
      <c r="G23" s="59" t="str">
        <f t="shared" si="9"/>
        <v/>
      </c>
      <c r="H23" s="75" t="s">
        <v>13</v>
      </c>
      <c r="I23" s="69"/>
      <c r="J23" s="73" t="s">
        <v>43</v>
      </c>
      <c r="K23" s="80" t="s">
        <v>68</v>
      </c>
      <c r="L23" s="81" t="s">
        <v>71</v>
      </c>
      <c r="M23" s="82" t="s">
        <v>69</v>
      </c>
      <c r="N23" s="83" t="s">
        <v>47</v>
      </c>
      <c r="O23" s="84" t="s">
        <v>72</v>
      </c>
      <c r="P23" s="85" t="s">
        <v>49</v>
      </c>
      <c r="Q23" s="86">
        <v>18000</v>
      </c>
      <c r="R23" s="78"/>
      <c r="S23" s="1" t="s">
        <v>50</v>
      </c>
      <c r="T23" s="66"/>
      <c r="U23" s="66"/>
      <c r="V23" s="66"/>
      <c r="W23" s="66"/>
      <c r="X23" s="66"/>
      <c r="Y23" s="65">
        <f t="shared" si="19"/>
        <v>0</v>
      </c>
      <c r="Z23" s="65">
        <f t="shared" si="20"/>
        <v>0</v>
      </c>
      <c r="AA23" s="65" t="str">
        <f t="shared" si="21"/>
        <v/>
      </c>
      <c r="AB23" s="66"/>
      <c r="AC23" s="65">
        <f t="shared" si="22"/>
        <v>0</v>
      </c>
      <c r="AD23" s="65" t="str">
        <f t="shared" si="23"/>
        <v/>
      </c>
      <c r="AE23" s="67">
        <f t="shared" si="24"/>
        <v>0</v>
      </c>
      <c r="AF23" s="67">
        <f t="shared" si="25"/>
        <v>0</v>
      </c>
      <c r="AG23" s="67" t="str">
        <f t="shared" si="17"/>
        <v/>
      </c>
    </row>
    <row r="24" spans="1:33" ht="19.75" customHeight="1" x14ac:dyDescent="0.55000000000000004">
      <c r="A24" s="57" t="str">
        <f t="shared" si="18"/>
        <v>BG375BKF</v>
      </c>
      <c r="B24" s="57" t="str">
        <f t="shared" si="4"/>
        <v/>
      </c>
      <c r="C24" s="57" t="str">
        <f t="shared" si="5"/>
        <v/>
      </c>
      <c r="D24" s="58">
        <f t="shared" si="6"/>
        <v>0</v>
      </c>
      <c r="E24" s="58" t="str">
        <f t="shared" si="7"/>
        <v/>
      </c>
      <c r="F24" s="57" t="str">
        <f t="shared" si="8"/>
        <v/>
      </c>
      <c r="G24" s="59" t="str">
        <f t="shared" si="9"/>
        <v/>
      </c>
      <c r="H24" s="75" t="s">
        <v>13</v>
      </c>
      <c r="I24" s="69"/>
      <c r="J24" s="73" t="s">
        <v>43</v>
      </c>
      <c r="K24" s="80" t="s">
        <v>73</v>
      </c>
      <c r="L24" s="81" t="s">
        <v>45</v>
      </c>
      <c r="M24" s="82" t="s">
        <v>69</v>
      </c>
      <c r="N24" s="83" t="s">
        <v>47</v>
      </c>
      <c r="O24" s="84" t="s">
        <v>74</v>
      </c>
      <c r="P24" s="85" t="s">
        <v>49</v>
      </c>
      <c r="Q24" s="86">
        <v>20000</v>
      </c>
      <c r="R24" s="78"/>
      <c r="S24" s="1" t="s">
        <v>50</v>
      </c>
      <c r="T24" s="66"/>
      <c r="U24" s="66"/>
      <c r="V24" s="66"/>
      <c r="W24" s="66"/>
      <c r="X24" s="66"/>
      <c r="Y24" s="65">
        <f t="shared" si="19"/>
        <v>0</v>
      </c>
      <c r="Z24" s="65">
        <f t="shared" si="20"/>
        <v>0</v>
      </c>
      <c r="AA24" s="65" t="str">
        <f t="shared" si="21"/>
        <v/>
      </c>
      <c r="AB24" s="66"/>
      <c r="AC24" s="65">
        <f t="shared" si="22"/>
        <v>0</v>
      </c>
      <c r="AD24" s="65" t="str">
        <f t="shared" si="23"/>
        <v/>
      </c>
      <c r="AE24" s="67">
        <f t="shared" si="24"/>
        <v>0</v>
      </c>
      <c r="AF24" s="67">
        <f t="shared" si="25"/>
        <v>0</v>
      </c>
      <c r="AG24" s="67" t="str">
        <f t="shared" si="17"/>
        <v/>
      </c>
    </row>
    <row r="25" spans="1:33" ht="19.75" customHeight="1" x14ac:dyDescent="0.55000000000000004">
      <c r="A25" s="57" t="str">
        <f t="shared" si="18"/>
        <v>BG375FGF</v>
      </c>
      <c r="B25" s="57" t="str">
        <f t="shared" si="4"/>
        <v/>
      </c>
      <c r="C25" s="57" t="str">
        <f t="shared" si="5"/>
        <v/>
      </c>
      <c r="D25" s="58">
        <f t="shared" si="6"/>
        <v>0</v>
      </c>
      <c r="E25" s="58" t="str">
        <f t="shared" si="7"/>
        <v/>
      </c>
      <c r="F25" s="57" t="str">
        <f t="shared" si="8"/>
        <v/>
      </c>
      <c r="G25" s="59" t="str">
        <f t="shared" si="9"/>
        <v/>
      </c>
      <c r="H25" s="75" t="s">
        <v>13</v>
      </c>
      <c r="I25" s="69"/>
      <c r="J25" s="73" t="s">
        <v>43</v>
      </c>
      <c r="K25" s="80" t="s">
        <v>73</v>
      </c>
      <c r="L25" s="81" t="s">
        <v>71</v>
      </c>
      <c r="M25" s="82" t="s">
        <v>69</v>
      </c>
      <c r="N25" s="83" t="s">
        <v>47</v>
      </c>
      <c r="O25" s="84" t="s">
        <v>75</v>
      </c>
      <c r="P25" s="85" t="s">
        <v>49</v>
      </c>
      <c r="Q25" s="86">
        <v>20000</v>
      </c>
      <c r="R25" s="78"/>
      <c r="S25" s="1" t="s">
        <v>50</v>
      </c>
      <c r="T25" s="66"/>
      <c r="U25" s="66"/>
      <c r="V25" s="66"/>
      <c r="W25" s="66"/>
      <c r="X25" s="66"/>
      <c r="Y25" s="65">
        <f t="shared" si="19"/>
        <v>0</v>
      </c>
      <c r="Z25" s="65">
        <f t="shared" si="20"/>
        <v>0</v>
      </c>
      <c r="AA25" s="65" t="str">
        <f t="shared" si="21"/>
        <v/>
      </c>
      <c r="AB25" s="66"/>
      <c r="AC25" s="65">
        <f t="shared" si="22"/>
        <v>0</v>
      </c>
      <c r="AD25" s="65" t="str">
        <f t="shared" si="23"/>
        <v/>
      </c>
      <c r="AE25" s="67">
        <f t="shared" si="24"/>
        <v>0</v>
      </c>
      <c r="AF25" s="67">
        <f t="shared" si="25"/>
        <v>0</v>
      </c>
      <c r="AG25" s="67" t="str">
        <f t="shared" si="17"/>
        <v/>
      </c>
    </row>
    <row r="26" spans="1:33" ht="19.75" customHeight="1" x14ac:dyDescent="0.55000000000000004">
      <c r="A26" s="57" t="str">
        <f t="shared" si="18"/>
        <v>JP196BKF</v>
      </c>
      <c r="B26" s="57" t="str">
        <f t="shared" si="4"/>
        <v/>
      </c>
      <c r="C26" s="57" t="str">
        <f t="shared" si="5"/>
        <v/>
      </c>
      <c r="D26" s="58">
        <f t="shared" si="6"/>
        <v>0</v>
      </c>
      <c r="E26" s="58" t="str">
        <f t="shared" si="7"/>
        <v/>
      </c>
      <c r="F26" s="57" t="str">
        <f t="shared" si="8"/>
        <v/>
      </c>
      <c r="G26" s="59" t="str">
        <f t="shared" si="9"/>
        <v/>
      </c>
      <c r="H26" s="75" t="s">
        <v>13</v>
      </c>
      <c r="I26" s="69"/>
      <c r="J26" s="73" t="s">
        <v>43</v>
      </c>
      <c r="K26" s="80" t="s">
        <v>76</v>
      </c>
      <c r="L26" s="81" t="s">
        <v>45</v>
      </c>
      <c r="M26" s="82" t="s">
        <v>69</v>
      </c>
      <c r="N26" s="83" t="s">
        <v>77</v>
      </c>
      <c r="O26" s="84" t="s">
        <v>78</v>
      </c>
      <c r="P26" s="85" t="s">
        <v>49</v>
      </c>
      <c r="Q26" s="86">
        <v>18000</v>
      </c>
      <c r="R26" s="78"/>
      <c r="S26" s="1" t="s">
        <v>50</v>
      </c>
      <c r="T26" s="66"/>
      <c r="U26" s="66"/>
      <c r="V26" s="66"/>
      <c r="W26" s="66"/>
      <c r="X26" s="66"/>
      <c r="Y26" s="65">
        <f t="shared" si="19"/>
        <v>0</v>
      </c>
      <c r="Z26" s="65">
        <f t="shared" si="20"/>
        <v>0</v>
      </c>
      <c r="AA26" s="65" t="str">
        <f t="shared" si="21"/>
        <v/>
      </c>
      <c r="AB26" s="66"/>
      <c r="AC26" s="65">
        <f t="shared" si="22"/>
        <v>0</v>
      </c>
      <c r="AD26" s="65" t="str">
        <f t="shared" si="23"/>
        <v/>
      </c>
      <c r="AE26" s="67">
        <f t="shared" si="24"/>
        <v>0</v>
      </c>
      <c r="AF26" s="67">
        <f t="shared" si="25"/>
        <v>0</v>
      </c>
      <c r="AG26" s="67" t="str">
        <f t="shared" si="17"/>
        <v/>
      </c>
    </row>
    <row r="27" spans="1:33" ht="19.75" customHeight="1" x14ac:dyDescent="0.55000000000000004">
      <c r="A27" s="57" t="str">
        <f t="shared" si="18"/>
        <v>BG333BKF</v>
      </c>
      <c r="B27" s="57" t="str">
        <f t="shared" si="4"/>
        <v/>
      </c>
      <c r="C27" s="57" t="str">
        <f t="shared" si="5"/>
        <v/>
      </c>
      <c r="D27" s="58">
        <f t="shared" si="6"/>
        <v>0</v>
      </c>
      <c r="E27" s="58" t="str">
        <f t="shared" si="7"/>
        <v/>
      </c>
      <c r="F27" s="57" t="str">
        <f t="shared" si="8"/>
        <v/>
      </c>
      <c r="G27" s="59" t="str">
        <f t="shared" si="9"/>
        <v/>
      </c>
      <c r="H27" s="75" t="s">
        <v>13</v>
      </c>
      <c r="I27" s="69"/>
      <c r="J27" s="73" t="s">
        <v>43</v>
      </c>
      <c r="K27" s="80" t="s">
        <v>79</v>
      </c>
      <c r="L27" s="81" t="s">
        <v>45</v>
      </c>
      <c r="M27" s="82" t="s">
        <v>46</v>
      </c>
      <c r="N27" s="83" t="s">
        <v>77</v>
      </c>
      <c r="O27" s="84" t="s">
        <v>80</v>
      </c>
      <c r="P27" s="85" t="s">
        <v>49</v>
      </c>
      <c r="Q27" s="86">
        <v>22000</v>
      </c>
      <c r="R27" s="78"/>
      <c r="S27" s="1" t="s">
        <v>50</v>
      </c>
      <c r="T27" s="66"/>
      <c r="U27" s="66"/>
      <c r="V27" s="66"/>
      <c r="W27" s="66"/>
      <c r="X27" s="66"/>
      <c r="Y27" s="65">
        <f t="shared" si="19"/>
        <v>0</v>
      </c>
      <c r="Z27" s="65">
        <f t="shared" si="20"/>
        <v>0</v>
      </c>
      <c r="AA27" s="65" t="str">
        <f t="shared" si="21"/>
        <v/>
      </c>
      <c r="AB27" s="66"/>
      <c r="AC27" s="65">
        <f t="shared" si="22"/>
        <v>0</v>
      </c>
      <c r="AD27" s="65" t="str">
        <f t="shared" si="23"/>
        <v/>
      </c>
      <c r="AE27" s="67">
        <f t="shared" si="24"/>
        <v>0</v>
      </c>
      <c r="AF27" s="67">
        <f t="shared" si="25"/>
        <v>0</v>
      </c>
      <c r="AG27" s="67" t="str">
        <f t="shared" si="17"/>
        <v/>
      </c>
    </row>
    <row r="28" spans="1:33" ht="19.75" customHeight="1" x14ac:dyDescent="0.55000000000000004">
      <c r="A28" s="57" t="str">
        <f>O28&amp;S28&amp;$I$5</f>
        <v>BG352BLKXF</v>
      </c>
      <c r="B28" s="57" t="str">
        <f t="shared" si="4"/>
        <v/>
      </c>
      <c r="C28" s="57" t="str">
        <f t="shared" si="5"/>
        <v/>
      </c>
      <c r="D28" s="58">
        <f t="shared" si="6"/>
        <v>0</v>
      </c>
      <c r="E28" s="58" t="str">
        <f t="shared" si="7"/>
        <v/>
      </c>
      <c r="F28" s="57" t="str">
        <f t="shared" si="8"/>
        <v/>
      </c>
      <c r="G28" s="59" t="str">
        <f t="shared" si="9"/>
        <v/>
      </c>
      <c r="H28" s="75" t="s">
        <v>13</v>
      </c>
      <c r="I28" s="69"/>
      <c r="J28" s="73" t="s">
        <v>43</v>
      </c>
      <c r="K28" s="80" t="s">
        <v>81</v>
      </c>
      <c r="L28" s="81" t="s">
        <v>82</v>
      </c>
      <c r="M28" s="82" t="s">
        <v>46</v>
      </c>
      <c r="N28" s="83" t="s">
        <v>77</v>
      </c>
      <c r="O28" s="84" t="s">
        <v>83</v>
      </c>
      <c r="P28" s="85" t="s">
        <v>49</v>
      </c>
      <c r="Q28" s="86">
        <v>22000</v>
      </c>
      <c r="R28" s="78"/>
      <c r="S28" s="1" t="s">
        <v>50</v>
      </c>
      <c r="T28" s="66"/>
      <c r="U28" s="66"/>
      <c r="V28" s="66"/>
      <c r="W28" s="66"/>
      <c r="X28" s="66"/>
      <c r="Y28" s="65">
        <f>SUM(T28:X28)</f>
        <v>0</v>
      </c>
      <c r="Z28" s="65">
        <f>Y28*Q28</f>
        <v>0</v>
      </c>
      <c r="AA28" s="65" t="str">
        <f>IFERROR(Z28*$I$8,"")</f>
        <v/>
      </c>
      <c r="AB28" s="66"/>
      <c r="AC28" s="65">
        <f>AB28*Q28</f>
        <v>0</v>
      </c>
      <c r="AD28" s="65" t="str">
        <f>IFERROR(AC28*$I$8,"")</f>
        <v/>
      </c>
      <c r="AE28" s="67">
        <f t="shared" ref="AE28:AF30" si="28">AB28+Y28</f>
        <v>0</v>
      </c>
      <c r="AF28" s="67">
        <f t="shared" si="28"/>
        <v>0</v>
      </c>
      <c r="AG28" s="67" t="str">
        <f t="shared" si="17"/>
        <v/>
      </c>
    </row>
    <row r="29" spans="1:33" ht="19.75" customHeight="1" x14ac:dyDescent="0.55000000000000004">
      <c r="A29" s="57" t="str">
        <f>O29&amp;S29&amp;$I$5</f>
        <v>BG352ABRXF</v>
      </c>
      <c r="B29" s="57" t="str">
        <f t="shared" si="4"/>
        <v/>
      </c>
      <c r="C29" s="57" t="str">
        <f t="shared" si="5"/>
        <v/>
      </c>
      <c r="D29" s="58">
        <f t="shared" si="6"/>
        <v>0</v>
      </c>
      <c r="E29" s="58" t="str">
        <f t="shared" si="7"/>
        <v/>
      </c>
      <c r="F29" s="57" t="str">
        <f t="shared" si="8"/>
        <v/>
      </c>
      <c r="G29" s="59" t="str">
        <f t="shared" si="9"/>
        <v/>
      </c>
      <c r="H29" s="75" t="s">
        <v>13</v>
      </c>
      <c r="I29" s="69"/>
      <c r="J29" s="73" t="s">
        <v>43</v>
      </c>
      <c r="K29" s="80" t="s">
        <v>81</v>
      </c>
      <c r="L29" s="81" t="s">
        <v>84</v>
      </c>
      <c r="M29" s="82" t="s">
        <v>46</v>
      </c>
      <c r="N29" s="83" t="s">
        <v>77</v>
      </c>
      <c r="O29" s="84" t="s">
        <v>85</v>
      </c>
      <c r="P29" s="85" t="s">
        <v>49</v>
      </c>
      <c r="Q29" s="86">
        <v>22000</v>
      </c>
      <c r="R29" s="78"/>
      <c r="S29" s="1" t="s">
        <v>50</v>
      </c>
      <c r="T29" s="66"/>
      <c r="U29" s="66"/>
      <c r="V29" s="66"/>
      <c r="W29" s="66"/>
      <c r="X29" s="66"/>
      <c r="Y29" s="65">
        <f>SUM(T29:X29)</f>
        <v>0</v>
      </c>
      <c r="Z29" s="65">
        <f>Y29*Q29</f>
        <v>0</v>
      </c>
      <c r="AA29" s="65" t="str">
        <f>IFERROR(Z29*$I$8,"")</f>
        <v/>
      </c>
      <c r="AB29" s="66"/>
      <c r="AC29" s="65">
        <f>AB29*Q29</f>
        <v>0</v>
      </c>
      <c r="AD29" s="65" t="str">
        <f>IFERROR(AC29*$I$8,"")</f>
        <v/>
      </c>
      <c r="AE29" s="67">
        <f t="shared" si="28"/>
        <v>0</v>
      </c>
      <c r="AF29" s="67">
        <f t="shared" si="28"/>
        <v>0</v>
      </c>
      <c r="AG29" s="67" t="str">
        <f t="shared" si="17"/>
        <v/>
      </c>
    </row>
    <row r="30" spans="1:33" ht="19.75" customHeight="1" x14ac:dyDescent="0.55000000000000004">
      <c r="A30" s="57" t="str">
        <f>O30&amp;S30&amp;$I$5</f>
        <v>BG352REDXF</v>
      </c>
      <c r="B30" s="57" t="str">
        <f t="shared" si="4"/>
        <v/>
      </c>
      <c r="C30" s="57" t="str">
        <f t="shared" si="5"/>
        <v/>
      </c>
      <c r="D30" s="58">
        <f t="shared" si="6"/>
        <v>0</v>
      </c>
      <c r="E30" s="58" t="str">
        <f t="shared" si="7"/>
        <v/>
      </c>
      <c r="F30" s="57" t="str">
        <f t="shared" si="8"/>
        <v/>
      </c>
      <c r="G30" s="59" t="str">
        <f t="shared" si="9"/>
        <v/>
      </c>
      <c r="H30" s="75" t="s">
        <v>13</v>
      </c>
      <c r="I30" s="69"/>
      <c r="J30" s="73" t="s">
        <v>43</v>
      </c>
      <c r="K30" s="80" t="s">
        <v>81</v>
      </c>
      <c r="L30" s="81" t="s">
        <v>62</v>
      </c>
      <c r="M30" s="82" t="s">
        <v>46</v>
      </c>
      <c r="N30" s="83" t="s">
        <v>77</v>
      </c>
      <c r="O30" s="84" t="s">
        <v>86</v>
      </c>
      <c r="P30" s="85" t="s">
        <v>49</v>
      </c>
      <c r="Q30" s="86">
        <v>22000</v>
      </c>
      <c r="R30" s="78"/>
      <c r="S30" s="1" t="s">
        <v>50</v>
      </c>
      <c r="T30" s="66"/>
      <c r="U30" s="66"/>
      <c r="V30" s="66"/>
      <c r="W30" s="66"/>
      <c r="X30" s="66"/>
      <c r="Y30" s="65">
        <f>SUM(T30:X30)</f>
        <v>0</v>
      </c>
      <c r="Z30" s="65">
        <f>Y30*Q30</f>
        <v>0</v>
      </c>
      <c r="AA30" s="65" t="str">
        <f>IFERROR(Z30*$I$8,"")</f>
        <v/>
      </c>
      <c r="AB30" s="66"/>
      <c r="AC30" s="65">
        <f>AB30*Q30</f>
        <v>0</v>
      </c>
      <c r="AD30" s="65" t="str">
        <f>IFERROR(AC30*$I$8,"")</f>
        <v/>
      </c>
      <c r="AE30" s="67">
        <f t="shared" si="28"/>
        <v>0</v>
      </c>
      <c r="AF30" s="67">
        <f t="shared" si="28"/>
        <v>0</v>
      </c>
      <c r="AG30" s="67" t="str">
        <f t="shared" si="17"/>
        <v/>
      </c>
    </row>
    <row r="31" spans="1:33" ht="19.75" customHeight="1" x14ac:dyDescent="0.55000000000000004">
      <c r="A31" s="57" t="str">
        <f t="shared" si="18"/>
        <v>JP212BKF</v>
      </c>
      <c r="B31" s="57" t="str">
        <f t="shared" si="4"/>
        <v/>
      </c>
      <c r="C31" s="57" t="str">
        <f t="shared" si="5"/>
        <v/>
      </c>
      <c r="D31" s="58">
        <f t="shared" si="6"/>
        <v>0</v>
      </c>
      <c r="E31" s="58" t="str">
        <f t="shared" si="7"/>
        <v/>
      </c>
      <c r="F31" s="57" t="str">
        <f t="shared" si="8"/>
        <v/>
      </c>
      <c r="G31" s="59" t="str">
        <f t="shared" si="9"/>
        <v/>
      </c>
      <c r="H31" s="75" t="s">
        <v>13</v>
      </c>
      <c r="I31" s="69"/>
      <c r="J31" s="73" t="s">
        <v>43</v>
      </c>
      <c r="K31" s="80" t="s">
        <v>87</v>
      </c>
      <c r="L31" s="81" t="s">
        <v>45</v>
      </c>
      <c r="M31" s="82" t="s">
        <v>46</v>
      </c>
      <c r="N31" s="83" t="s">
        <v>47</v>
      </c>
      <c r="O31" s="84" t="s">
        <v>88</v>
      </c>
      <c r="P31" s="85" t="s">
        <v>49</v>
      </c>
      <c r="Q31" s="86">
        <v>19000</v>
      </c>
      <c r="R31" s="78"/>
      <c r="S31" s="1" t="s">
        <v>50</v>
      </c>
      <c r="T31" s="66"/>
      <c r="U31" s="66"/>
      <c r="V31" s="66"/>
      <c r="W31" s="66"/>
      <c r="X31" s="66"/>
      <c r="Y31" s="65">
        <f t="shared" si="19"/>
        <v>0</v>
      </c>
      <c r="Z31" s="65">
        <f t="shared" si="20"/>
        <v>0</v>
      </c>
      <c r="AA31" s="65" t="str">
        <f t="shared" si="21"/>
        <v/>
      </c>
      <c r="AB31" s="66"/>
      <c r="AC31" s="65">
        <f t="shared" si="22"/>
        <v>0</v>
      </c>
      <c r="AD31" s="65" t="str">
        <f t="shared" si="23"/>
        <v/>
      </c>
      <c r="AE31" s="67">
        <f t="shared" si="24"/>
        <v>0</v>
      </c>
      <c r="AF31" s="67">
        <f t="shared" si="25"/>
        <v>0</v>
      </c>
      <c r="AG31" s="67" t="str">
        <f t="shared" si="17"/>
        <v/>
      </c>
    </row>
    <row r="32" spans="1:33" ht="19.75" customHeight="1" x14ac:dyDescent="0.55000000000000004">
      <c r="A32" s="57" t="str">
        <f t="shared" si="18"/>
        <v>BG372BKF</v>
      </c>
      <c r="B32" s="57" t="str">
        <f t="shared" si="4"/>
        <v/>
      </c>
      <c r="C32" s="57" t="str">
        <f t="shared" si="5"/>
        <v/>
      </c>
      <c r="D32" s="58">
        <f t="shared" si="6"/>
        <v>0</v>
      </c>
      <c r="E32" s="58" t="str">
        <f t="shared" si="7"/>
        <v/>
      </c>
      <c r="F32" s="57" t="str">
        <f t="shared" si="8"/>
        <v/>
      </c>
      <c r="G32" s="59" t="str">
        <f t="shared" si="9"/>
        <v/>
      </c>
      <c r="H32" s="75" t="s">
        <v>13</v>
      </c>
      <c r="I32" s="69"/>
      <c r="J32" s="73" t="s">
        <v>43</v>
      </c>
      <c r="K32" s="80" t="s">
        <v>89</v>
      </c>
      <c r="L32" s="81" t="s">
        <v>45</v>
      </c>
      <c r="M32" s="82" t="s">
        <v>46</v>
      </c>
      <c r="N32" s="83" t="s">
        <v>47</v>
      </c>
      <c r="O32" s="84" t="s">
        <v>90</v>
      </c>
      <c r="P32" s="85" t="s">
        <v>49</v>
      </c>
      <c r="Q32" s="86">
        <v>14500</v>
      </c>
      <c r="R32" s="78"/>
      <c r="S32" s="1" t="s">
        <v>50</v>
      </c>
      <c r="T32" s="66"/>
      <c r="U32" s="66"/>
      <c r="V32" s="66"/>
      <c r="W32" s="66"/>
      <c r="X32" s="66"/>
      <c r="Y32" s="65">
        <f t="shared" si="19"/>
        <v>0</v>
      </c>
      <c r="Z32" s="65">
        <f t="shared" si="20"/>
        <v>0</v>
      </c>
      <c r="AA32" s="65" t="str">
        <f t="shared" si="21"/>
        <v/>
      </c>
      <c r="AB32" s="66"/>
      <c r="AC32" s="65">
        <f t="shared" si="22"/>
        <v>0</v>
      </c>
      <c r="AD32" s="65" t="str">
        <f t="shared" si="23"/>
        <v/>
      </c>
      <c r="AE32" s="67">
        <f t="shared" si="24"/>
        <v>0</v>
      </c>
      <c r="AF32" s="67">
        <f t="shared" si="25"/>
        <v>0</v>
      </c>
      <c r="AG32" s="67" t="str">
        <f t="shared" si="17"/>
        <v/>
      </c>
    </row>
    <row r="33" spans="1:33" ht="19.75" customHeight="1" x14ac:dyDescent="0.55000000000000004">
      <c r="A33" s="57" t="str">
        <f t="shared" si="18"/>
        <v>BG372CRTWF</v>
      </c>
      <c r="B33" s="57" t="str">
        <f t="shared" si="4"/>
        <v/>
      </c>
      <c r="C33" s="57" t="str">
        <f t="shared" si="5"/>
        <v/>
      </c>
      <c r="D33" s="58">
        <f t="shared" si="6"/>
        <v>0</v>
      </c>
      <c r="E33" s="58" t="str">
        <f t="shared" si="7"/>
        <v/>
      </c>
      <c r="F33" s="57" t="str">
        <f t="shared" si="8"/>
        <v/>
      </c>
      <c r="G33" s="59" t="str">
        <f t="shared" si="9"/>
        <v/>
      </c>
      <c r="H33" s="75" t="s">
        <v>13</v>
      </c>
      <c r="I33" s="69"/>
      <c r="J33" s="73" t="s">
        <v>43</v>
      </c>
      <c r="K33" s="80" t="s">
        <v>89</v>
      </c>
      <c r="L33" s="81" t="s">
        <v>52</v>
      </c>
      <c r="M33" s="82" t="s">
        <v>46</v>
      </c>
      <c r="N33" s="83" t="s">
        <v>47</v>
      </c>
      <c r="O33" s="84" t="s">
        <v>91</v>
      </c>
      <c r="P33" s="85" t="s">
        <v>49</v>
      </c>
      <c r="Q33" s="86">
        <v>14500</v>
      </c>
      <c r="R33" s="78"/>
      <c r="S33" s="1" t="s">
        <v>50</v>
      </c>
      <c r="T33" s="66"/>
      <c r="U33" s="66"/>
      <c r="V33" s="66"/>
      <c r="W33" s="66"/>
      <c r="X33" s="66"/>
      <c r="Y33" s="65">
        <f t="shared" si="19"/>
        <v>0</v>
      </c>
      <c r="Z33" s="65">
        <f t="shared" si="20"/>
        <v>0</v>
      </c>
      <c r="AA33" s="65" t="str">
        <f t="shared" si="21"/>
        <v/>
      </c>
      <c r="AB33" s="66"/>
      <c r="AC33" s="65">
        <f t="shared" si="22"/>
        <v>0</v>
      </c>
      <c r="AD33" s="65" t="str">
        <f t="shared" si="23"/>
        <v/>
      </c>
      <c r="AE33" s="67">
        <f t="shared" si="24"/>
        <v>0</v>
      </c>
      <c r="AF33" s="67">
        <f t="shared" si="25"/>
        <v>0</v>
      </c>
      <c r="AG33" s="67" t="str">
        <f t="shared" si="17"/>
        <v/>
      </c>
    </row>
    <row r="34" spans="1:33" ht="19.75" customHeight="1" x14ac:dyDescent="0.55000000000000004">
      <c r="A34" s="57" t="str">
        <f>O34&amp;S34&amp;$I$5</f>
        <v>BG372ROYLF</v>
      </c>
      <c r="B34" s="57" t="str">
        <f t="shared" si="4"/>
        <v/>
      </c>
      <c r="C34" s="57" t="str">
        <f t="shared" si="5"/>
        <v/>
      </c>
      <c r="D34" s="58">
        <f t="shared" si="6"/>
        <v>0</v>
      </c>
      <c r="E34" s="58" t="str">
        <f t="shared" si="7"/>
        <v/>
      </c>
      <c r="F34" s="57" t="str">
        <f t="shared" si="8"/>
        <v/>
      </c>
      <c r="G34" s="59" t="str">
        <f t="shared" si="9"/>
        <v/>
      </c>
      <c r="H34" s="75" t="s">
        <v>13</v>
      </c>
      <c r="I34" s="69"/>
      <c r="J34" s="73" t="s">
        <v>43</v>
      </c>
      <c r="K34" s="80" t="s">
        <v>89</v>
      </c>
      <c r="L34" s="81" t="s">
        <v>54</v>
      </c>
      <c r="M34" s="82" t="s">
        <v>46</v>
      </c>
      <c r="N34" s="83" t="s">
        <v>47</v>
      </c>
      <c r="O34" s="84" t="s">
        <v>92</v>
      </c>
      <c r="P34" s="85" t="s">
        <v>49</v>
      </c>
      <c r="Q34" s="86">
        <v>14500</v>
      </c>
      <c r="R34" s="78"/>
      <c r="S34" s="1" t="s">
        <v>50</v>
      </c>
      <c r="T34" s="66"/>
      <c r="U34" s="66"/>
      <c r="V34" s="66"/>
      <c r="W34" s="66"/>
      <c r="X34" s="66"/>
      <c r="Y34" s="65">
        <f>SUM(T34:X34)</f>
        <v>0</v>
      </c>
      <c r="Z34" s="65">
        <f>Y34*Q34</f>
        <v>0</v>
      </c>
      <c r="AA34" s="65" t="str">
        <f>IFERROR(Z34*$I$8,"")</f>
        <v/>
      </c>
      <c r="AB34" s="66"/>
      <c r="AC34" s="65">
        <f>AB34*Q34</f>
        <v>0</v>
      </c>
      <c r="AD34" s="65" t="str">
        <f>IFERROR(AC34*$I$8,"")</f>
        <v/>
      </c>
      <c r="AE34" s="67">
        <f>AB34+Y34</f>
        <v>0</v>
      </c>
      <c r="AF34" s="67">
        <f>AC34+Z34</f>
        <v>0</v>
      </c>
      <c r="AG34" s="67" t="str">
        <f t="shared" si="17"/>
        <v/>
      </c>
    </row>
    <row r="35" spans="1:33" ht="19.75" customHeight="1" x14ac:dyDescent="0.55000000000000004">
      <c r="A35" s="57" t="str">
        <f t="shared" si="18"/>
        <v>BG370BKF</v>
      </c>
      <c r="B35" s="57" t="str">
        <f t="shared" si="4"/>
        <v/>
      </c>
      <c r="C35" s="57" t="str">
        <f t="shared" si="5"/>
        <v/>
      </c>
      <c r="D35" s="58">
        <f t="shared" si="6"/>
        <v>0</v>
      </c>
      <c r="E35" s="58" t="str">
        <f t="shared" si="7"/>
        <v/>
      </c>
      <c r="F35" s="57" t="str">
        <f t="shared" si="8"/>
        <v/>
      </c>
      <c r="G35" s="59" t="str">
        <f t="shared" si="9"/>
        <v/>
      </c>
      <c r="H35" s="75" t="s">
        <v>13</v>
      </c>
      <c r="I35" s="69"/>
      <c r="J35" s="73" t="s">
        <v>43</v>
      </c>
      <c r="K35" s="80" t="s">
        <v>93</v>
      </c>
      <c r="L35" s="81" t="s">
        <v>45</v>
      </c>
      <c r="M35" s="82" t="s">
        <v>46</v>
      </c>
      <c r="N35" s="83" t="s">
        <v>47</v>
      </c>
      <c r="O35" s="84" t="s">
        <v>94</v>
      </c>
      <c r="P35" s="85" t="s">
        <v>49</v>
      </c>
      <c r="Q35" s="86">
        <v>16000</v>
      </c>
      <c r="R35" s="78"/>
      <c r="S35" s="1" t="s">
        <v>50</v>
      </c>
      <c r="T35" s="66"/>
      <c r="U35" s="66"/>
      <c r="V35" s="66"/>
      <c r="W35" s="66"/>
      <c r="X35" s="66"/>
      <c r="Y35" s="65">
        <f t="shared" si="19"/>
        <v>0</v>
      </c>
      <c r="Z35" s="65">
        <f t="shared" si="20"/>
        <v>0</v>
      </c>
      <c r="AA35" s="65" t="str">
        <f t="shared" si="21"/>
        <v/>
      </c>
      <c r="AB35" s="66"/>
      <c r="AC35" s="65">
        <f t="shared" si="22"/>
        <v>0</v>
      </c>
      <c r="AD35" s="65" t="str">
        <f t="shared" si="23"/>
        <v/>
      </c>
      <c r="AE35" s="67">
        <f t="shared" si="24"/>
        <v>0</v>
      </c>
      <c r="AF35" s="67">
        <f t="shared" si="25"/>
        <v>0</v>
      </c>
      <c r="AG35" s="67" t="str">
        <f t="shared" si="17"/>
        <v/>
      </c>
    </row>
    <row r="36" spans="1:33" ht="19.75" customHeight="1" x14ac:dyDescent="0.55000000000000004">
      <c r="A36" s="57" t="str">
        <f t="shared" si="18"/>
        <v>BG370CRTWF</v>
      </c>
      <c r="B36" s="57" t="str">
        <f t="shared" si="4"/>
        <v/>
      </c>
      <c r="C36" s="57" t="str">
        <f t="shared" si="5"/>
        <v/>
      </c>
      <c r="D36" s="58">
        <f t="shared" si="6"/>
        <v>0</v>
      </c>
      <c r="E36" s="58" t="str">
        <f t="shared" si="7"/>
        <v/>
      </c>
      <c r="F36" s="57" t="str">
        <f t="shared" si="8"/>
        <v/>
      </c>
      <c r="G36" s="59" t="str">
        <f t="shared" si="9"/>
        <v/>
      </c>
      <c r="H36" s="75" t="s">
        <v>13</v>
      </c>
      <c r="I36" s="69"/>
      <c r="J36" s="73" t="s">
        <v>43</v>
      </c>
      <c r="K36" s="80" t="s">
        <v>93</v>
      </c>
      <c r="L36" s="81" t="s">
        <v>52</v>
      </c>
      <c r="M36" s="82" t="s">
        <v>46</v>
      </c>
      <c r="N36" s="83" t="s">
        <v>47</v>
      </c>
      <c r="O36" s="84" t="s">
        <v>95</v>
      </c>
      <c r="P36" s="85" t="s">
        <v>49</v>
      </c>
      <c r="Q36" s="86">
        <v>16000</v>
      </c>
      <c r="R36" s="78"/>
      <c r="S36" s="1" t="s">
        <v>50</v>
      </c>
      <c r="T36" s="66"/>
      <c r="U36" s="66"/>
      <c r="V36" s="66"/>
      <c r="W36" s="66"/>
      <c r="X36" s="66"/>
      <c r="Y36" s="65">
        <f t="shared" si="19"/>
        <v>0</v>
      </c>
      <c r="Z36" s="65">
        <f t="shared" si="20"/>
        <v>0</v>
      </c>
      <c r="AA36" s="65" t="str">
        <f t="shared" si="21"/>
        <v/>
      </c>
      <c r="AB36" s="66"/>
      <c r="AC36" s="65">
        <f t="shared" si="22"/>
        <v>0</v>
      </c>
      <c r="AD36" s="65" t="str">
        <f t="shared" si="23"/>
        <v/>
      </c>
      <c r="AE36" s="67">
        <f t="shared" si="24"/>
        <v>0</v>
      </c>
      <c r="AF36" s="67">
        <f t="shared" si="25"/>
        <v>0</v>
      </c>
      <c r="AG36" s="67" t="str">
        <f t="shared" si="17"/>
        <v/>
      </c>
    </row>
    <row r="37" spans="1:33" ht="19.75" customHeight="1" x14ac:dyDescent="0.55000000000000004">
      <c r="A37" s="57" t="str">
        <f t="shared" si="18"/>
        <v>BG370ROYLF</v>
      </c>
      <c r="B37" s="57" t="str">
        <f t="shared" si="4"/>
        <v/>
      </c>
      <c r="C37" s="57" t="str">
        <f t="shared" si="5"/>
        <v/>
      </c>
      <c r="D37" s="58">
        <f t="shared" si="6"/>
        <v>0</v>
      </c>
      <c r="E37" s="58" t="str">
        <f t="shared" si="7"/>
        <v/>
      </c>
      <c r="F37" s="57" t="str">
        <f t="shared" si="8"/>
        <v/>
      </c>
      <c r="G37" s="59" t="str">
        <f t="shared" si="9"/>
        <v/>
      </c>
      <c r="H37" s="75" t="s">
        <v>13</v>
      </c>
      <c r="I37" s="69"/>
      <c r="J37" s="73" t="s">
        <v>43</v>
      </c>
      <c r="K37" s="80" t="s">
        <v>93</v>
      </c>
      <c r="L37" s="81" t="s">
        <v>54</v>
      </c>
      <c r="M37" s="82" t="s">
        <v>46</v>
      </c>
      <c r="N37" s="83" t="s">
        <v>47</v>
      </c>
      <c r="O37" s="84" t="s">
        <v>96</v>
      </c>
      <c r="P37" s="85" t="s">
        <v>49</v>
      </c>
      <c r="Q37" s="86">
        <v>16000</v>
      </c>
      <c r="R37" s="78"/>
      <c r="S37" s="1" t="s">
        <v>50</v>
      </c>
      <c r="T37" s="66"/>
      <c r="U37" s="66"/>
      <c r="V37" s="66"/>
      <c r="W37" s="66"/>
      <c r="X37" s="66"/>
      <c r="Y37" s="65">
        <f t="shared" si="19"/>
        <v>0</v>
      </c>
      <c r="Z37" s="65">
        <f t="shared" si="20"/>
        <v>0</v>
      </c>
      <c r="AA37" s="65" t="str">
        <f t="shared" si="21"/>
        <v/>
      </c>
      <c r="AB37" s="66"/>
      <c r="AC37" s="65">
        <f t="shared" si="22"/>
        <v>0</v>
      </c>
      <c r="AD37" s="65" t="str">
        <f t="shared" si="23"/>
        <v/>
      </c>
      <c r="AE37" s="67">
        <f t="shared" si="24"/>
        <v>0</v>
      </c>
      <c r="AF37" s="67">
        <f t="shared" si="25"/>
        <v>0</v>
      </c>
      <c r="AG37" s="67" t="str">
        <f t="shared" si="17"/>
        <v/>
      </c>
    </row>
    <row r="38" spans="1:33" ht="19.75" customHeight="1" x14ac:dyDescent="0.55000000000000004">
      <c r="A38" s="57" t="str">
        <f>O38&amp;S38&amp;$I$5</f>
        <v>BG371BKF</v>
      </c>
      <c r="B38" s="57" t="str">
        <f t="shared" si="4"/>
        <v/>
      </c>
      <c r="C38" s="57" t="str">
        <f t="shared" si="5"/>
        <v/>
      </c>
      <c r="D38" s="58">
        <f t="shared" si="6"/>
        <v>0</v>
      </c>
      <c r="E38" s="58" t="str">
        <f t="shared" si="7"/>
        <v/>
      </c>
      <c r="F38" s="57" t="str">
        <f t="shared" si="8"/>
        <v/>
      </c>
      <c r="G38" s="59" t="str">
        <f t="shared" si="9"/>
        <v/>
      </c>
      <c r="H38" s="75" t="s">
        <v>13</v>
      </c>
      <c r="I38" s="69"/>
      <c r="J38" s="73" t="s">
        <v>43</v>
      </c>
      <c r="K38" s="80" t="s">
        <v>97</v>
      </c>
      <c r="L38" s="81" t="s">
        <v>45</v>
      </c>
      <c r="M38" s="82" t="s">
        <v>46</v>
      </c>
      <c r="N38" s="83" t="s">
        <v>47</v>
      </c>
      <c r="O38" s="84" t="s">
        <v>98</v>
      </c>
      <c r="P38" s="85" t="s">
        <v>49</v>
      </c>
      <c r="Q38" s="86">
        <v>20000</v>
      </c>
      <c r="R38" s="78"/>
      <c r="S38" s="1" t="s">
        <v>50</v>
      </c>
      <c r="T38" s="66"/>
      <c r="U38" s="66"/>
      <c r="V38" s="66"/>
      <c r="W38" s="66"/>
      <c r="X38" s="66"/>
      <c r="Y38" s="65">
        <f>SUM(T38:X38)</f>
        <v>0</v>
      </c>
      <c r="Z38" s="65">
        <f>Y38*Q38</f>
        <v>0</v>
      </c>
      <c r="AA38" s="65" t="str">
        <f>IFERROR(Z38*$I$8,"")</f>
        <v/>
      </c>
      <c r="AB38" s="66"/>
      <c r="AC38" s="65">
        <f>AB38*Q38</f>
        <v>0</v>
      </c>
      <c r="AD38" s="65" t="str">
        <f>IFERROR(AC38*$I$8,"")</f>
        <v/>
      </c>
      <c r="AE38" s="67">
        <f t="shared" ref="AE38:AF41" si="29">AB38+Y38</f>
        <v>0</v>
      </c>
      <c r="AF38" s="67">
        <f t="shared" si="29"/>
        <v>0</v>
      </c>
      <c r="AG38" s="67" t="str">
        <f t="shared" si="17"/>
        <v/>
      </c>
    </row>
    <row r="39" spans="1:33" ht="19.75" customHeight="1" x14ac:dyDescent="0.55000000000000004">
      <c r="A39" s="57" t="str">
        <f>O39&amp;S39&amp;$I$5</f>
        <v>BG371CRTWF</v>
      </c>
      <c r="B39" s="57" t="str">
        <f t="shared" si="4"/>
        <v/>
      </c>
      <c r="C39" s="57" t="str">
        <f t="shared" si="5"/>
        <v/>
      </c>
      <c r="D39" s="58">
        <f t="shared" si="6"/>
        <v>0</v>
      </c>
      <c r="E39" s="58" t="str">
        <f t="shared" si="7"/>
        <v/>
      </c>
      <c r="F39" s="57" t="str">
        <f t="shared" si="8"/>
        <v/>
      </c>
      <c r="G39" s="59" t="str">
        <f t="shared" si="9"/>
        <v/>
      </c>
      <c r="H39" s="75" t="s">
        <v>13</v>
      </c>
      <c r="I39" s="69"/>
      <c r="J39" s="73" t="s">
        <v>43</v>
      </c>
      <c r="K39" s="80" t="s">
        <v>97</v>
      </c>
      <c r="L39" s="81" t="s">
        <v>52</v>
      </c>
      <c r="M39" s="82" t="s">
        <v>46</v>
      </c>
      <c r="N39" s="83" t="s">
        <v>47</v>
      </c>
      <c r="O39" s="84" t="s">
        <v>99</v>
      </c>
      <c r="P39" s="85" t="s">
        <v>49</v>
      </c>
      <c r="Q39" s="86">
        <v>20000</v>
      </c>
      <c r="R39" s="78"/>
      <c r="S39" s="1" t="s">
        <v>50</v>
      </c>
      <c r="T39" s="66"/>
      <c r="U39" s="66"/>
      <c r="V39" s="66"/>
      <c r="W39" s="66"/>
      <c r="X39" s="66"/>
      <c r="Y39" s="65">
        <f>SUM(T39:X39)</f>
        <v>0</v>
      </c>
      <c r="Z39" s="65">
        <f>Y39*Q39</f>
        <v>0</v>
      </c>
      <c r="AA39" s="65" t="str">
        <f>IFERROR(Z39*$I$8,"")</f>
        <v/>
      </c>
      <c r="AB39" s="66"/>
      <c r="AC39" s="65">
        <f>AB39*Q39</f>
        <v>0</v>
      </c>
      <c r="AD39" s="65" t="str">
        <f>IFERROR(AC39*$I$8,"")</f>
        <v/>
      </c>
      <c r="AE39" s="67">
        <f t="shared" si="29"/>
        <v>0</v>
      </c>
      <c r="AF39" s="67">
        <f t="shared" si="29"/>
        <v>0</v>
      </c>
      <c r="AG39" s="67" t="str">
        <f t="shared" si="17"/>
        <v/>
      </c>
    </row>
    <row r="40" spans="1:33" ht="19.75" customHeight="1" x14ac:dyDescent="0.55000000000000004">
      <c r="A40" s="57" t="str">
        <f>O40&amp;S40&amp;$I$5</f>
        <v>BG371ROYLF</v>
      </c>
      <c r="B40" s="57" t="str">
        <f t="shared" si="4"/>
        <v/>
      </c>
      <c r="C40" s="57" t="str">
        <f t="shared" si="5"/>
        <v/>
      </c>
      <c r="D40" s="58">
        <f t="shared" si="6"/>
        <v>0</v>
      </c>
      <c r="E40" s="58" t="str">
        <f t="shared" si="7"/>
        <v/>
      </c>
      <c r="F40" s="57" t="str">
        <f t="shared" si="8"/>
        <v/>
      </c>
      <c r="G40" s="59" t="str">
        <f t="shared" si="9"/>
        <v/>
      </c>
      <c r="H40" s="75" t="s">
        <v>13</v>
      </c>
      <c r="I40" s="69"/>
      <c r="J40" s="73" t="s">
        <v>43</v>
      </c>
      <c r="K40" s="80" t="s">
        <v>97</v>
      </c>
      <c r="L40" s="81" t="s">
        <v>54</v>
      </c>
      <c r="M40" s="82" t="s">
        <v>46</v>
      </c>
      <c r="N40" s="83" t="s">
        <v>47</v>
      </c>
      <c r="O40" s="84" t="s">
        <v>100</v>
      </c>
      <c r="P40" s="85" t="s">
        <v>49</v>
      </c>
      <c r="Q40" s="86">
        <v>20000</v>
      </c>
      <c r="R40" s="78"/>
      <c r="S40" s="1" t="s">
        <v>50</v>
      </c>
      <c r="T40" s="66"/>
      <c r="U40" s="66"/>
      <c r="V40" s="66"/>
      <c r="W40" s="66"/>
      <c r="X40" s="66"/>
      <c r="Y40" s="65">
        <f>SUM(T40:X40)</f>
        <v>0</v>
      </c>
      <c r="Z40" s="65">
        <f>Y40*Q40</f>
        <v>0</v>
      </c>
      <c r="AA40" s="65" t="str">
        <f>IFERROR(Z40*$I$8,"")</f>
        <v/>
      </c>
      <c r="AB40" s="66"/>
      <c r="AC40" s="65">
        <f>AB40*Q40</f>
        <v>0</v>
      </c>
      <c r="AD40" s="65" t="str">
        <f>IFERROR(AC40*$I$8,"")</f>
        <v/>
      </c>
      <c r="AE40" s="67">
        <f t="shared" si="29"/>
        <v>0</v>
      </c>
      <c r="AF40" s="67">
        <f t="shared" si="29"/>
        <v>0</v>
      </c>
      <c r="AG40" s="67" t="str">
        <f t="shared" si="17"/>
        <v/>
      </c>
    </row>
    <row r="41" spans="1:33" ht="19.75" customHeight="1" x14ac:dyDescent="0.55000000000000004">
      <c r="A41" s="57" t="str">
        <f>O41&amp;S41&amp;$I$5</f>
        <v>JP213BTNYF</v>
      </c>
      <c r="B41" s="57" t="str">
        <f t="shared" si="4"/>
        <v/>
      </c>
      <c r="C41" s="57" t="str">
        <f t="shared" si="5"/>
        <v/>
      </c>
      <c r="D41" s="58">
        <f t="shared" si="6"/>
        <v>0</v>
      </c>
      <c r="E41" s="58" t="str">
        <f t="shared" si="7"/>
        <v/>
      </c>
      <c r="F41" s="57" t="str">
        <f t="shared" si="8"/>
        <v/>
      </c>
      <c r="G41" s="59" t="str">
        <f t="shared" si="9"/>
        <v/>
      </c>
      <c r="H41" s="75" t="s">
        <v>13</v>
      </c>
      <c r="I41" s="69"/>
      <c r="J41" s="73" t="s">
        <v>43</v>
      </c>
      <c r="K41" s="80" t="s">
        <v>101</v>
      </c>
      <c r="L41" s="81" t="s">
        <v>102</v>
      </c>
      <c r="M41" s="82" t="s">
        <v>46</v>
      </c>
      <c r="N41" s="83" t="s">
        <v>47</v>
      </c>
      <c r="O41" s="84" t="s">
        <v>103</v>
      </c>
      <c r="P41" s="85" t="s">
        <v>49</v>
      </c>
      <c r="Q41" s="86">
        <v>24000</v>
      </c>
      <c r="R41" s="78"/>
      <c r="S41" s="1" t="s">
        <v>50</v>
      </c>
      <c r="T41" s="66"/>
      <c r="U41" s="66"/>
      <c r="V41" s="66"/>
      <c r="W41" s="66"/>
      <c r="X41" s="66"/>
      <c r="Y41" s="65">
        <f>SUM(T41:X41)</f>
        <v>0</v>
      </c>
      <c r="Z41" s="65">
        <f>Y41*Q41</f>
        <v>0</v>
      </c>
      <c r="AA41" s="65" t="str">
        <f>IFERROR(Z41*$I$8,"")</f>
        <v/>
      </c>
      <c r="AB41" s="66"/>
      <c r="AC41" s="65">
        <f>AB41*Q41</f>
        <v>0</v>
      </c>
      <c r="AD41" s="65" t="str">
        <f>IFERROR(AC41*$I$8,"")</f>
        <v/>
      </c>
      <c r="AE41" s="67">
        <f t="shared" si="29"/>
        <v>0</v>
      </c>
      <c r="AF41" s="67">
        <f t="shared" si="29"/>
        <v>0</v>
      </c>
      <c r="AG41" s="67" t="str">
        <f t="shared" si="17"/>
        <v/>
      </c>
    </row>
    <row r="42" spans="1:33" ht="19.75" customHeight="1" x14ac:dyDescent="0.55000000000000004">
      <c r="A42" s="57" t="str">
        <f t="shared" si="18"/>
        <v>JP205BKF</v>
      </c>
      <c r="B42" s="57" t="str">
        <f t="shared" si="4"/>
        <v/>
      </c>
      <c r="C42" s="57" t="str">
        <f t="shared" si="5"/>
        <v/>
      </c>
      <c r="D42" s="58">
        <f t="shared" si="6"/>
        <v>0</v>
      </c>
      <c r="E42" s="58" t="str">
        <f t="shared" si="7"/>
        <v/>
      </c>
      <c r="F42" s="57" t="str">
        <f t="shared" si="8"/>
        <v/>
      </c>
      <c r="G42" s="59" t="str">
        <f t="shared" si="9"/>
        <v/>
      </c>
      <c r="H42" s="75" t="s">
        <v>13</v>
      </c>
      <c r="I42" s="69"/>
      <c r="J42" s="73" t="s">
        <v>43</v>
      </c>
      <c r="K42" s="80" t="s">
        <v>104</v>
      </c>
      <c r="L42" s="81" t="s">
        <v>45</v>
      </c>
      <c r="M42" s="82" t="s">
        <v>46</v>
      </c>
      <c r="N42" s="83" t="s">
        <v>77</v>
      </c>
      <c r="O42" s="84" t="s">
        <v>105</v>
      </c>
      <c r="P42" s="85" t="s">
        <v>49</v>
      </c>
      <c r="Q42" s="86">
        <v>16000</v>
      </c>
      <c r="R42" s="78"/>
      <c r="S42" s="1" t="s">
        <v>50</v>
      </c>
      <c r="T42" s="66"/>
      <c r="U42" s="66"/>
      <c r="V42" s="66"/>
      <c r="W42" s="66"/>
      <c r="X42" s="66"/>
      <c r="Y42" s="65">
        <f t="shared" si="19"/>
        <v>0</v>
      </c>
      <c r="Z42" s="65">
        <f t="shared" si="20"/>
        <v>0</v>
      </c>
      <c r="AA42" s="65" t="str">
        <f t="shared" si="21"/>
        <v/>
      </c>
      <c r="AB42" s="66"/>
      <c r="AC42" s="65">
        <f t="shared" si="22"/>
        <v>0</v>
      </c>
      <c r="AD42" s="65" t="str">
        <f t="shared" si="23"/>
        <v/>
      </c>
      <c r="AE42" s="67">
        <f t="shared" si="24"/>
        <v>0</v>
      </c>
      <c r="AF42" s="67">
        <f t="shared" si="25"/>
        <v>0</v>
      </c>
      <c r="AG42" s="67" t="str">
        <f t="shared" si="17"/>
        <v/>
      </c>
    </row>
    <row r="43" spans="1:33" ht="19.75" customHeight="1" x14ac:dyDescent="0.55000000000000004">
      <c r="A43" s="57" t="str">
        <f t="shared" si="18"/>
        <v>JP205BTNYF</v>
      </c>
      <c r="B43" s="57" t="str">
        <f t="shared" si="4"/>
        <v/>
      </c>
      <c r="C43" s="57" t="str">
        <f t="shared" si="5"/>
        <v/>
      </c>
      <c r="D43" s="58">
        <f t="shared" si="6"/>
        <v>0</v>
      </c>
      <c r="E43" s="58" t="str">
        <f t="shared" si="7"/>
        <v/>
      </c>
      <c r="F43" s="57" t="str">
        <f t="shared" si="8"/>
        <v/>
      </c>
      <c r="G43" s="59" t="str">
        <f t="shared" si="9"/>
        <v/>
      </c>
      <c r="H43" s="75" t="s">
        <v>13</v>
      </c>
      <c r="I43" s="69"/>
      <c r="J43" s="73" t="s">
        <v>43</v>
      </c>
      <c r="K43" s="80" t="s">
        <v>104</v>
      </c>
      <c r="L43" s="81" t="s">
        <v>102</v>
      </c>
      <c r="M43" s="82" t="s">
        <v>46</v>
      </c>
      <c r="N43" s="83" t="s">
        <v>77</v>
      </c>
      <c r="O43" s="84" t="s">
        <v>106</v>
      </c>
      <c r="P43" s="85" t="s">
        <v>49</v>
      </c>
      <c r="Q43" s="86">
        <v>16000</v>
      </c>
      <c r="R43" s="78"/>
      <c r="S43" s="1" t="s">
        <v>50</v>
      </c>
      <c r="T43" s="66"/>
      <c r="U43" s="66"/>
      <c r="V43" s="66"/>
      <c r="W43" s="66"/>
      <c r="X43" s="66"/>
      <c r="Y43" s="65">
        <f t="shared" si="19"/>
        <v>0</v>
      </c>
      <c r="Z43" s="65">
        <f t="shared" si="20"/>
        <v>0</v>
      </c>
      <c r="AA43" s="65" t="str">
        <f t="shared" si="21"/>
        <v/>
      </c>
      <c r="AB43" s="66"/>
      <c r="AC43" s="65">
        <f t="shared" si="22"/>
        <v>0</v>
      </c>
      <c r="AD43" s="65" t="str">
        <f t="shared" si="23"/>
        <v/>
      </c>
      <c r="AE43" s="67">
        <f t="shared" si="24"/>
        <v>0</v>
      </c>
      <c r="AF43" s="67">
        <f t="shared" si="25"/>
        <v>0</v>
      </c>
      <c r="AG43" s="67" t="str">
        <f t="shared" si="17"/>
        <v/>
      </c>
    </row>
    <row r="44" spans="1:33" ht="19.75" customHeight="1" x14ac:dyDescent="0.55000000000000004">
      <c r="A44" s="57" t="str">
        <f t="shared" si="18"/>
        <v>BG345BKF</v>
      </c>
      <c r="B44" s="57" t="str">
        <f t="shared" si="4"/>
        <v/>
      </c>
      <c r="C44" s="57" t="str">
        <f t="shared" si="5"/>
        <v/>
      </c>
      <c r="D44" s="58">
        <f t="shared" si="6"/>
        <v>0</v>
      </c>
      <c r="E44" s="58" t="str">
        <f t="shared" si="7"/>
        <v/>
      </c>
      <c r="F44" s="57" t="str">
        <f t="shared" si="8"/>
        <v/>
      </c>
      <c r="G44" s="59" t="str">
        <f t="shared" si="9"/>
        <v/>
      </c>
      <c r="H44" s="75" t="s">
        <v>13</v>
      </c>
      <c r="I44" s="69"/>
      <c r="J44" s="73" t="s">
        <v>43</v>
      </c>
      <c r="K44" s="80" t="s">
        <v>107</v>
      </c>
      <c r="L44" s="81" t="s">
        <v>45</v>
      </c>
      <c r="M44" s="82" t="s">
        <v>46</v>
      </c>
      <c r="N44" s="83" t="s">
        <v>77</v>
      </c>
      <c r="O44" s="84" t="s">
        <v>108</v>
      </c>
      <c r="P44" s="85" t="s">
        <v>49</v>
      </c>
      <c r="Q44" s="86">
        <v>12000</v>
      </c>
      <c r="R44" s="78"/>
      <c r="S44" s="1" t="s">
        <v>50</v>
      </c>
      <c r="T44" s="66"/>
      <c r="U44" s="66"/>
      <c r="V44" s="66"/>
      <c r="W44" s="66"/>
      <c r="X44" s="66"/>
      <c r="Y44" s="65">
        <f t="shared" si="19"/>
        <v>0</v>
      </c>
      <c r="Z44" s="65">
        <f t="shared" si="20"/>
        <v>0</v>
      </c>
      <c r="AA44" s="65" t="str">
        <f t="shared" si="21"/>
        <v/>
      </c>
      <c r="AB44" s="66"/>
      <c r="AC44" s="65">
        <f t="shared" si="22"/>
        <v>0</v>
      </c>
      <c r="AD44" s="65" t="str">
        <f t="shared" si="23"/>
        <v/>
      </c>
      <c r="AE44" s="67">
        <f t="shared" si="24"/>
        <v>0</v>
      </c>
      <c r="AF44" s="67">
        <f t="shared" si="25"/>
        <v>0</v>
      </c>
      <c r="AG44" s="67" t="str">
        <f t="shared" si="17"/>
        <v/>
      </c>
    </row>
    <row r="45" spans="1:33" ht="19.75" customHeight="1" x14ac:dyDescent="0.55000000000000004">
      <c r="A45" s="57" t="str">
        <f t="shared" si="18"/>
        <v>BG345NATRF</v>
      </c>
      <c r="B45" s="57" t="str">
        <f t="shared" si="4"/>
        <v/>
      </c>
      <c r="C45" s="57" t="str">
        <f t="shared" si="5"/>
        <v/>
      </c>
      <c r="D45" s="58">
        <f t="shared" si="6"/>
        <v>0</v>
      </c>
      <c r="E45" s="58" t="str">
        <f t="shared" si="7"/>
        <v/>
      </c>
      <c r="F45" s="57" t="str">
        <f t="shared" si="8"/>
        <v/>
      </c>
      <c r="G45" s="59" t="str">
        <f t="shared" si="9"/>
        <v/>
      </c>
      <c r="H45" s="75" t="s">
        <v>13</v>
      </c>
      <c r="I45" s="69"/>
      <c r="J45" s="73" t="s">
        <v>43</v>
      </c>
      <c r="K45" s="80" t="s">
        <v>107</v>
      </c>
      <c r="L45" s="81" t="s">
        <v>109</v>
      </c>
      <c r="M45" s="82" t="s">
        <v>46</v>
      </c>
      <c r="N45" s="83" t="s">
        <v>77</v>
      </c>
      <c r="O45" s="84" t="s">
        <v>110</v>
      </c>
      <c r="P45" s="85" t="s">
        <v>49</v>
      </c>
      <c r="Q45" s="86">
        <v>12000</v>
      </c>
      <c r="R45" s="78"/>
      <c r="S45" s="1" t="s">
        <v>50</v>
      </c>
      <c r="T45" s="66"/>
      <c r="U45" s="66"/>
      <c r="V45" s="66"/>
      <c r="W45" s="66"/>
      <c r="X45" s="66"/>
      <c r="Y45" s="65">
        <f t="shared" si="19"/>
        <v>0</v>
      </c>
      <c r="Z45" s="65">
        <f t="shared" si="20"/>
        <v>0</v>
      </c>
      <c r="AA45" s="65" t="str">
        <f t="shared" si="21"/>
        <v/>
      </c>
      <c r="AB45" s="66"/>
      <c r="AC45" s="65">
        <f t="shared" si="22"/>
        <v>0</v>
      </c>
      <c r="AD45" s="65" t="str">
        <f t="shared" si="23"/>
        <v/>
      </c>
      <c r="AE45" s="67">
        <f t="shared" si="24"/>
        <v>0</v>
      </c>
      <c r="AF45" s="67">
        <f t="shared" si="25"/>
        <v>0</v>
      </c>
      <c r="AG45" s="67" t="str">
        <f t="shared" si="17"/>
        <v/>
      </c>
    </row>
    <row r="46" spans="1:33" ht="19.75" customHeight="1" x14ac:dyDescent="0.55000000000000004">
      <c r="A46" s="57" t="str">
        <f t="shared" si="18"/>
        <v>BG345ROYLF</v>
      </c>
      <c r="B46" s="57" t="str">
        <f t="shared" si="4"/>
        <v/>
      </c>
      <c r="C46" s="57" t="str">
        <f t="shared" si="5"/>
        <v/>
      </c>
      <c r="D46" s="58">
        <f t="shared" si="6"/>
        <v>0</v>
      </c>
      <c r="E46" s="58" t="str">
        <f t="shared" si="7"/>
        <v/>
      </c>
      <c r="F46" s="57" t="str">
        <f t="shared" si="8"/>
        <v/>
      </c>
      <c r="G46" s="59" t="str">
        <f t="shared" si="9"/>
        <v/>
      </c>
      <c r="H46" s="75" t="s">
        <v>13</v>
      </c>
      <c r="I46" s="69"/>
      <c r="J46" s="73" t="s">
        <v>43</v>
      </c>
      <c r="K46" s="80" t="s">
        <v>107</v>
      </c>
      <c r="L46" s="81" t="s">
        <v>54</v>
      </c>
      <c r="M46" s="82" t="s">
        <v>46</v>
      </c>
      <c r="N46" s="83" t="s">
        <v>111</v>
      </c>
      <c r="O46" s="84" t="s">
        <v>112</v>
      </c>
      <c r="P46" s="85" t="s">
        <v>49</v>
      </c>
      <c r="Q46" s="86">
        <v>12000</v>
      </c>
      <c r="R46" s="78"/>
      <c r="S46" s="1" t="s">
        <v>50</v>
      </c>
      <c r="T46" s="66"/>
      <c r="U46" s="66"/>
      <c r="V46" s="66"/>
      <c r="W46" s="66"/>
      <c r="X46" s="66"/>
      <c r="Y46" s="65">
        <f t="shared" si="19"/>
        <v>0</v>
      </c>
      <c r="Z46" s="65">
        <f t="shared" si="20"/>
        <v>0</v>
      </c>
      <c r="AA46" s="65" t="str">
        <f t="shared" si="21"/>
        <v/>
      </c>
      <c r="AB46" s="66"/>
      <c r="AC46" s="65">
        <f t="shared" si="22"/>
        <v>0</v>
      </c>
      <c r="AD46" s="65" t="str">
        <f t="shared" si="23"/>
        <v/>
      </c>
      <c r="AE46" s="67">
        <f t="shared" si="24"/>
        <v>0</v>
      </c>
      <c r="AF46" s="67">
        <f t="shared" si="25"/>
        <v>0</v>
      </c>
      <c r="AG46" s="67" t="str">
        <f t="shared" si="17"/>
        <v/>
      </c>
    </row>
    <row r="47" spans="1:33" ht="19.75" customHeight="1" x14ac:dyDescent="0.55000000000000004">
      <c r="A47" s="57" t="str">
        <f t="shared" si="18"/>
        <v>BG346BKF</v>
      </c>
      <c r="B47" s="57" t="str">
        <f t="shared" si="4"/>
        <v/>
      </c>
      <c r="C47" s="57" t="str">
        <f t="shared" si="5"/>
        <v/>
      </c>
      <c r="D47" s="58">
        <f t="shared" si="6"/>
        <v>0</v>
      </c>
      <c r="E47" s="58" t="str">
        <f t="shared" si="7"/>
        <v/>
      </c>
      <c r="F47" s="57" t="str">
        <f t="shared" si="8"/>
        <v/>
      </c>
      <c r="G47" s="59" t="str">
        <f t="shared" si="9"/>
        <v/>
      </c>
      <c r="H47" s="75" t="s">
        <v>13</v>
      </c>
      <c r="I47" s="69"/>
      <c r="J47" s="73" t="s">
        <v>43</v>
      </c>
      <c r="K47" s="80" t="s">
        <v>113</v>
      </c>
      <c r="L47" s="81" t="s">
        <v>45</v>
      </c>
      <c r="M47" s="82" t="s">
        <v>46</v>
      </c>
      <c r="N47" s="83" t="s">
        <v>77</v>
      </c>
      <c r="O47" s="84" t="s">
        <v>114</v>
      </c>
      <c r="P47" s="85" t="s">
        <v>49</v>
      </c>
      <c r="Q47" s="86">
        <v>13000</v>
      </c>
      <c r="R47" s="78"/>
      <c r="S47" s="1" t="s">
        <v>50</v>
      </c>
      <c r="T47" s="66"/>
      <c r="U47" s="66"/>
      <c r="V47" s="66"/>
      <c r="W47" s="66"/>
      <c r="X47" s="66"/>
      <c r="Y47" s="65">
        <f t="shared" si="19"/>
        <v>0</v>
      </c>
      <c r="Z47" s="65">
        <f t="shared" si="20"/>
        <v>0</v>
      </c>
      <c r="AA47" s="65" t="str">
        <f t="shared" si="21"/>
        <v/>
      </c>
      <c r="AB47" s="66"/>
      <c r="AC47" s="65">
        <f t="shared" si="22"/>
        <v>0</v>
      </c>
      <c r="AD47" s="65" t="str">
        <f t="shared" si="23"/>
        <v/>
      </c>
      <c r="AE47" s="67">
        <f t="shared" si="24"/>
        <v>0</v>
      </c>
      <c r="AF47" s="67">
        <f t="shared" si="25"/>
        <v>0</v>
      </c>
      <c r="AG47" s="67" t="str">
        <f t="shared" si="17"/>
        <v/>
      </c>
    </row>
    <row r="48" spans="1:33" ht="19.75" customHeight="1" x14ac:dyDescent="0.55000000000000004">
      <c r="A48" s="57" t="str">
        <f t="shared" si="18"/>
        <v>BG346NATRF</v>
      </c>
      <c r="B48" s="57" t="str">
        <f t="shared" si="4"/>
        <v/>
      </c>
      <c r="C48" s="57" t="str">
        <f t="shared" si="5"/>
        <v/>
      </c>
      <c r="D48" s="58">
        <f t="shared" si="6"/>
        <v>0</v>
      </c>
      <c r="E48" s="58" t="str">
        <f t="shared" si="7"/>
        <v/>
      </c>
      <c r="F48" s="57" t="str">
        <f t="shared" si="8"/>
        <v/>
      </c>
      <c r="G48" s="59" t="str">
        <f t="shared" si="9"/>
        <v/>
      </c>
      <c r="H48" s="75" t="s">
        <v>13</v>
      </c>
      <c r="I48" s="69"/>
      <c r="J48" s="73" t="s">
        <v>43</v>
      </c>
      <c r="K48" s="80" t="s">
        <v>113</v>
      </c>
      <c r="L48" s="81" t="s">
        <v>109</v>
      </c>
      <c r="M48" s="82" t="s">
        <v>46</v>
      </c>
      <c r="N48" s="83" t="s">
        <v>77</v>
      </c>
      <c r="O48" s="84" t="s">
        <v>115</v>
      </c>
      <c r="P48" s="85" t="s">
        <v>49</v>
      </c>
      <c r="Q48" s="86">
        <v>13000</v>
      </c>
      <c r="R48" s="78"/>
      <c r="S48" s="1" t="s">
        <v>50</v>
      </c>
      <c r="T48" s="66"/>
      <c r="U48" s="66"/>
      <c r="V48" s="66"/>
      <c r="W48" s="66"/>
      <c r="X48" s="66"/>
      <c r="Y48" s="65">
        <f t="shared" si="19"/>
        <v>0</v>
      </c>
      <c r="Z48" s="65">
        <f t="shared" si="20"/>
        <v>0</v>
      </c>
      <c r="AA48" s="65" t="str">
        <f t="shared" si="21"/>
        <v/>
      </c>
      <c r="AB48" s="66"/>
      <c r="AC48" s="65">
        <f t="shared" si="22"/>
        <v>0</v>
      </c>
      <c r="AD48" s="65" t="str">
        <f t="shared" si="23"/>
        <v/>
      </c>
      <c r="AE48" s="67">
        <f t="shared" si="24"/>
        <v>0</v>
      </c>
      <c r="AF48" s="67">
        <f t="shared" si="25"/>
        <v>0</v>
      </c>
      <c r="AG48" s="67" t="str">
        <f t="shared" si="17"/>
        <v/>
      </c>
    </row>
    <row r="49" spans="1:33" ht="19.75" customHeight="1" x14ac:dyDescent="0.55000000000000004">
      <c r="A49" s="57" t="str">
        <f t="shared" si="18"/>
        <v>BG346ROYLF</v>
      </c>
      <c r="B49" s="57" t="str">
        <f t="shared" si="4"/>
        <v/>
      </c>
      <c r="C49" s="57" t="str">
        <f t="shared" si="5"/>
        <v/>
      </c>
      <c r="D49" s="58">
        <f t="shared" si="6"/>
        <v>0</v>
      </c>
      <c r="E49" s="58" t="str">
        <f t="shared" si="7"/>
        <v/>
      </c>
      <c r="F49" s="57" t="str">
        <f t="shared" si="8"/>
        <v/>
      </c>
      <c r="G49" s="59" t="str">
        <f t="shared" si="9"/>
        <v/>
      </c>
      <c r="H49" s="75" t="s">
        <v>13</v>
      </c>
      <c r="I49" s="69"/>
      <c r="J49" s="73" t="s">
        <v>43</v>
      </c>
      <c r="K49" s="80" t="s">
        <v>113</v>
      </c>
      <c r="L49" s="81" t="s">
        <v>54</v>
      </c>
      <c r="M49" s="82" t="s">
        <v>46</v>
      </c>
      <c r="N49" s="83" t="s">
        <v>111</v>
      </c>
      <c r="O49" s="84" t="s">
        <v>116</v>
      </c>
      <c r="P49" s="85" t="s">
        <v>49</v>
      </c>
      <c r="Q49" s="86">
        <v>13000</v>
      </c>
      <c r="R49" s="78"/>
      <c r="S49" s="1" t="s">
        <v>50</v>
      </c>
      <c r="T49" s="66"/>
      <c r="U49" s="66"/>
      <c r="V49" s="66"/>
      <c r="W49" s="66"/>
      <c r="X49" s="66"/>
      <c r="Y49" s="65">
        <f t="shared" si="19"/>
        <v>0</v>
      </c>
      <c r="Z49" s="65">
        <f t="shared" si="20"/>
        <v>0</v>
      </c>
      <c r="AA49" s="65" t="str">
        <f t="shared" si="21"/>
        <v/>
      </c>
      <c r="AB49" s="66"/>
      <c r="AC49" s="65">
        <f t="shared" si="22"/>
        <v>0</v>
      </c>
      <c r="AD49" s="65" t="str">
        <f t="shared" si="23"/>
        <v/>
      </c>
      <c r="AE49" s="67">
        <f t="shared" si="24"/>
        <v>0</v>
      </c>
      <c r="AF49" s="67">
        <f t="shared" si="25"/>
        <v>0</v>
      </c>
      <c r="AG49" s="67" t="str">
        <f t="shared" si="17"/>
        <v/>
      </c>
    </row>
    <row r="50" spans="1:33" ht="19.75" customHeight="1" x14ac:dyDescent="0.55000000000000004">
      <c r="A50" s="57" t="str">
        <f t="shared" si="18"/>
        <v>BG353BKF</v>
      </c>
      <c r="B50" s="57" t="str">
        <f t="shared" si="4"/>
        <v/>
      </c>
      <c r="C50" s="57" t="str">
        <f t="shared" si="5"/>
        <v/>
      </c>
      <c r="D50" s="58">
        <f t="shared" si="6"/>
        <v>0</v>
      </c>
      <c r="E50" s="58" t="str">
        <f t="shared" si="7"/>
        <v/>
      </c>
      <c r="F50" s="57" t="str">
        <f t="shared" si="8"/>
        <v/>
      </c>
      <c r="G50" s="59" t="str">
        <f t="shared" si="9"/>
        <v/>
      </c>
      <c r="H50" s="75" t="s">
        <v>13</v>
      </c>
      <c r="I50" s="69"/>
      <c r="J50" s="73" t="s">
        <v>117</v>
      </c>
      <c r="K50" s="80" t="s">
        <v>118</v>
      </c>
      <c r="L50" s="81" t="s">
        <v>45</v>
      </c>
      <c r="M50" s="82" t="s">
        <v>46</v>
      </c>
      <c r="N50" s="83" t="s">
        <v>77</v>
      </c>
      <c r="O50" s="84" t="s">
        <v>119</v>
      </c>
      <c r="P50" s="85" t="s">
        <v>49</v>
      </c>
      <c r="Q50" s="86">
        <v>11000</v>
      </c>
      <c r="R50" s="78"/>
      <c r="S50" s="1" t="s">
        <v>50</v>
      </c>
      <c r="T50" s="66"/>
      <c r="U50" s="66"/>
      <c r="V50" s="66"/>
      <c r="W50" s="66"/>
      <c r="X50" s="66"/>
      <c r="Y50" s="65">
        <f t="shared" si="19"/>
        <v>0</v>
      </c>
      <c r="Z50" s="65">
        <f t="shared" si="20"/>
        <v>0</v>
      </c>
      <c r="AA50" s="65" t="str">
        <f t="shared" si="21"/>
        <v/>
      </c>
      <c r="AB50" s="66"/>
      <c r="AC50" s="65">
        <f t="shared" si="22"/>
        <v>0</v>
      </c>
      <c r="AD50" s="65" t="str">
        <f t="shared" si="23"/>
        <v/>
      </c>
      <c r="AE50" s="67">
        <f t="shared" si="24"/>
        <v>0</v>
      </c>
      <c r="AF50" s="67">
        <f t="shared" si="25"/>
        <v>0</v>
      </c>
      <c r="AG50" s="67" t="str">
        <f t="shared" si="17"/>
        <v/>
      </c>
    </row>
    <row r="51" spans="1:33" ht="19.75" customHeight="1" x14ac:dyDescent="0.55000000000000004">
      <c r="A51" s="57" t="str">
        <f t="shared" si="18"/>
        <v>BG353ROYLF</v>
      </c>
      <c r="B51" s="57" t="str">
        <f t="shared" si="4"/>
        <v/>
      </c>
      <c r="C51" s="57" t="str">
        <f t="shared" si="5"/>
        <v/>
      </c>
      <c r="D51" s="58">
        <f t="shared" si="6"/>
        <v>0</v>
      </c>
      <c r="E51" s="58" t="str">
        <f t="shared" si="7"/>
        <v/>
      </c>
      <c r="F51" s="57" t="str">
        <f t="shared" si="8"/>
        <v/>
      </c>
      <c r="G51" s="59" t="str">
        <f t="shared" si="9"/>
        <v/>
      </c>
      <c r="H51" s="75" t="s">
        <v>13</v>
      </c>
      <c r="I51" s="69"/>
      <c r="J51" s="73" t="s">
        <v>117</v>
      </c>
      <c r="K51" s="80" t="s">
        <v>118</v>
      </c>
      <c r="L51" s="81" t="s">
        <v>54</v>
      </c>
      <c r="M51" s="82" t="s">
        <v>46</v>
      </c>
      <c r="N51" s="83" t="s">
        <v>111</v>
      </c>
      <c r="O51" s="84" t="s">
        <v>120</v>
      </c>
      <c r="P51" s="85" t="s">
        <v>49</v>
      </c>
      <c r="Q51" s="86">
        <v>11000</v>
      </c>
      <c r="R51" s="78"/>
      <c r="S51" s="1" t="s">
        <v>50</v>
      </c>
      <c r="T51" s="66"/>
      <c r="U51" s="66"/>
      <c r="V51" s="66"/>
      <c r="W51" s="66"/>
      <c r="X51" s="66"/>
      <c r="Y51" s="65">
        <f t="shared" si="19"/>
        <v>0</v>
      </c>
      <c r="Z51" s="65">
        <f t="shared" si="20"/>
        <v>0</v>
      </c>
      <c r="AA51" s="65" t="str">
        <f t="shared" si="21"/>
        <v/>
      </c>
      <c r="AB51" s="66"/>
      <c r="AC51" s="65">
        <f t="shared" si="22"/>
        <v>0</v>
      </c>
      <c r="AD51" s="65" t="str">
        <f t="shared" si="23"/>
        <v/>
      </c>
      <c r="AE51" s="67">
        <f t="shared" si="24"/>
        <v>0</v>
      </c>
      <c r="AF51" s="67">
        <f t="shared" si="25"/>
        <v>0</v>
      </c>
      <c r="AG51" s="67" t="str">
        <f t="shared" si="17"/>
        <v/>
      </c>
    </row>
    <row r="52" spans="1:33" ht="19.75" customHeight="1" x14ac:dyDescent="0.55000000000000004">
      <c r="A52" s="57" t="str">
        <f t="shared" si="18"/>
        <v>BG353NATRF</v>
      </c>
      <c r="B52" s="57" t="str">
        <f t="shared" si="4"/>
        <v/>
      </c>
      <c r="C52" s="57" t="str">
        <f t="shared" si="5"/>
        <v/>
      </c>
      <c r="D52" s="58">
        <f t="shared" si="6"/>
        <v>0</v>
      </c>
      <c r="E52" s="58" t="str">
        <f t="shared" si="7"/>
        <v/>
      </c>
      <c r="F52" s="57" t="str">
        <f t="shared" si="8"/>
        <v/>
      </c>
      <c r="G52" s="59" t="str">
        <f t="shared" si="9"/>
        <v/>
      </c>
      <c r="H52" s="75" t="s">
        <v>13</v>
      </c>
      <c r="I52" s="69"/>
      <c r="J52" s="73" t="s">
        <v>117</v>
      </c>
      <c r="K52" s="80" t="s">
        <v>118</v>
      </c>
      <c r="L52" s="81" t="s">
        <v>109</v>
      </c>
      <c r="M52" s="82" t="s">
        <v>46</v>
      </c>
      <c r="N52" s="83" t="s">
        <v>77</v>
      </c>
      <c r="O52" s="84" t="s">
        <v>121</v>
      </c>
      <c r="P52" s="85" t="s">
        <v>49</v>
      </c>
      <c r="Q52" s="86">
        <v>11000</v>
      </c>
      <c r="R52" s="78"/>
      <c r="S52" s="1" t="s">
        <v>50</v>
      </c>
      <c r="T52" s="66"/>
      <c r="U52" s="66"/>
      <c r="V52" s="66"/>
      <c r="W52" s="66"/>
      <c r="X52" s="66"/>
      <c r="Y52" s="65">
        <f t="shared" si="19"/>
        <v>0</v>
      </c>
      <c r="Z52" s="65">
        <f t="shared" si="20"/>
        <v>0</v>
      </c>
      <c r="AA52" s="65" t="str">
        <f t="shared" si="21"/>
        <v/>
      </c>
      <c r="AB52" s="66"/>
      <c r="AC52" s="65">
        <f t="shared" si="22"/>
        <v>0</v>
      </c>
      <c r="AD52" s="65" t="str">
        <f t="shared" si="23"/>
        <v/>
      </c>
      <c r="AE52" s="67">
        <f t="shared" si="24"/>
        <v>0</v>
      </c>
      <c r="AF52" s="67">
        <f t="shared" si="25"/>
        <v>0</v>
      </c>
      <c r="AG52" s="67" t="str">
        <f t="shared" si="17"/>
        <v/>
      </c>
    </row>
    <row r="53" spans="1:33" ht="19.75" customHeight="1" x14ac:dyDescent="0.55000000000000004">
      <c r="A53" s="57" t="str">
        <f t="shared" si="18"/>
        <v>JP214BKF</v>
      </c>
      <c r="B53" s="57" t="str">
        <f t="shared" si="4"/>
        <v/>
      </c>
      <c r="C53" s="57" t="str">
        <f t="shared" si="5"/>
        <v/>
      </c>
      <c r="D53" s="58">
        <f t="shared" si="6"/>
        <v>0</v>
      </c>
      <c r="E53" s="58" t="str">
        <f t="shared" si="7"/>
        <v/>
      </c>
      <c r="F53" s="57" t="str">
        <f t="shared" si="8"/>
        <v/>
      </c>
      <c r="G53" s="59" t="str">
        <f t="shared" si="9"/>
        <v/>
      </c>
      <c r="H53" s="75" t="s">
        <v>13</v>
      </c>
      <c r="I53" s="69"/>
      <c r="J53" s="73" t="s">
        <v>43</v>
      </c>
      <c r="K53" s="80" t="s">
        <v>122</v>
      </c>
      <c r="L53" s="81" t="s">
        <v>45</v>
      </c>
      <c r="M53" s="82" t="s">
        <v>69</v>
      </c>
      <c r="N53" s="83" t="s">
        <v>47</v>
      </c>
      <c r="O53" s="84" t="s">
        <v>123</v>
      </c>
      <c r="P53" s="85" t="s">
        <v>49</v>
      </c>
      <c r="Q53" s="86">
        <v>14500</v>
      </c>
      <c r="R53" s="78"/>
      <c r="S53" s="1" t="s">
        <v>50</v>
      </c>
      <c r="T53" s="66"/>
      <c r="U53" s="66"/>
      <c r="V53" s="66"/>
      <c r="W53" s="66"/>
      <c r="X53" s="66"/>
      <c r="Y53" s="65">
        <f t="shared" si="19"/>
        <v>0</v>
      </c>
      <c r="Z53" s="65">
        <f t="shared" si="20"/>
        <v>0</v>
      </c>
      <c r="AA53" s="65" t="str">
        <f t="shared" si="21"/>
        <v/>
      </c>
      <c r="AB53" s="66"/>
      <c r="AC53" s="65">
        <f t="shared" si="22"/>
        <v>0</v>
      </c>
      <c r="AD53" s="65" t="str">
        <f t="shared" si="23"/>
        <v/>
      </c>
      <c r="AE53" s="67">
        <f t="shared" si="24"/>
        <v>0</v>
      </c>
      <c r="AF53" s="67">
        <f t="shared" si="25"/>
        <v>0</v>
      </c>
      <c r="AG53" s="67" t="str">
        <f t="shared" si="17"/>
        <v/>
      </c>
    </row>
    <row r="54" spans="1:33" ht="19.75" customHeight="1" x14ac:dyDescent="0.55000000000000004">
      <c r="A54" s="57" t="str">
        <f t="shared" si="18"/>
        <v>JP214CRTWF</v>
      </c>
      <c r="B54" s="57" t="str">
        <f t="shared" si="4"/>
        <v/>
      </c>
      <c r="C54" s="57" t="str">
        <f t="shared" si="5"/>
        <v/>
      </c>
      <c r="D54" s="58">
        <f t="shared" si="6"/>
        <v>0</v>
      </c>
      <c r="E54" s="58" t="str">
        <f t="shared" si="7"/>
        <v/>
      </c>
      <c r="F54" s="57" t="str">
        <f t="shared" si="8"/>
        <v/>
      </c>
      <c r="G54" s="59" t="str">
        <f t="shared" si="9"/>
        <v/>
      </c>
      <c r="H54" s="75" t="s">
        <v>13</v>
      </c>
      <c r="I54" s="69"/>
      <c r="J54" s="73" t="s">
        <v>43</v>
      </c>
      <c r="K54" s="80" t="s">
        <v>122</v>
      </c>
      <c r="L54" s="81" t="s">
        <v>52</v>
      </c>
      <c r="M54" s="82" t="s">
        <v>69</v>
      </c>
      <c r="N54" s="83" t="s">
        <v>47</v>
      </c>
      <c r="O54" s="84" t="s">
        <v>124</v>
      </c>
      <c r="P54" s="85" t="s">
        <v>49</v>
      </c>
      <c r="Q54" s="86">
        <v>14500</v>
      </c>
      <c r="R54" s="78"/>
      <c r="S54" s="1" t="s">
        <v>50</v>
      </c>
      <c r="T54" s="66"/>
      <c r="U54" s="66"/>
      <c r="V54" s="66"/>
      <c r="W54" s="66"/>
      <c r="X54" s="66"/>
      <c r="Y54" s="65">
        <f t="shared" si="19"/>
        <v>0</v>
      </c>
      <c r="Z54" s="65">
        <f t="shared" si="20"/>
        <v>0</v>
      </c>
      <c r="AA54" s="65" t="str">
        <f t="shared" si="21"/>
        <v/>
      </c>
      <c r="AB54" s="66"/>
      <c r="AC54" s="65">
        <f t="shared" si="22"/>
        <v>0</v>
      </c>
      <c r="AD54" s="65" t="str">
        <f t="shared" si="23"/>
        <v/>
      </c>
      <c r="AE54" s="67">
        <f t="shared" si="24"/>
        <v>0</v>
      </c>
      <c r="AF54" s="67">
        <f t="shared" si="25"/>
        <v>0</v>
      </c>
      <c r="AG54" s="67" t="str">
        <f t="shared" si="17"/>
        <v/>
      </c>
    </row>
    <row r="55" spans="1:33" ht="19.75" customHeight="1" x14ac:dyDescent="0.55000000000000004">
      <c r="A55" s="57" t="str">
        <f t="shared" si="18"/>
        <v>JP215BKTPF</v>
      </c>
      <c r="B55" s="57" t="str">
        <f t="shared" si="4"/>
        <v/>
      </c>
      <c r="C55" s="57" t="str">
        <f t="shared" si="5"/>
        <v/>
      </c>
      <c r="D55" s="58">
        <f t="shared" si="6"/>
        <v>0</v>
      </c>
      <c r="E55" s="58" t="str">
        <f t="shared" si="7"/>
        <v/>
      </c>
      <c r="F55" s="57" t="str">
        <f t="shared" si="8"/>
        <v/>
      </c>
      <c r="G55" s="59" t="str">
        <f t="shared" si="9"/>
        <v/>
      </c>
      <c r="H55" s="75" t="s">
        <v>13</v>
      </c>
      <c r="I55" s="69"/>
      <c r="J55" s="73" t="s">
        <v>43</v>
      </c>
      <c r="K55" s="80" t="s">
        <v>125</v>
      </c>
      <c r="L55" s="81" t="s">
        <v>126</v>
      </c>
      <c r="M55" s="82" t="s">
        <v>69</v>
      </c>
      <c r="N55" s="83" t="s">
        <v>47</v>
      </c>
      <c r="O55" s="84" t="s">
        <v>127</v>
      </c>
      <c r="P55" s="85" t="s">
        <v>49</v>
      </c>
      <c r="Q55" s="86">
        <v>17500</v>
      </c>
      <c r="R55" s="78"/>
      <c r="S55" s="1" t="s">
        <v>50</v>
      </c>
      <c r="T55" s="66"/>
      <c r="U55" s="66"/>
      <c r="V55" s="66"/>
      <c r="W55" s="66"/>
      <c r="X55" s="66"/>
      <c r="Y55" s="65">
        <f t="shared" si="19"/>
        <v>0</v>
      </c>
      <c r="Z55" s="65">
        <f t="shared" si="20"/>
        <v>0</v>
      </c>
      <c r="AA55" s="65" t="str">
        <f t="shared" si="21"/>
        <v/>
      </c>
      <c r="AB55" s="66"/>
      <c r="AC55" s="65">
        <f t="shared" si="22"/>
        <v>0</v>
      </c>
      <c r="AD55" s="65" t="str">
        <f t="shared" si="23"/>
        <v/>
      </c>
      <c r="AE55" s="67">
        <f t="shared" si="24"/>
        <v>0</v>
      </c>
      <c r="AF55" s="67">
        <f t="shared" si="25"/>
        <v>0</v>
      </c>
      <c r="AG55" s="67" t="str">
        <f t="shared" si="17"/>
        <v/>
      </c>
    </row>
    <row r="56" spans="1:33" ht="19.75" customHeight="1" x14ac:dyDescent="0.55000000000000004">
      <c r="A56" s="57" t="str">
        <f t="shared" si="18"/>
        <v>JP215BLKXF</v>
      </c>
      <c r="B56" s="57" t="str">
        <f t="shared" si="4"/>
        <v/>
      </c>
      <c r="C56" s="57" t="str">
        <f t="shared" si="5"/>
        <v/>
      </c>
      <c r="D56" s="58">
        <f t="shared" si="6"/>
        <v>0</v>
      </c>
      <c r="E56" s="58" t="str">
        <f t="shared" si="7"/>
        <v/>
      </c>
      <c r="F56" s="57" t="str">
        <f t="shared" si="8"/>
        <v/>
      </c>
      <c r="G56" s="59" t="str">
        <f t="shared" si="9"/>
        <v/>
      </c>
      <c r="H56" s="75" t="s">
        <v>13</v>
      </c>
      <c r="I56" s="69"/>
      <c r="J56" s="73" t="s">
        <v>43</v>
      </c>
      <c r="K56" s="80" t="s">
        <v>125</v>
      </c>
      <c r="L56" s="81" t="s">
        <v>82</v>
      </c>
      <c r="M56" s="82" t="s">
        <v>69</v>
      </c>
      <c r="N56" s="83" t="s">
        <v>47</v>
      </c>
      <c r="O56" s="84" t="s">
        <v>128</v>
      </c>
      <c r="P56" s="85" t="s">
        <v>49</v>
      </c>
      <c r="Q56" s="86">
        <v>17500</v>
      </c>
      <c r="R56" s="78"/>
      <c r="S56" s="1" t="s">
        <v>50</v>
      </c>
      <c r="T56" s="66"/>
      <c r="U56" s="66"/>
      <c r="V56" s="66"/>
      <c r="W56" s="66"/>
      <c r="X56" s="66"/>
      <c r="Y56" s="65">
        <f t="shared" si="19"/>
        <v>0</v>
      </c>
      <c r="Z56" s="65">
        <f t="shared" si="20"/>
        <v>0</v>
      </c>
      <c r="AA56" s="65" t="str">
        <f t="shared" si="21"/>
        <v/>
      </c>
      <c r="AB56" s="66"/>
      <c r="AC56" s="65">
        <f t="shared" si="22"/>
        <v>0</v>
      </c>
      <c r="AD56" s="65" t="str">
        <f t="shared" si="23"/>
        <v/>
      </c>
      <c r="AE56" s="67">
        <f t="shared" si="24"/>
        <v>0</v>
      </c>
      <c r="AF56" s="67">
        <f t="shared" si="25"/>
        <v>0</v>
      </c>
      <c r="AG56" s="67" t="str">
        <f t="shared" si="17"/>
        <v/>
      </c>
    </row>
    <row r="57" spans="1:33" ht="19.75" customHeight="1" x14ac:dyDescent="0.55000000000000004">
      <c r="A57" s="57" t="str">
        <f>O57&amp;S57&amp;$I$5</f>
        <v>JP216BKF</v>
      </c>
      <c r="B57" s="57" t="str">
        <f t="shared" si="4"/>
        <v/>
      </c>
      <c r="C57" s="57" t="str">
        <f t="shared" si="5"/>
        <v/>
      </c>
      <c r="D57" s="58">
        <f t="shared" si="6"/>
        <v>0</v>
      </c>
      <c r="E57" s="58" t="str">
        <f t="shared" si="7"/>
        <v/>
      </c>
      <c r="F57" s="57" t="str">
        <f t="shared" si="8"/>
        <v/>
      </c>
      <c r="G57" s="59" t="str">
        <f t="shared" si="9"/>
        <v/>
      </c>
      <c r="H57" s="75" t="s">
        <v>13</v>
      </c>
      <c r="I57" s="69"/>
      <c r="J57" s="73" t="s">
        <v>43</v>
      </c>
      <c r="K57" s="80" t="s">
        <v>129</v>
      </c>
      <c r="L57" s="81" t="s">
        <v>45</v>
      </c>
      <c r="M57" s="82" t="s">
        <v>69</v>
      </c>
      <c r="N57" s="83" t="s">
        <v>47</v>
      </c>
      <c r="O57" s="84" t="s">
        <v>130</v>
      </c>
      <c r="P57" s="85" t="s">
        <v>49</v>
      </c>
      <c r="Q57" s="86">
        <v>11500</v>
      </c>
      <c r="R57" s="78"/>
      <c r="S57" s="1" t="s">
        <v>50</v>
      </c>
      <c r="T57" s="66"/>
      <c r="U57" s="66"/>
      <c r="V57" s="66"/>
      <c r="W57" s="66"/>
      <c r="X57" s="66"/>
      <c r="Y57" s="65">
        <f>SUM(T57:X57)</f>
        <v>0</v>
      </c>
      <c r="Z57" s="65">
        <f>Y57*Q57</f>
        <v>0</v>
      </c>
      <c r="AA57" s="65" t="str">
        <f>IFERROR(Z57*$I$8,"")</f>
        <v/>
      </c>
      <c r="AB57" s="66"/>
      <c r="AC57" s="65">
        <f>AB57*Q57</f>
        <v>0</v>
      </c>
      <c r="AD57" s="65" t="str">
        <f>IFERROR(AC57*$I$8,"")</f>
        <v/>
      </c>
      <c r="AE57" s="67">
        <f>AB57+Y57</f>
        <v>0</v>
      </c>
      <c r="AF57" s="67">
        <f>AC57+Z57</f>
        <v>0</v>
      </c>
      <c r="AG57" s="67" t="str">
        <f t="shared" si="17"/>
        <v/>
      </c>
    </row>
    <row r="58" spans="1:33" ht="19.75" customHeight="1" x14ac:dyDescent="0.55000000000000004">
      <c r="A58" s="57" t="str">
        <f t="shared" si="18"/>
        <v>JP216CRTWF</v>
      </c>
      <c r="B58" s="57" t="str">
        <f t="shared" si="4"/>
        <v/>
      </c>
      <c r="C58" s="57" t="str">
        <f t="shared" si="5"/>
        <v/>
      </c>
      <c r="D58" s="58">
        <f t="shared" si="6"/>
        <v>0</v>
      </c>
      <c r="E58" s="58" t="str">
        <f t="shared" si="7"/>
        <v/>
      </c>
      <c r="F58" s="57" t="str">
        <f t="shared" si="8"/>
        <v/>
      </c>
      <c r="G58" s="59" t="str">
        <f t="shared" si="9"/>
        <v/>
      </c>
      <c r="H58" s="75" t="s">
        <v>13</v>
      </c>
      <c r="I58" s="69"/>
      <c r="J58" s="73" t="s">
        <v>43</v>
      </c>
      <c r="K58" s="80" t="s">
        <v>129</v>
      </c>
      <c r="L58" s="81" t="s">
        <v>52</v>
      </c>
      <c r="M58" s="82" t="s">
        <v>69</v>
      </c>
      <c r="N58" s="83" t="s">
        <v>47</v>
      </c>
      <c r="O58" s="84" t="s">
        <v>131</v>
      </c>
      <c r="P58" s="85" t="s">
        <v>49</v>
      </c>
      <c r="Q58" s="86">
        <v>11500</v>
      </c>
      <c r="R58" s="78"/>
      <c r="S58" s="1" t="s">
        <v>50</v>
      </c>
      <c r="T58" s="66"/>
      <c r="U58" s="66"/>
      <c r="V58" s="66"/>
      <c r="W58" s="66"/>
      <c r="X58" s="66"/>
      <c r="Y58" s="65">
        <f t="shared" ref="Y58:Y86" si="30">SUM(T58:X58)</f>
        <v>0</v>
      </c>
      <c r="Z58" s="65">
        <f t="shared" ref="Z58:Z86" si="31">Y58*Q58</f>
        <v>0</v>
      </c>
      <c r="AA58" s="65" t="str">
        <f t="shared" ref="AA58:AA86" si="32">IFERROR(Z58*$I$8,"")</f>
        <v/>
      </c>
      <c r="AB58" s="66"/>
      <c r="AC58" s="65">
        <f t="shared" ref="AC58:AC122" si="33">AB58*Q58</f>
        <v>0</v>
      </c>
      <c r="AD58" s="65" t="str">
        <f t="shared" ref="AD58:AD122" si="34">IFERROR(AC58*$I$8,"")</f>
        <v/>
      </c>
      <c r="AE58" s="67">
        <f t="shared" ref="AE58:AE86" si="35">AB58+Y58</f>
        <v>0</v>
      </c>
      <c r="AF58" s="67">
        <f t="shared" ref="AF58:AF86" si="36">AC58+Z58</f>
        <v>0</v>
      </c>
      <c r="AG58" s="67" t="str">
        <f t="shared" si="17"/>
        <v/>
      </c>
    </row>
    <row r="59" spans="1:33" ht="19.75" customHeight="1" x14ac:dyDescent="0.55000000000000004">
      <c r="A59" s="57" t="str">
        <f t="shared" si="18"/>
        <v>JP216BKTPF</v>
      </c>
      <c r="B59" s="57" t="str">
        <f t="shared" si="4"/>
        <v/>
      </c>
      <c r="C59" s="57" t="str">
        <f t="shared" si="5"/>
        <v/>
      </c>
      <c r="D59" s="58">
        <f t="shared" si="6"/>
        <v>0</v>
      </c>
      <c r="E59" s="58" t="str">
        <f t="shared" si="7"/>
        <v/>
      </c>
      <c r="F59" s="57" t="str">
        <f t="shared" si="8"/>
        <v/>
      </c>
      <c r="G59" s="59" t="str">
        <f t="shared" si="9"/>
        <v/>
      </c>
      <c r="H59" s="75" t="s">
        <v>13</v>
      </c>
      <c r="I59" s="69"/>
      <c r="J59" s="73" t="s">
        <v>43</v>
      </c>
      <c r="K59" s="80" t="s">
        <v>129</v>
      </c>
      <c r="L59" s="81" t="s">
        <v>126</v>
      </c>
      <c r="M59" s="82" t="s">
        <v>69</v>
      </c>
      <c r="N59" s="83" t="s">
        <v>47</v>
      </c>
      <c r="O59" s="84" t="s">
        <v>132</v>
      </c>
      <c r="P59" s="85" t="s">
        <v>49</v>
      </c>
      <c r="Q59" s="86">
        <v>12500</v>
      </c>
      <c r="R59" s="78"/>
      <c r="S59" s="1" t="s">
        <v>50</v>
      </c>
      <c r="T59" s="66"/>
      <c r="U59" s="66"/>
      <c r="V59" s="66"/>
      <c r="W59" s="66"/>
      <c r="X59" s="66"/>
      <c r="Y59" s="65">
        <f t="shared" si="30"/>
        <v>0</v>
      </c>
      <c r="Z59" s="65">
        <f t="shared" si="31"/>
        <v>0</v>
      </c>
      <c r="AA59" s="65" t="str">
        <f t="shared" si="32"/>
        <v/>
      </c>
      <c r="AB59" s="66"/>
      <c r="AC59" s="65">
        <f t="shared" si="33"/>
        <v>0</v>
      </c>
      <c r="AD59" s="65" t="str">
        <f t="shared" si="34"/>
        <v/>
      </c>
      <c r="AE59" s="67">
        <f t="shared" si="35"/>
        <v>0</v>
      </c>
      <c r="AF59" s="67">
        <f t="shared" si="36"/>
        <v>0</v>
      </c>
      <c r="AG59" s="67" t="str">
        <f t="shared" si="17"/>
        <v/>
      </c>
    </row>
    <row r="60" spans="1:33" ht="19.75" customHeight="1" x14ac:dyDescent="0.55000000000000004">
      <c r="A60" s="57" t="str">
        <f t="shared" si="18"/>
        <v>JP199BKTPF</v>
      </c>
      <c r="B60" s="57" t="str">
        <f t="shared" si="4"/>
        <v/>
      </c>
      <c r="C60" s="57" t="str">
        <f t="shared" si="5"/>
        <v/>
      </c>
      <c r="D60" s="58">
        <f t="shared" si="6"/>
        <v>0</v>
      </c>
      <c r="E60" s="58" t="str">
        <f t="shared" si="7"/>
        <v/>
      </c>
      <c r="F60" s="57" t="str">
        <f t="shared" si="8"/>
        <v/>
      </c>
      <c r="G60" s="59" t="str">
        <f t="shared" si="9"/>
        <v/>
      </c>
      <c r="H60" s="75" t="s">
        <v>13</v>
      </c>
      <c r="I60" s="69"/>
      <c r="J60" s="73" t="s">
        <v>43</v>
      </c>
      <c r="K60" s="80" t="s">
        <v>133</v>
      </c>
      <c r="L60" s="81" t="s">
        <v>126</v>
      </c>
      <c r="M60" s="82" t="s">
        <v>69</v>
      </c>
      <c r="N60" s="83" t="s">
        <v>77</v>
      </c>
      <c r="O60" s="84" t="s">
        <v>134</v>
      </c>
      <c r="P60" s="85" t="s">
        <v>49</v>
      </c>
      <c r="Q60" s="86">
        <v>16500</v>
      </c>
      <c r="R60" s="78"/>
      <c r="S60" s="1" t="s">
        <v>50</v>
      </c>
      <c r="T60" s="66"/>
      <c r="U60" s="66"/>
      <c r="V60" s="66"/>
      <c r="W60" s="66"/>
      <c r="X60" s="66"/>
      <c r="Y60" s="65">
        <f t="shared" si="30"/>
        <v>0</v>
      </c>
      <c r="Z60" s="65">
        <f t="shared" si="31"/>
        <v>0</v>
      </c>
      <c r="AA60" s="65" t="str">
        <f t="shared" si="32"/>
        <v/>
      </c>
      <c r="AB60" s="66"/>
      <c r="AC60" s="65">
        <f t="shared" si="33"/>
        <v>0</v>
      </c>
      <c r="AD60" s="65" t="str">
        <f t="shared" si="34"/>
        <v/>
      </c>
      <c r="AE60" s="67">
        <f t="shared" si="35"/>
        <v>0</v>
      </c>
      <c r="AF60" s="67">
        <f t="shared" si="36"/>
        <v>0</v>
      </c>
      <c r="AG60" s="67" t="str">
        <f t="shared" si="17"/>
        <v/>
      </c>
    </row>
    <row r="61" spans="1:33" ht="19.75" customHeight="1" x14ac:dyDescent="0.55000000000000004">
      <c r="A61" s="57" t="str">
        <f t="shared" si="18"/>
        <v>JP199CRTWF</v>
      </c>
      <c r="B61" s="57" t="str">
        <f t="shared" si="4"/>
        <v/>
      </c>
      <c r="C61" s="57" t="str">
        <f t="shared" si="5"/>
        <v/>
      </c>
      <c r="D61" s="58">
        <f t="shared" si="6"/>
        <v>0</v>
      </c>
      <c r="E61" s="58" t="str">
        <f t="shared" si="7"/>
        <v/>
      </c>
      <c r="F61" s="57" t="str">
        <f t="shared" si="8"/>
        <v/>
      </c>
      <c r="G61" s="59" t="str">
        <f t="shared" si="9"/>
        <v/>
      </c>
      <c r="H61" s="75" t="s">
        <v>13</v>
      </c>
      <c r="I61" s="69"/>
      <c r="J61" s="73" t="s">
        <v>43</v>
      </c>
      <c r="K61" s="80" t="s">
        <v>133</v>
      </c>
      <c r="L61" s="81" t="s">
        <v>52</v>
      </c>
      <c r="M61" s="82" t="s">
        <v>69</v>
      </c>
      <c r="N61" s="83" t="s">
        <v>111</v>
      </c>
      <c r="O61" s="84" t="s">
        <v>135</v>
      </c>
      <c r="P61" s="85" t="s">
        <v>49</v>
      </c>
      <c r="Q61" s="86">
        <v>16500</v>
      </c>
      <c r="R61" s="78"/>
      <c r="S61" s="1" t="s">
        <v>50</v>
      </c>
      <c r="T61" s="66"/>
      <c r="U61" s="66"/>
      <c r="V61" s="66"/>
      <c r="W61" s="66"/>
      <c r="X61" s="66"/>
      <c r="Y61" s="65">
        <f t="shared" si="30"/>
        <v>0</v>
      </c>
      <c r="Z61" s="65">
        <f t="shared" si="31"/>
        <v>0</v>
      </c>
      <c r="AA61" s="65" t="str">
        <f t="shared" si="32"/>
        <v/>
      </c>
      <c r="AB61" s="66"/>
      <c r="AC61" s="65">
        <f t="shared" si="33"/>
        <v>0</v>
      </c>
      <c r="AD61" s="65" t="str">
        <f t="shared" si="34"/>
        <v/>
      </c>
      <c r="AE61" s="67">
        <f t="shared" si="35"/>
        <v>0</v>
      </c>
      <c r="AF61" s="67">
        <f t="shared" si="36"/>
        <v>0</v>
      </c>
      <c r="AG61" s="67" t="str">
        <f t="shared" si="17"/>
        <v/>
      </c>
    </row>
    <row r="62" spans="1:33" ht="19.75" customHeight="1" x14ac:dyDescent="0.55000000000000004">
      <c r="A62" s="57" t="str">
        <f t="shared" si="18"/>
        <v>JP199BLKXF</v>
      </c>
      <c r="B62" s="57" t="str">
        <f t="shared" si="4"/>
        <v/>
      </c>
      <c r="C62" s="57" t="str">
        <f t="shared" si="5"/>
        <v/>
      </c>
      <c r="D62" s="58">
        <f t="shared" si="6"/>
        <v>0</v>
      </c>
      <c r="E62" s="58" t="str">
        <f t="shared" si="7"/>
        <v/>
      </c>
      <c r="F62" s="57" t="str">
        <f t="shared" si="8"/>
        <v/>
      </c>
      <c r="G62" s="59" t="str">
        <f t="shared" si="9"/>
        <v/>
      </c>
      <c r="H62" s="75" t="s">
        <v>13</v>
      </c>
      <c r="I62" s="69"/>
      <c r="J62" s="73" t="s">
        <v>43</v>
      </c>
      <c r="K62" s="80" t="s">
        <v>133</v>
      </c>
      <c r="L62" s="81" t="s">
        <v>82</v>
      </c>
      <c r="M62" s="82" t="s">
        <v>69</v>
      </c>
      <c r="N62" s="83" t="s">
        <v>111</v>
      </c>
      <c r="O62" s="84" t="s">
        <v>136</v>
      </c>
      <c r="P62" s="85" t="s">
        <v>49</v>
      </c>
      <c r="Q62" s="86">
        <v>17200</v>
      </c>
      <c r="R62" s="78"/>
      <c r="S62" s="1" t="s">
        <v>50</v>
      </c>
      <c r="T62" s="66"/>
      <c r="U62" s="66"/>
      <c r="V62" s="66"/>
      <c r="W62" s="66"/>
      <c r="X62" s="66"/>
      <c r="Y62" s="65">
        <f t="shared" si="30"/>
        <v>0</v>
      </c>
      <c r="Z62" s="65">
        <f t="shared" si="31"/>
        <v>0</v>
      </c>
      <c r="AA62" s="65" t="str">
        <f t="shared" si="32"/>
        <v/>
      </c>
      <c r="AB62" s="66"/>
      <c r="AC62" s="65">
        <f t="shared" si="33"/>
        <v>0</v>
      </c>
      <c r="AD62" s="65" t="str">
        <f t="shared" si="34"/>
        <v/>
      </c>
      <c r="AE62" s="67">
        <f t="shared" si="35"/>
        <v>0</v>
      </c>
      <c r="AF62" s="67">
        <f t="shared" si="36"/>
        <v>0</v>
      </c>
      <c r="AG62" s="67" t="str">
        <f t="shared" si="17"/>
        <v/>
      </c>
    </row>
    <row r="63" spans="1:33" ht="19.75" customHeight="1" x14ac:dyDescent="0.55000000000000004">
      <c r="A63" s="57" t="str">
        <f>O63&amp;S63&amp;$I$5</f>
        <v>JP199REDXF</v>
      </c>
      <c r="B63" s="57" t="str">
        <f t="shared" si="4"/>
        <v/>
      </c>
      <c r="C63" s="57" t="str">
        <f t="shared" si="5"/>
        <v/>
      </c>
      <c r="D63" s="58">
        <f t="shared" si="6"/>
        <v>0</v>
      </c>
      <c r="E63" s="58" t="str">
        <f t="shared" si="7"/>
        <v/>
      </c>
      <c r="F63" s="57" t="str">
        <f t="shared" si="8"/>
        <v/>
      </c>
      <c r="G63" s="59" t="str">
        <f t="shared" si="9"/>
        <v/>
      </c>
      <c r="H63" s="75" t="s">
        <v>13</v>
      </c>
      <c r="I63" s="69"/>
      <c r="J63" s="73" t="s">
        <v>43</v>
      </c>
      <c r="K63" s="80" t="s">
        <v>133</v>
      </c>
      <c r="L63" s="81" t="s">
        <v>62</v>
      </c>
      <c r="M63" s="82" t="s">
        <v>69</v>
      </c>
      <c r="N63" s="83" t="s">
        <v>77</v>
      </c>
      <c r="O63" s="84" t="s">
        <v>137</v>
      </c>
      <c r="P63" s="85" t="s">
        <v>49</v>
      </c>
      <c r="Q63" s="86">
        <v>17200</v>
      </c>
      <c r="R63" s="78"/>
      <c r="S63" s="1" t="s">
        <v>50</v>
      </c>
      <c r="T63" s="66"/>
      <c r="U63" s="66"/>
      <c r="V63" s="66"/>
      <c r="W63" s="66"/>
      <c r="X63" s="66"/>
      <c r="Y63" s="65">
        <f>SUM(T63:X63)</f>
        <v>0</v>
      </c>
      <c r="Z63" s="65">
        <f>Y63*Q63</f>
        <v>0</v>
      </c>
      <c r="AA63" s="65" t="str">
        <f>IFERROR(Z63*$I$8,"")</f>
        <v/>
      </c>
      <c r="AB63" s="66"/>
      <c r="AC63" s="65">
        <f>AB63*Q63</f>
        <v>0</v>
      </c>
      <c r="AD63" s="65" t="str">
        <f>IFERROR(AC63*$I$8,"")</f>
        <v/>
      </c>
      <c r="AE63" s="67">
        <f>AB63+Y63</f>
        <v>0</v>
      </c>
      <c r="AF63" s="67">
        <f>AC63+Z63</f>
        <v>0</v>
      </c>
      <c r="AG63" s="67" t="str">
        <f t="shared" si="17"/>
        <v/>
      </c>
    </row>
    <row r="64" spans="1:33" ht="19.75" customHeight="1" x14ac:dyDescent="0.55000000000000004">
      <c r="A64" s="57" t="str">
        <f t="shared" si="18"/>
        <v>JP198BKF</v>
      </c>
      <c r="B64" s="57" t="str">
        <f t="shared" si="4"/>
        <v/>
      </c>
      <c r="C64" s="57" t="str">
        <f t="shared" si="5"/>
        <v/>
      </c>
      <c r="D64" s="58">
        <f t="shared" si="6"/>
        <v>0</v>
      </c>
      <c r="E64" s="58" t="str">
        <f t="shared" si="7"/>
        <v/>
      </c>
      <c r="F64" s="57" t="str">
        <f t="shared" si="8"/>
        <v/>
      </c>
      <c r="G64" s="59" t="str">
        <f t="shared" si="9"/>
        <v/>
      </c>
      <c r="H64" s="75" t="s">
        <v>13</v>
      </c>
      <c r="I64" s="69"/>
      <c r="J64" s="73" t="s">
        <v>138</v>
      </c>
      <c r="K64" s="80" t="s">
        <v>139</v>
      </c>
      <c r="L64" s="81" t="s">
        <v>45</v>
      </c>
      <c r="M64" s="82" t="s">
        <v>69</v>
      </c>
      <c r="N64" s="83" t="s">
        <v>77</v>
      </c>
      <c r="O64" s="84" t="s">
        <v>140</v>
      </c>
      <c r="P64" s="85" t="s">
        <v>49</v>
      </c>
      <c r="Q64" s="86">
        <v>9000</v>
      </c>
      <c r="R64" s="78"/>
      <c r="S64" s="1" t="s">
        <v>50</v>
      </c>
      <c r="T64" s="66"/>
      <c r="U64" s="66"/>
      <c r="V64" s="66"/>
      <c r="W64" s="66"/>
      <c r="X64" s="66"/>
      <c r="Y64" s="65">
        <f t="shared" si="30"/>
        <v>0</v>
      </c>
      <c r="Z64" s="65">
        <f t="shared" si="31"/>
        <v>0</v>
      </c>
      <c r="AA64" s="65" t="str">
        <f t="shared" si="32"/>
        <v/>
      </c>
      <c r="AB64" s="66"/>
      <c r="AC64" s="65">
        <f t="shared" si="33"/>
        <v>0</v>
      </c>
      <c r="AD64" s="65" t="str">
        <f t="shared" si="34"/>
        <v/>
      </c>
      <c r="AE64" s="67">
        <f t="shared" si="35"/>
        <v>0</v>
      </c>
      <c r="AF64" s="67">
        <f t="shared" si="36"/>
        <v>0</v>
      </c>
      <c r="AG64" s="67" t="str">
        <f t="shared" si="17"/>
        <v/>
      </c>
    </row>
    <row r="65" spans="1:33" ht="19.75" customHeight="1" x14ac:dyDescent="0.55000000000000004">
      <c r="A65" s="57" t="str">
        <f t="shared" si="18"/>
        <v>JP198NATRF</v>
      </c>
      <c r="B65" s="57" t="str">
        <f t="shared" si="4"/>
        <v/>
      </c>
      <c r="C65" s="57" t="str">
        <f t="shared" si="5"/>
        <v/>
      </c>
      <c r="D65" s="58">
        <f t="shared" si="6"/>
        <v>0</v>
      </c>
      <c r="E65" s="58" t="str">
        <f t="shared" si="7"/>
        <v/>
      </c>
      <c r="F65" s="57" t="str">
        <f t="shared" si="8"/>
        <v/>
      </c>
      <c r="G65" s="59" t="str">
        <f t="shared" si="9"/>
        <v/>
      </c>
      <c r="H65" s="75" t="s">
        <v>13</v>
      </c>
      <c r="I65" s="69"/>
      <c r="J65" s="73" t="s">
        <v>138</v>
      </c>
      <c r="K65" s="80" t="s">
        <v>139</v>
      </c>
      <c r="L65" s="81" t="s">
        <v>109</v>
      </c>
      <c r="M65" s="82" t="s">
        <v>69</v>
      </c>
      <c r="N65" s="83" t="s">
        <v>77</v>
      </c>
      <c r="O65" s="84" t="s">
        <v>141</v>
      </c>
      <c r="P65" s="85" t="s">
        <v>49</v>
      </c>
      <c r="Q65" s="86">
        <v>9000</v>
      </c>
      <c r="R65" s="78"/>
      <c r="S65" s="1" t="s">
        <v>50</v>
      </c>
      <c r="T65" s="66"/>
      <c r="U65" s="66"/>
      <c r="V65" s="66"/>
      <c r="W65" s="66"/>
      <c r="X65" s="66"/>
      <c r="Y65" s="65">
        <f t="shared" si="30"/>
        <v>0</v>
      </c>
      <c r="Z65" s="65">
        <f t="shared" si="31"/>
        <v>0</v>
      </c>
      <c r="AA65" s="65" t="str">
        <f t="shared" si="32"/>
        <v/>
      </c>
      <c r="AB65" s="66"/>
      <c r="AC65" s="65">
        <f t="shared" si="33"/>
        <v>0</v>
      </c>
      <c r="AD65" s="65" t="str">
        <f t="shared" si="34"/>
        <v/>
      </c>
      <c r="AE65" s="67">
        <f t="shared" si="35"/>
        <v>0</v>
      </c>
      <c r="AF65" s="67">
        <f t="shared" si="36"/>
        <v>0</v>
      </c>
      <c r="AG65" s="67" t="str">
        <f t="shared" si="17"/>
        <v/>
      </c>
    </row>
    <row r="66" spans="1:33" ht="19.75" customHeight="1" x14ac:dyDescent="0.55000000000000004">
      <c r="A66" s="57" t="str">
        <f t="shared" si="18"/>
        <v>JP198ROYLF</v>
      </c>
      <c r="B66" s="57" t="str">
        <f t="shared" si="4"/>
        <v/>
      </c>
      <c r="C66" s="57" t="str">
        <f t="shared" si="5"/>
        <v/>
      </c>
      <c r="D66" s="58">
        <f t="shared" si="6"/>
        <v>0</v>
      </c>
      <c r="E66" s="58" t="str">
        <f t="shared" si="7"/>
        <v/>
      </c>
      <c r="F66" s="57" t="str">
        <f t="shared" si="8"/>
        <v/>
      </c>
      <c r="G66" s="59" t="str">
        <f t="shared" si="9"/>
        <v/>
      </c>
      <c r="H66" s="75" t="s">
        <v>13</v>
      </c>
      <c r="I66" s="69"/>
      <c r="J66" s="73" t="s">
        <v>138</v>
      </c>
      <c r="K66" s="80" t="s">
        <v>139</v>
      </c>
      <c r="L66" s="81" t="s">
        <v>54</v>
      </c>
      <c r="M66" s="82" t="s">
        <v>69</v>
      </c>
      <c r="N66" s="83" t="s">
        <v>111</v>
      </c>
      <c r="O66" s="84" t="s">
        <v>142</v>
      </c>
      <c r="P66" s="85" t="s">
        <v>49</v>
      </c>
      <c r="Q66" s="86">
        <v>9000</v>
      </c>
      <c r="R66" s="78"/>
      <c r="S66" s="1" t="s">
        <v>50</v>
      </c>
      <c r="T66" s="66"/>
      <c r="U66" s="66"/>
      <c r="V66" s="66"/>
      <c r="W66" s="66"/>
      <c r="X66" s="66"/>
      <c r="Y66" s="65">
        <f t="shared" si="30"/>
        <v>0</v>
      </c>
      <c r="Z66" s="65">
        <f t="shared" si="31"/>
        <v>0</v>
      </c>
      <c r="AA66" s="65" t="str">
        <f t="shared" si="32"/>
        <v/>
      </c>
      <c r="AB66" s="66"/>
      <c r="AC66" s="65">
        <f t="shared" si="33"/>
        <v>0</v>
      </c>
      <c r="AD66" s="65" t="str">
        <f t="shared" si="34"/>
        <v/>
      </c>
      <c r="AE66" s="67">
        <f t="shared" si="35"/>
        <v>0</v>
      </c>
      <c r="AF66" s="67">
        <f t="shared" si="36"/>
        <v>0</v>
      </c>
      <c r="AG66" s="67" t="str">
        <f t="shared" si="17"/>
        <v/>
      </c>
    </row>
    <row r="67" spans="1:33" ht="19.75" customHeight="1" x14ac:dyDescent="0.55000000000000004">
      <c r="A67" s="57" t="str">
        <f t="shared" si="18"/>
        <v>JP198MNDRF</v>
      </c>
      <c r="B67" s="57" t="str">
        <f t="shared" si="4"/>
        <v/>
      </c>
      <c r="C67" s="57" t="str">
        <f t="shared" si="5"/>
        <v/>
      </c>
      <c r="D67" s="58">
        <f t="shared" si="6"/>
        <v>0</v>
      </c>
      <c r="E67" s="58" t="str">
        <f t="shared" si="7"/>
        <v/>
      </c>
      <c r="F67" s="57" t="str">
        <f t="shared" si="8"/>
        <v/>
      </c>
      <c r="G67" s="59" t="str">
        <f t="shared" si="9"/>
        <v/>
      </c>
      <c r="H67" s="75" t="s">
        <v>13</v>
      </c>
      <c r="I67" s="69"/>
      <c r="J67" s="73" t="s">
        <v>138</v>
      </c>
      <c r="K67" s="80" t="s">
        <v>139</v>
      </c>
      <c r="L67" s="81" t="s">
        <v>143</v>
      </c>
      <c r="M67" s="82" t="s">
        <v>69</v>
      </c>
      <c r="N67" s="83" t="s">
        <v>111</v>
      </c>
      <c r="O67" s="84" t="s">
        <v>144</v>
      </c>
      <c r="P67" s="85" t="s">
        <v>49</v>
      </c>
      <c r="Q67" s="86">
        <v>9000</v>
      </c>
      <c r="R67" s="78"/>
      <c r="S67" s="1" t="s">
        <v>50</v>
      </c>
      <c r="T67" s="66"/>
      <c r="U67" s="66"/>
      <c r="V67" s="66"/>
      <c r="W67" s="66"/>
      <c r="X67" s="66"/>
      <c r="Y67" s="65">
        <f t="shared" si="30"/>
        <v>0</v>
      </c>
      <c r="Z67" s="65">
        <f t="shared" si="31"/>
        <v>0</v>
      </c>
      <c r="AA67" s="65" t="str">
        <f t="shared" si="32"/>
        <v/>
      </c>
      <c r="AB67" s="66"/>
      <c r="AC67" s="65">
        <f t="shared" si="33"/>
        <v>0</v>
      </c>
      <c r="AD67" s="65" t="str">
        <f t="shared" si="34"/>
        <v/>
      </c>
      <c r="AE67" s="67">
        <f t="shared" si="35"/>
        <v>0</v>
      </c>
      <c r="AF67" s="67">
        <f t="shared" si="36"/>
        <v>0</v>
      </c>
      <c r="AG67" s="67" t="str">
        <f t="shared" si="17"/>
        <v/>
      </c>
    </row>
    <row r="68" spans="1:33" ht="19.75" customHeight="1" x14ac:dyDescent="0.55000000000000004">
      <c r="A68" s="57" t="str">
        <f t="shared" si="18"/>
        <v>JP198NTOLF</v>
      </c>
      <c r="B68" s="57" t="str">
        <f t="shared" si="4"/>
        <v/>
      </c>
      <c r="C68" s="57" t="str">
        <f t="shared" si="5"/>
        <v/>
      </c>
      <c r="D68" s="58">
        <f t="shared" si="6"/>
        <v>0</v>
      </c>
      <c r="E68" s="58" t="str">
        <f t="shared" si="7"/>
        <v/>
      </c>
      <c r="F68" s="57" t="str">
        <f t="shared" si="8"/>
        <v/>
      </c>
      <c r="G68" s="59" t="str">
        <f t="shared" si="9"/>
        <v/>
      </c>
      <c r="H68" s="75" t="s">
        <v>13</v>
      </c>
      <c r="I68" s="69"/>
      <c r="J68" s="73" t="s">
        <v>138</v>
      </c>
      <c r="K68" s="80" t="s">
        <v>139</v>
      </c>
      <c r="L68" s="81" t="s">
        <v>145</v>
      </c>
      <c r="M68" s="82" t="s">
        <v>69</v>
      </c>
      <c r="N68" s="83" t="s">
        <v>111</v>
      </c>
      <c r="O68" s="84" t="s">
        <v>146</v>
      </c>
      <c r="P68" s="85" t="s">
        <v>49</v>
      </c>
      <c r="Q68" s="86">
        <v>9000</v>
      </c>
      <c r="R68" s="78"/>
      <c r="S68" s="1" t="s">
        <v>50</v>
      </c>
      <c r="T68" s="66"/>
      <c r="U68" s="66"/>
      <c r="V68" s="66"/>
      <c r="W68" s="66"/>
      <c r="X68" s="66"/>
      <c r="Y68" s="65">
        <f t="shared" si="30"/>
        <v>0</v>
      </c>
      <c r="Z68" s="65">
        <f t="shared" si="31"/>
        <v>0</v>
      </c>
      <c r="AA68" s="65" t="str">
        <f t="shared" si="32"/>
        <v/>
      </c>
      <c r="AB68" s="66"/>
      <c r="AC68" s="65">
        <f t="shared" si="33"/>
        <v>0</v>
      </c>
      <c r="AD68" s="65" t="str">
        <f t="shared" si="34"/>
        <v/>
      </c>
      <c r="AE68" s="67">
        <f t="shared" si="35"/>
        <v>0</v>
      </c>
      <c r="AF68" s="67">
        <f t="shared" si="36"/>
        <v>0</v>
      </c>
      <c r="AG68" s="67" t="str">
        <f t="shared" si="17"/>
        <v/>
      </c>
    </row>
    <row r="69" spans="1:33" ht="19.75" customHeight="1" x14ac:dyDescent="0.55000000000000004">
      <c r="A69" s="57" t="str">
        <f>O69&amp;S69&amp;$I$5</f>
        <v>JP198ICEVF</v>
      </c>
      <c r="B69" s="57" t="str">
        <f t="shared" si="4"/>
        <v/>
      </c>
      <c r="C69" s="57" t="str">
        <f t="shared" si="5"/>
        <v/>
      </c>
      <c r="D69" s="58">
        <f t="shared" si="6"/>
        <v>0</v>
      </c>
      <c r="E69" s="58" t="str">
        <f t="shared" si="7"/>
        <v/>
      </c>
      <c r="F69" s="57" t="str">
        <f t="shared" si="8"/>
        <v/>
      </c>
      <c r="G69" s="59" t="str">
        <f t="shared" si="9"/>
        <v/>
      </c>
      <c r="H69" s="75" t="s">
        <v>13</v>
      </c>
      <c r="I69" s="69"/>
      <c r="J69" s="73" t="s">
        <v>138</v>
      </c>
      <c r="K69" s="80" t="s">
        <v>139</v>
      </c>
      <c r="L69" s="81" t="s">
        <v>147</v>
      </c>
      <c r="M69" s="82" t="s">
        <v>69</v>
      </c>
      <c r="N69" s="83" t="s">
        <v>111</v>
      </c>
      <c r="O69" s="84" t="s">
        <v>148</v>
      </c>
      <c r="P69" s="85" t="s">
        <v>49</v>
      </c>
      <c r="Q69" s="86">
        <v>9000</v>
      </c>
      <c r="R69" s="78"/>
      <c r="S69" s="1" t="s">
        <v>50</v>
      </c>
      <c r="T69" s="66"/>
      <c r="U69" s="66"/>
      <c r="V69" s="66"/>
      <c r="W69" s="66"/>
      <c r="X69" s="66"/>
      <c r="Y69" s="65">
        <f>SUM(T69:X69)</f>
        <v>0</v>
      </c>
      <c r="Z69" s="65">
        <f>Y69*Q69</f>
        <v>0</v>
      </c>
      <c r="AA69" s="65" t="str">
        <f>IFERROR(Z69*$I$8,"")</f>
        <v/>
      </c>
      <c r="AB69" s="66"/>
      <c r="AC69" s="65">
        <f>AB69*Q69</f>
        <v>0</v>
      </c>
      <c r="AD69" s="65" t="str">
        <f>IFERROR(AC69*$I$8,"")</f>
        <v/>
      </c>
      <c r="AE69" s="67">
        <f>AB69+Y69</f>
        <v>0</v>
      </c>
      <c r="AF69" s="67">
        <f>AC69+Z69</f>
        <v>0</v>
      </c>
      <c r="AG69" s="67" t="str">
        <f t="shared" si="17"/>
        <v/>
      </c>
    </row>
    <row r="70" spans="1:33" ht="19.75" customHeight="1" x14ac:dyDescent="0.55000000000000004">
      <c r="A70" s="57" t="str">
        <f>O70&amp;S70&amp;$I$5</f>
        <v>JP197BKF</v>
      </c>
      <c r="B70" s="57" t="str">
        <f t="shared" si="4"/>
        <v/>
      </c>
      <c r="C70" s="57" t="str">
        <f t="shared" si="5"/>
        <v/>
      </c>
      <c r="D70" s="58">
        <f t="shared" si="6"/>
        <v>0</v>
      </c>
      <c r="E70" s="58" t="str">
        <f t="shared" si="7"/>
        <v/>
      </c>
      <c r="F70" s="57" t="str">
        <f t="shared" si="8"/>
        <v/>
      </c>
      <c r="G70" s="59" t="str">
        <f t="shared" si="9"/>
        <v/>
      </c>
      <c r="H70" s="75" t="s">
        <v>13</v>
      </c>
      <c r="I70" s="69"/>
      <c r="J70" s="73" t="s">
        <v>138</v>
      </c>
      <c r="K70" s="80" t="s">
        <v>149</v>
      </c>
      <c r="L70" s="81" t="s">
        <v>45</v>
      </c>
      <c r="M70" s="82" t="s">
        <v>69</v>
      </c>
      <c r="N70" s="83" t="s">
        <v>77</v>
      </c>
      <c r="O70" s="84" t="s">
        <v>150</v>
      </c>
      <c r="P70" s="85" t="s">
        <v>49</v>
      </c>
      <c r="Q70" s="86">
        <v>11000</v>
      </c>
      <c r="R70" s="78"/>
      <c r="S70" s="1" t="s">
        <v>50</v>
      </c>
      <c r="T70" s="66"/>
      <c r="U70" s="66"/>
      <c r="V70" s="66"/>
      <c r="W70" s="66"/>
      <c r="X70" s="66"/>
      <c r="Y70" s="65">
        <f>SUM(T70:X70)</f>
        <v>0</v>
      </c>
      <c r="Z70" s="65">
        <f>Y70*Q70</f>
        <v>0</v>
      </c>
      <c r="AA70" s="65" t="str">
        <f>IFERROR(Z70*$I$8,"")</f>
        <v/>
      </c>
      <c r="AB70" s="66"/>
      <c r="AC70" s="65">
        <f>AB70*Q70</f>
        <v>0</v>
      </c>
      <c r="AD70" s="65" t="str">
        <f>IFERROR(AC70*$I$8,"")</f>
        <v/>
      </c>
      <c r="AE70" s="67">
        <f>AB70+Y70</f>
        <v>0</v>
      </c>
      <c r="AF70" s="67">
        <f>AC70+Z70</f>
        <v>0</v>
      </c>
      <c r="AG70" s="67" t="str">
        <f t="shared" si="17"/>
        <v/>
      </c>
    </row>
    <row r="71" spans="1:33" ht="19.75" customHeight="1" x14ac:dyDescent="0.55000000000000004">
      <c r="A71" s="57" t="str">
        <f t="shared" si="18"/>
        <v>JP197NATRF</v>
      </c>
      <c r="B71" s="57" t="str">
        <f t="shared" si="4"/>
        <v/>
      </c>
      <c r="C71" s="57" t="str">
        <f t="shared" si="5"/>
        <v/>
      </c>
      <c r="D71" s="58">
        <f t="shared" si="6"/>
        <v>0</v>
      </c>
      <c r="E71" s="58" t="str">
        <f t="shared" si="7"/>
        <v/>
      </c>
      <c r="F71" s="57" t="str">
        <f t="shared" si="8"/>
        <v/>
      </c>
      <c r="G71" s="59" t="str">
        <f t="shared" si="9"/>
        <v/>
      </c>
      <c r="H71" s="75" t="s">
        <v>13</v>
      </c>
      <c r="I71" s="69"/>
      <c r="J71" s="73" t="s">
        <v>138</v>
      </c>
      <c r="K71" s="80" t="s">
        <v>149</v>
      </c>
      <c r="L71" s="81" t="s">
        <v>109</v>
      </c>
      <c r="M71" s="82" t="s">
        <v>69</v>
      </c>
      <c r="N71" s="83" t="s">
        <v>77</v>
      </c>
      <c r="O71" s="84" t="s">
        <v>151</v>
      </c>
      <c r="P71" s="85" t="s">
        <v>49</v>
      </c>
      <c r="Q71" s="86">
        <v>11000</v>
      </c>
      <c r="R71" s="78"/>
      <c r="S71" s="1" t="s">
        <v>50</v>
      </c>
      <c r="T71" s="66"/>
      <c r="U71" s="66"/>
      <c r="V71" s="66"/>
      <c r="W71" s="66"/>
      <c r="X71" s="66"/>
      <c r="Y71" s="65">
        <f t="shared" si="30"/>
        <v>0</v>
      </c>
      <c r="Z71" s="65">
        <f t="shared" si="31"/>
        <v>0</v>
      </c>
      <c r="AA71" s="65" t="str">
        <f t="shared" si="32"/>
        <v/>
      </c>
      <c r="AB71" s="66"/>
      <c r="AC71" s="65">
        <f t="shared" si="33"/>
        <v>0</v>
      </c>
      <c r="AD71" s="65" t="str">
        <f t="shared" si="34"/>
        <v/>
      </c>
      <c r="AE71" s="67">
        <f t="shared" si="35"/>
        <v>0</v>
      </c>
      <c r="AF71" s="67">
        <f t="shared" si="36"/>
        <v>0</v>
      </c>
      <c r="AG71" s="67" t="str">
        <f t="shared" si="17"/>
        <v/>
      </c>
    </row>
    <row r="72" spans="1:33" ht="19.75" customHeight="1" x14ac:dyDescent="0.55000000000000004">
      <c r="A72" s="57" t="str">
        <f t="shared" si="18"/>
        <v>JP197ROYLF</v>
      </c>
      <c r="B72" s="57" t="str">
        <f t="shared" si="4"/>
        <v/>
      </c>
      <c r="C72" s="57" t="str">
        <f t="shared" si="5"/>
        <v/>
      </c>
      <c r="D72" s="58">
        <f t="shared" si="6"/>
        <v>0</v>
      </c>
      <c r="E72" s="58" t="str">
        <f t="shared" si="7"/>
        <v/>
      </c>
      <c r="F72" s="57" t="str">
        <f t="shared" si="8"/>
        <v/>
      </c>
      <c r="G72" s="59" t="str">
        <f t="shared" si="9"/>
        <v/>
      </c>
      <c r="H72" s="75" t="s">
        <v>13</v>
      </c>
      <c r="I72" s="69"/>
      <c r="J72" s="73" t="s">
        <v>138</v>
      </c>
      <c r="K72" s="80" t="s">
        <v>149</v>
      </c>
      <c r="L72" s="81" t="s">
        <v>54</v>
      </c>
      <c r="M72" s="82" t="s">
        <v>69</v>
      </c>
      <c r="N72" s="83" t="s">
        <v>111</v>
      </c>
      <c r="O72" s="84" t="s">
        <v>152</v>
      </c>
      <c r="P72" s="85" t="s">
        <v>49</v>
      </c>
      <c r="Q72" s="86">
        <v>11000</v>
      </c>
      <c r="R72" s="78"/>
      <c r="S72" s="1" t="s">
        <v>50</v>
      </c>
      <c r="T72" s="66"/>
      <c r="U72" s="66"/>
      <c r="V72" s="66"/>
      <c r="W72" s="66"/>
      <c r="X72" s="66"/>
      <c r="Y72" s="65">
        <f t="shared" si="30"/>
        <v>0</v>
      </c>
      <c r="Z72" s="65">
        <f t="shared" si="31"/>
        <v>0</v>
      </c>
      <c r="AA72" s="65" t="str">
        <f t="shared" si="32"/>
        <v/>
      </c>
      <c r="AB72" s="66"/>
      <c r="AC72" s="65">
        <f t="shared" si="33"/>
        <v>0</v>
      </c>
      <c r="AD72" s="65" t="str">
        <f t="shared" si="34"/>
        <v/>
      </c>
      <c r="AE72" s="67">
        <f t="shared" si="35"/>
        <v>0</v>
      </c>
      <c r="AF72" s="67">
        <f t="shared" si="36"/>
        <v>0</v>
      </c>
      <c r="AG72" s="67" t="str">
        <f t="shared" si="17"/>
        <v/>
      </c>
    </row>
    <row r="73" spans="1:33" ht="19.75" customHeight="1" x14ac:dyDescent="0.55000000000000004">
      <c r="A73" s="57" t="str">
        <f>O73&amp;S73&amp;$I$5</f>
        <v>JP197MNDRF</v>
      </c>
      <c r="B73" s="57" t="str">
        <f t="shared" si="4"/>
        <v/>
      </c>
      <c r="C73" s="57" t="str">
        <f t="shared" si="5"/>
        <v/>
      </c>
      <c r="D73" s="58">
        <f t="shared" si="6"/>
        <v>0</v>
      </c>
      <c r="E73" s="58" t="str">
        <f t="shared" si="7"/>
        <v/>
      </c>
      <c r="F73" s="57" t="str">
        <f t="shared" si="8"/>
        <v/>
      </c>
      <c r="G73" s="59" t="str">
        <f t="shared" si="9"/>
        <v/>
      </c>
      <c r="H73" s="75" t="s">
        <v>13</v>
      </c>
      <c r="I73" s="69"/>
      <c r="J73" s="73" t="s">
        <v>138</v>
      </c>
      <c r="K73" s="80" t="s">
        <v>149</v>
      </c>
      <c r="L73" s="81" t="s">
        <v>143</v>
      </c>
      <c r="M73" s="82" t="s">
        <v>69</v>
      </c>
      <c r="N73" s="83" t="s">
        <v>111</v>
      </c>
      <c r="O73" s="84" t="s">
        <v>153</v>
      </c>
      <c r="P73" s="85" t="s">
        <v>49</v>
      </c>
      <c r="Q73" s="86">
        <v>11000</v>
      </c>
      <c r="R73" s="78"/>
      <c r="S73" s="1" t="s">
        <v>50</v>
      </c>
      <c r="T73" s="66"/>
      <c r="U73" s="66"/>
      <c r="V73" s="66"/>
      <c r="W73" s="66"/>
      <c r="X73" s="66"/>
      <c r="Y73" s="65">
        <f>SUM(T73:X73)</f>
        <v>0</v>
      </c>
      <c r="Z73" s="65">
        <f>Y73*Q73</f>
        <v>0</v>
      </c>
      <c r="AA73" s="65" t="str">
        <f>IFERROR(Z73*$I$8,"")</f>
        <v/>
      </c>
      <c r="AB73" s="66"/>
      <c r="AC73" s="65">
        <f>AB73*Q73</f>
        <v>0</v>
      </c>
      <c r="AD73" s="65" t="str">
        <f>IFERROR(AC73*$I$8,"")</f>
        <v/>
      </c>
      <c r="AE73" s="67">
        <f>AB73+Y73</f>
        <v>0</v>
      </c>
      <c r="AF73" s="67">
        <f>AC73+Z73</f>
        <v>0</v>
      </c>
      <c r="AG73" s="67" t="str">
        <f t="shared" si="17"/>
        <v/>
      </c>
    </row>
    <row r="74" spans="1:33" ht="19.75" customHeight="1" x14ac:dyDescent="0.55000000000000004">
      <c r="A74" s="57" t="str">
        <f t="shared" ref="A74:A138" si="37">O74&amp;S74&amp;$I$5</f>
        <v>JP197NTOLF</v>
      </c>
      <c r="B74" s="57" t="str">
        <f t="shared" ref="B74:B137" si="38">$I$3</f>
        <v/>
      </c>
      <c r="C74" s="57" t="str">
        <f t="shared" ref="C74:C137" si="39">$I$4</f>
        <v/>
      </c>
      <c r="D74" s="58">
        <f t="shared" ref="D74:D137" si="40">$I$5</f>
        <v>0</v>
      </c>
      <c r="E74" s="58" t="str">
        <f t="shared" ref="E74:E137" si="41">$I$6</f>
        <v/>
      </c>
      <c r="F74" s="57" t="str">
        <f t="shared" ref="F74:F137" si="42">$I$7</f>
        <v/>
      </c>
      <c r="G74" s="59" t="str">
        <f t="shared" ref="G74:G137" si="43">$I$8</f>
        <v/>
      </c>
      <c r="H74" s="75" t="s">
        <v>13</v>
      </c>
      <c r="I74" s="69"/>
      <c r="J74" s="73" t="s">
        <v>138</v>
      </c>
      <c r="K74" s="80" t="s">
        <v>149</v>
      </c>
      <c r="L74" s="81" t="s">
        <v>145</v>
      </c>
      <c r="M74" s="82" t="s">
        <v>69</v>
      </c>
      <c r="N74" s="83" t="s">
        <v>111</v>
      </c>
      <c r="O74" s="84" t="s">
        <v>154</v>
      </c>
      <c r="P74" s="85" t="s">
        <v>49</v>
      </c>
      <c r="Q74" s="86">
        <v>11000</v>
      </c>
      <c r="R74" s="78"/>
      <c r="S74" s="1" t="s">
        <v>50</v>
      </c>
      <c r="T74" s="66"/>
      <c r="U74" s="66"/>
      <c r="V74" s="66"/>
      <c r="W74" s="66"/>
      <c r="X74" s="66"/>
      <c r="Y74" s="65">
        <f t="shared" si="30"/>
        <v>0</v>
      </c>
      <c r="Z74" s="65">
        <f t="shared" si="31"/>
        <v>0</v>
      </c>
      <c r="AA74" s="65" t="str">
        <f t="shared" si="32"/>
        <v/>
      </c>
      <c r="AB74" s="66"/>
      <c r="AC74" s="65">
        <f t="shared" si="33"/>
        <v>0</v>
      </c>
      <c r="AD74" s="65" t="str">
        <f t="shared" si="34"/>
        <v/>
      </c>
      <c r="AE74" s="67">
        <f t="shared" si="35"/>
        <v>0</v>
      </c>
      <c r="AF74" s="67">
        <f t="shared" si="36"/>
        <v>0</v>
      </c>
      <c r="AG74" s="67" t="str">
        <f t="shared" ref="AG74:AG137" si="44">IFERROR(AD74+AA74,"")</f>
        <v/>
      </c>
    </row>
    <row r="75" spans="1:33" ht="19.75" customHeight="1" x14ac:dyDescent="0.55000000000000004">
      <c r="A75" s="57" t="str">
        <f>O75&amp;S75&amp;$I$5</f>
        <v>JP197ICEVF</v>
      </c>
      <c r="B75" s="57" t="str">
        <f t="shared" si="38"/>
        <v/>
      </c>
      <c r="C75" s="57" t="str">
        <f t="shared" si="39"/>
        <v/>
      </c>
      <c r="D75" s="58">
        <f t="shared" si="40"/>
        <v>0</v>
      </c>
      <c r="E75" s="58" t="str">
        <f t="shared" si="41"/>
        <v/>
      </c>
      <c r="F75" s="57" t="str">
        <f t="shared" si="42"/>
        <v/>
      </c>
      <c r="G75" s="59" t="str">
        <f t="shared" si="43"/>
        <v/>
      </c>
      <c r="H75" s="75" t="s">
        <v>13</v>
      </c>
      <c r="I75" s="69"/>
      <c r="J75" s="73" t="s">
        <v>138</v>
      </c>
      <c r="K75" s="80" t="s">
        <v>149</v>
      </c>
      <c r="L75" s="81" t="s">
        <v>147</v>
      </c>
      <c r="M75" s="82" t="s">
        <v>69</v>
      </c>
      <c r="N75" s="83" t="s">
        <v>111</v>
      </c>
      <c r="O75" s="84" t="s">
        <v>155</v>
      </c>
      <c r="P75" s="85" t="s">
        <v>49</v>
      </c>
      <c r="Q75" s="86">
        <v>11000</v>
      </c>
      <c r="R75" s="78"/>
      <c r="S75" s="1" t="s">
        <v>50</v>
      </c>
      <c r="T75" s="66"/>
      <c r="U75" s="66"/>
      <c r="V75" s="66"/>
      <c r="W75" s="66"/>
      <c r="X75" s="66"/>
      <c r="Y75" s="65">
        <f>SUM(T75:X75)</f>
        <v>0</v>
      </c>
      <c r="Z75" s="65">
        <f>Y75*Q75</f>
        <v>0</v>
      </c>
      <c r="AA75" s="65" t="str">
        <f>IFERROR(Z75*$I$8,"")</f>
        <v/>
      </c>
      <c r="AB75" s="66"/>
      <c r="AC75" s="65">
        <f>AB75*Q75</f>
        <v>0</v>
      </c>
      <c r="AD75" s="65" t="str">
        <f>IFERROR(AC75*$I$8,"")</f>
        <v/>
      </c>
      <c r="AE75" s="67">
        <f t="shared" ref="AE75:AF78" si="45">AB75+Y75</f>
        <v>0</v>
      </c>
      <c r="AF75" s="67">
        <f t="shared" si="45"/>
        <v>0</v>
      </c>
      <c r="AG75" s="67" t="str">
        <f t="shared" si="44"/>
        <v/>
      </c>
    </row>
    <row r="76" spans="1:33" ht="19.75" customHeight="1" x14ac:dyDescent="0.55000000000000004">
      <c r="A76" s="57" t="str">
        <f>O76&amp;S76&amp;$I$5</f>
        <v>BG322BKF</v>
      </c>
      <c r="B76" s="57" t="str">
        <f t="shared" si="38"/>
        <v/>
      </c>
      <c r="C76" s="57" t="str">
        <f t="shared" si="39"/>
        <v/>
      </c>
      <c r="D76" s="58">
        <f t="shared" si="40"/>
        <v>0</v>
      </c>
      <c r="E76" s="58" t="str">
        <f t="shared" si="41"/>
        <v/>
      </c>
      <c r="F76" s="57" t="str">
        <f t="shared" si="42"/>
        <v/>
      </c>
      <c r="G76" s="59" t="str">
        <f t="shared" si="43"/>
        <v/>
      </c>
      <c r="H76" s="75" t="s">
        <v>13</v>
      </c>
      <c r="I76" s="69"/>
      <c r="J76" s="73" t="s">
        <v>138</v>
      </c>
      <c r="K76" s="80" t="s">
        <v>156</v>
      </c>
      <c r="L76" s="81" t="s">
        <v>45</v>
      </c>
      <c r="M76" s="82" t="s">
        <v>69</v>
      </c>
      <c r="N76" s="83" t="s">
        <v>77</v>
      </c>
      <c r="O76" s="84" t="s">
        <v>157</v>
      </c>
      <c r="P76" s="85" t="s">
        <v>49</v>
      </c>
      <c r="Q76" s="86">
        <v>12000</v>
      </c>
      <c r="R76" s="78"/>
      <c r="S76" s="1" t="s">
        <v>50</v>
      </c>
      <c r="T76" s="66"/>
      <c r="U76" s="66"/>
      <c r="V76" s="66"/>
      <c r="W76" s="66"/>
      <c r="X76" s="66"/>
      <c r="Y76" s="65">
        <f>SUM(T76:X76)</f>
        <v>0</v>
      </c>
      <c r="Z76" s="65">
        <f>Y76*Q76</f>
        <v>0</v>
      </c>
      <c r="AA76" s="65" t="str">
        <f>IFERROR(Z76*$I$8,"")</f>
        <v/>
      </c>
      <c r="AB76" s="66"/>
      <c r="AC76" s="65">
        <f>AB76*Q76</f>
        <v>0</v>
      </c>
      <c r="AD76" s="65" t="str">
        <f>IFERROR(AC76*$I$8,"")</f>
        <v/>
      </c>
      <c r="AE76" s="67">
        <f t="shared" si="45"/>
        <v>0</v>
      </c>
      <c r="AF76" s="67">
        <f t="shared" si="45"/>
        <v>0</v>
      </c>
      <c r="AG76" s="67" t="str">
        <f t="shared" si="44"/>
        <v/>
      </c>
    </row>
    <row r="77" spans="1:33" ht="19.75" customHeight="1" x14ac:dyDescent="0.55000000000000004">
      <c r="A77" s="57" t="str">
        <f>O77&amp;S77&amp;$I$5</f>
        <v>BG001BLCKF</v>
      </c>
      <c r="B77" s="57" t="str">
        <f t="shared" si="38"/>
        <v/>
      </c>
      <c r="C77" s="57" t="str">
        <f t="shared" si="39"/>
        <v/>
      </c>
      <c r="D77" s="58">
        <f t="shared" si="40"/>
        <v>0</v>
      </c>
      <c r="E77" s="58" t="str">
        <f t="shared" si="41"/>
        <v/>
      </c>
      <c r="F77" s="57" t="str">
        <f t="shared" si="42"/>
        <v/>
      </c>
      <c r="G77" s="59" t="str">
        <f t="shared" si="43"/>
        <v/>
      </c>
      <c r="H77" s="75" t="s">
        <v>13</v>
      </c>
      <c r="I77" s="69"/>
      <c r="J77" s="73" t="s">
        <v>138</v>
      </c>
      <c r="K77" s="80" t="s">
        <v>158</v>
      </c>
      <c r="L77" s="81" t="s">
        <v>159</v>
      </c>
      <c r="M77" s="82" t="s">
        <v>46</v>
      </c>
      <c r="N77" s="83" t="s">
        <v>77</v>
      </c>
      <c r="O77" s="84" t="s">
        <v>160</v>
      </c>
      <c r="P77" s="85" t="s">
        <v>49</v>
      </c>
      <c r="Q77" s="86">
        <v>17000</v>
      </c>
      <c r="R77" s="78"/>
      <c r="S77" s="1" t="s">
        <v>50</v>
      </c>
      <c r="T77" s="66"/>
      <c r="U77" s="66"/>
      <c r="V77" s="66"/>
      <c r="W77" s="66"/>
      <c r="X77" s="66"/>
      <c r="Y77" s="65">
        <f>SUM(T77:X77)</f>
        <v>0</v>
      </c>
      <c r="Z77" s="65">
        <f>Y77*Q77</f>
        <v>0</v>
      </c>
      <c r="AA77" s="65" t="str">
        <f>IFERROR(Z77*$I$8,"")</f>
        <v/>
      </c>
      <c r="AB77" s="66"/>
      <c r="AC77" s="65">
        <f>AB77*Q77</f>
        <v>0</v>
      </c>
      <c r="AD77" s="65" t="str">
        <f>IFERROR(AC77*$I$8,"")</f>
        <v/>
      </c>
      <c r="AE77" s="67">
        <f t="shared" si="45"/>
        <v>0</v>
      </c>
      <c r="AF77" s="67">
        <f t="shared" si="45"/>
        <v>0</v>
      </c>
      <c r="AG77" s="67" t="str">
        <f t="shared" si="44"/>
        <v/>
      </c>
    </row>
    <row r="78" spans="1:33" ht="19.75" customHeight="1" x14ac:dyDescent="0.55000000000000004">
      <c r="A78" s="57" t="str">
        <f>O78&amp;S78&amp;$I$5</f>
        <v>BG001CRTWF</v>
      </c>
      <c r="B78" s="57" t="str">
        <f t="shared" si="38"/>
        <v/>
      </c>
      <c r="C78" s="57" t="str">
        <f t="shared" si="39"/>
        <v/>
      </c>
      <c r="D78" s="58">
        <f t="shared" si="40"/>
        <v>0</v>
      </c>
      <c r="E78" s="58" t="str">
        <f t="shared" si="41"/>
        <v/>
      </c>
      <c r="F78" s="57" t="str">
        <f t="shared" si="42"/>
        <v/>
      </c>
      <c r="G78" s="59" t="str">
        <f t="shared" si="43"/>
        <v/>
      </c>
      <c r="H78" s="75" t="s">
        <v>13</v>
      </c>
      <c r="I78" s="69"/>
      <c r="J78" s="73" t="s">
        <v>138</v>
      </c>
      <c r="K78" s="80" t="s">
        <v>158</v>
      </c>
      <c r="L78" s="81" t="s">
        <v>52</v>
      </c>
      <c r="M78" s="82" t="s">
        <v>46</v>
      </c>
      <c r="N78" s="83" t="s">
        <v>77</v>
      </c>
      <c r="O78" s="84" t="s">
        <v>161</v>
      </c>
      <c r="P78" s="85" t="s">
        <v>49</v>
      </c>
      <c r="Q78" s="86">
        <v>17000</v>
      </c>
      <c r="R78" s="78"/>
      <c r="S78" s="1" t="s">
        <v>50</v>
      </c>
      <c r="T78" s="66"/>
      <c r="U78" s="66"/>
      <c r="V78" s="66"/>
      <c r="W78" s="66"/>
      <c r="X78" s="66"/>
      <c r="Y78" s="65">
        <f>SUM(T78:X78)</f>
        <v>0</v>
      </c>
      <c r="Z78" s="65">
        <f>Y78*Q78</f>
        <v>0</v>
      </c>
      <c r="AA78" s="65" t="str">
        <f>IFERROR(Z78*$I$8,"")</f>
        <v/>
      </c>
      <c r="AB78" s="66"/>
      <c r="AC78" s="65">
        <f>AB78*Q78</f>
        <v>0</v>
      </c>
      <c r="AD78" s="65" t="str">
        <f>IFERROR(AC78*$I$8,"")</f>
        <v/>
      </c>
      <c r="AE78" s="67">
        <f t="shared" si="45"/>
        <v>0</v>
      </c>
      <c r="AF78" s="67">
        <f t="shared" si="45"/>
        <v>0</v>
      </c>
      <c r="AG78" s="67" t="str">
        <f t="shared" si="44"/>
        <v/>
      </c>
    </row>
    <row r="79" spans="1:33" ht="19.75" customHeight="1" x14ac:dyDescent="0.55000000000000004">
      <c r="A79" s="57" t="str">
        <f t="shared" si="37"/>
        <v>BG001ROYLF</v>
      </c>
      <c r="B79" s="57" t="str">
        <f t="shared" si="38"/>
        <v/>
      </c>
      <c r="C79" s="57" t="str">
        <f t="shared" si="39"/>
        <v/>
      </c>
      <c r="D79" s="58">
        <f t="shared" si="40"/>
        <v>0</v>
      </c>
      <c r="E79" s="58" t="str">
        <f t="shared" si="41"/>
        <v/>
      </c>
      <c r="F79" s="57" t="str">
        <f t="shared" si="42"/>
        <v/>
      </c>
      <c r="G79" s="59" t="str">
        <f t="shared" si="43"/>
        <v/>
      </c>
      <c r="H79" s="75" t="s">
        <v>13</v>
      </c>
      <c r="I79" s="69"/>
      <c r="J79" s="73" t="s">
        <v>138</v>
      </c>
      <c r="K79" s="80" t="s">
        <v>158</v>
      </c>
      <c r="L79" s="81" t="s">
        <v>54</v>
      </c>
      <c r="M79" s="82" t="s">
        <v>46</v>
      </c>
      <c r="N79" s="83" t="s">
        <v>111</v>
      </c>
      <c r="O79" s="84" t="s">
        <v>162</v>
      </c>
      <c r="P79" s="85" t="s">
        <v>49</v>
      </c>
      <c r="Q79" s="86">
        <v>17000</v>
      </c>
      <c r="R79" s="78"/>
      <c r="S79" s="1" t="s">
        <v>50</v>
      </c>
      <c r="T79" s="66"/>
      <c r="U79" s="66"/>
      <c r="V79" s="66"/>
      <c r="W79" s="66"/>
      <c r="X79" s="66"/>
      <c r="Y79" s="65">
        <f t="shared" si="30"/>
        <v>0</v>
      </c>
      <c r="Z79" s="65">
        <f t="shared" si="31"/>
        <v>0</v>
      </c>
      <c r="AA79" s="65" t="str">
        <f t="shared" si="32"/>
        <v/>
      </c>
      <c r="AB79" s="66"/>
      <c r="AC79" s="65">
        <f t="shared" si="33"/>
        <v>0</v>
      </c>
      <c r="AD79" s="65" t="str">
        <f t="shared" si="34"/>
        <v/>
      </c>
      <c r="AE79" s="67">
        <f t="shared" si="35"/>
        <v>0</v>
      </c>
      <c r="AF79" s="67">
        <f t="shared" si="36"/>
        <v>0</v>
      </c>
      <c r="AG79" s="67" t="str">
        <f t="shared" si="44"/>
        <v/>
      </c>
    </row>
    <row r="80" spans="1:33" ht="19.75" customHeight="1" x14ac:dyDescent="0.55000000000000004">
      <c r="A80" s="57" t="str">
        <f>O80&amp;S80&amp;$I$5</f>
        <v>BG001ABTRF</v>
      </c>
      <c r="B80" s="57" t="str">
        <f t="shared" si="38"/>
        <v/>
      </c>
      <c r="C80" s="57" t="str">
        <f t="shared" si="39"/>
        <v/>
      </c>
      <c r="D80" s="58">
        <f t="shared" si="40"/>
        <v>0</v>
      </c>
      <c r="E80" s="58" t="str">
        <f t="shared" si="41"/>
        <v/>
      </c>
      <c r="F80" s="57" t="str">
        <f t="shared" si="42"/>
        <v/>
      </c>
      <c r="G80" s="59" t="str">
        <f t="shared" si="43"/>
        <v/>
      </c>
      <c r="H80" s="75" t="s">
        <v>13</v>
      </c>
      <c r="I80" s="69"/>
      <c r="J80" s="73" t="s">
        <v>138</v>
      </c>
      <c r="K80" s="80" t="s">
        <v>158</v>
      </c>
      <c r="L80" s="81" t="s">
        <v>51</v>
      </c>
      <c r="M80" s="82" t="s">
        <v>46</v>
      </c>
      <c r="N80" s="83" t="s">
        <v>77</v>
      </c>
      <c r="O80" s="84" t="s">
        <v>163</v>
      </c>
      <c r="P80" s="85" t="s">
        <v>49</v>
      </c>
      <c r="Q80" s="86">
        <v>17000</v>
      </c>
      <c r="R80" s="78"/>
      <c r="S80" s="1" t="s">
        <v>50</v>
      </c>
      <c r="T80" s="66"/>
      <c r="U80" s="66"/>
      <c r="V80" s="66"/>
      <c r="W80" s="66"/>
      <c r="X80" s="66"/>
      <c r="Y80" s="65">
        <f>SUM(T80:X80)</f>
        <v>0</v>
      </c>
      <c r="Z80" s="65">
        <f>Y80*Q80</f>
        <v>0</v>
      </c>
      <c r="AA80" s="65" t="str">
        <f>IFERROR(Z80*$I$8,"")</f>
        <v/>
      </c>
      <c r="AB80" s="66"/>
      <c r="AC80" s="65">
        <f>AB80*Q80</f>
        <v>0</v>
      </c>
      <c r="AD80" s="65" t="str">
        <f>IFERROR(AC80*$I$8,"")</f>
        <v/>
      </c>
      <c r="AE80" s="67">
        <f t="shared" ref="AE80:AF84" si="46">AB80+Y80</f>
        <v>0</v>
      </c>
      <c r="AF80" s="67">
        <f t="shared" si="46"/>
        <v>0</v>
      </c>
      <c r="AG80" s="67" t="str">
        <f t="shared" si="44"/>
        <v/>
      </c>
    </row>
    <row r="81" spans="1:33" ht="19.75" customHeight="1" x14ac:dyDescent="0.55000000000000004">
      <c r="A81" s="57" t="str">
        <f>O81&amp;S81&amp;$I$5</f>
        <v>BG001BXRFF</v>
      </c>
      <c r="B81" s="57" t="str">
        <f t="shared" si="38"/>
        <v/>
      </c>
      <c r="C81" s="57" t="str">
        <f t="shared" si="39"/>
        <v/>
      </c>
      <c r="D81" s="58">
        <f t="shared" si="40"/>
        <v>0</v>
      </c>
      <c r="E81" s="58" t="str">
        <f t="shared" si="41"/>
        <v/>
      </c>
      <c r="F81" s="57" t="str">
        <f t="shared" si="42"/>
        <v/>
      </c>
      <c r="G81" s="59" t="str">
        <f t="shared" si="43"/>
        <v/>
      </c>
      <c r="H81" s="75" t="s">
        <v>13</v>
      </c>
      <c r="I81" s="69"/>
      <c r="J81" s="73" t="s">
        <v>138</v>
      </c>
      <c r="K81" s="80" t="s">
        <v>158</v>
      </c>
      <c r="L81" s="81" t="s">
        <v>59</v>
      </c>
      <c r="M81" s="82" t="s">
        <v>46</v>
      </c>
      <c r="N81" s="83" t="s">
        <v>77</v>
      </c>
      <c r="O81" s="84" t="s">
        <v>164</v>
      </c>
      <c r="P81" s="85" t="s">
        <v>49</v>
      </c>
      <c r="Q81" s="86">
        <v>18000</v>
      </c>
      <c r="R81" s="78"/>
      <c r="S81" s="1" t="s">
        <v>50</v>
      </c>
      <c r="T81" s="66"/>
      <c r="U81" s="66"/>
      <c r="V81" s="66"/>
      <c r="W81" s="66"/>
      <c r="X81" s="66"/>
      <c r="Y81" s="65">
        <f>SUM(T81:X81)</f>
        <v>0</v>
      </c>
      <c r="Z81" s="65">
        <f>Y81*Q81</f>
        <v>0</v>
      </c>
      <c r="AA81" s="65" t="str">
        <f>IFERROR(Z81*$I$8,"")</f>
        <v/>
      </c>
      <c r="AB81" s="66"/>
      <c r="AC81" s="65">
        <f>AB81*Q81</f>
        <v>0</v>
      </c>
      <c r="AD81" s="65" t="str">
        <f>IFERROR(AC81*$I$8,"")</f>
        <v/>
      </c>
      <c r="AE81" s="67">
        <f t="shared" si="46"/>
        <v>0</v>
      </c>
      <c r="AF81" s="67">
        <f t="shared" si="46"/>
        <v>0</v>
      </c>
      <c r="AG81" s="67" t="str">
        <f t="shared" si="44"/>
        <v/>
      </c>
    </row>
    <row r="82" spans="1:33" ht="19.75" customHeight="1" x14ac:dyDescent="0.55000000000000004">
      <c r="A82" s="57" t="str">
        <f>O82&amp;S82&amp;$I$5</f>
        <v>BG002BLCKF</v>
      </c>
      <c r="B82" s="57" t="str">
        <f t="shared" si="38"/>
        <v/>
      </c>
      <c r="C82" s="57" t="str">
        <f t="shared" si="39"/>
        <v/>
      </c>
      <c r="D82" s="58">
        <f t="shared" si="40"/>
        <v>0</v>
      </c>
      <c r="E82" s="58" t="str">
        <f t="shared" si="41"/>
        <v/>
      </c>
      <c r="F82" s="57" t="str">
        <f t="shared" si="42"/>
        <v/>
      </c>
      <c r="G82" s="59" t="str">
        <f t="shared" si="43"/>
        <v/>
      </c>
      <c r="H82" s="75" t="s">
        <v>13</v>
      </c>
      <c r="I82" s="69"/>
      <c r="J82" s="73" t="s">
        <v>138</v>
      </c>
      <c r="K82" s="80" t="s">
        <v>165</v>
      </c>
      <c r="L82" s="81" t="s">
        <v>159</v>
      </c>
      <c r="M82" s="82" t="s">
        <v>46</v>
      </c>
      <c r="N82" s="83" t="s">
        <v>77</v>
      </c>
      <c r="O82" s="84" t="s">
        <v>166</v>
      </c>
      <c r="P82" s="85" t="s">
        <v>49</v>
      </c>
      <c r="Q82" s="86">
        <v>19000</v>
      </c>
      <c r="R82" s="78"/>
      <c r="S82" s="1" t="s">
        <v>50</v>
      </c>
      <c r="T82" s="66"/>
      <c r="U82" s="66"/>
      <c r="V82" s="66"/>
      <c r="W82" s="66"/>
      <c r="X82" s="66"/>
      <c r="Y82" s="65">
        <f>SUM(T82:X82)</f>
        <v>0</v>
      </c>
      <c r="Z82" s="65">
        <f>Y82*Q82</f>
        <v>0</v>
      </c>
      <c r="AA82" s="65" t="str">
        <f>IFERROR(Z82*$I$8,"")</f>
        <v/>
      </c>
      <c r="AB82" s="66"/>
      <c r="AC82" s="65">
        <f>AB82*Q82</f>
        <v>0</v>
      </c>
      <c r="AD82" s="65" t="str">
        <f>IFERROR(AC82*$I$8,"")</f>
        <v/>
      </c>
      <c r="AE82" s="67">
        <f t="shared" si="46"/>
        <v>0</v>
      </c>
      <c r="AF82" s="67">
        <f t="shared" si="46"/>
        <v>0</v>
      </c>
      <c r="AG82" s="67" t="str">
        <f t="shared" si="44"/>
        <v/>
      </c>
    </row>
    <row r="83" spans="1:33" ht="19.75" customHeight="1" x14ac:dyDescent="0.55000000000000004">
      <c r="A83" s="57" t="str">
        <f>O83&amp;S83&amp;$I$5</f>
        <v>BG002CRTWF</v>
      </c>
      <c r="B83" s="57" t="str">
        <f t="shared" si="38"/>
        <v/>
      </c>
      <c r="C83" s="57" t="str">
        <f t="shared" si="39"/>
        <v/>
      </c>
      <c r="D83" s="58">
        <f t="shared" si="40"/>
        <v>0</v>
      </c>
      <c r="E83" s="58" t="str">
        <f t="shared" si="41"/>
        <v/>
      </c>
      <c r="F83" s="57" t="str">
        <f t="shared" si="42"/>
        <v/>
      </c>
      <c r="G83" s="59" t="str">
        <f t="shared" si="43"/>
        <v/>
      </c>
      <c r="H83" s="75" t="s">
        <v>13</v>
      </c>
      <c r="I83" s="69"/>
      <c r="J83" s="73" t="s">
        <v>138</v>
      </c>
      <c r="K83" s="80" t="s">
        <v>165</v>
      </c>
      <c r="L83" s="81" t="s">
        <v>52</v>
      </c>
      <c r="M83" s="82" t="s">
        <v>46</v>
      </c>
      <c r="N83" s="83" t="s">
        <v>77</v>
      </c>
      <c r="O83" s="84" t="s">
        <v>167</v>
      </c>
      <c r="P83" s="85" t="s">
        <v>49</v>
      </c>
      <c r="Q83" s="86">
        <v>19000</v>
      </c>
      <c r="R83" s="78"/>
      <c r="S83" s="1" t="s">
        <v>50</v>
      </c>
      <c r="T83" s="66"/>
      <c r="U83" s="66"/>
      <c r="V83" s="66"/>
      <c r="W83" s="66"/>
      <c r="X83" s="66"/>
      <c r="Y83" s="65">
        <f>SUM(T83:X83)</f>
        <v>0</v>
      </c>
      <c r="Z83" s="65">
        <f>Y83*Q83</f>
        <v>0</v>
      </c>
      <c r="AA83" s="65" t="str">
        <f>IFERROR(Z83*$I$8,"")</f>
        <v/>
      </c>
      <c r="AB83" s="66"/>
      <c r="AC83" s="65">
        <f>AB83*Q83</f>
        <v>0</v>
      </c>
      <c r="AD83" s="65" t="str">
        <f>IFERROR(AC83*$I$8,"")</f>
        <v/>
      </c>
      <c r="AE83" s="67">
        <f t="shared" si="46"/>
        <v>0</v>
      </c>
      <c r="AF83" s="67">
        <f t="shared" si="46"/>
        <v>0</v>
      </c>
      <c r="AG83" s="67" t="str">
        <f t="shared" si="44"/>
        <v/>
      </c>
    </row>
    <row r="84" spans="1:33" ht="19.75" customHeight="1" x14ac:dyDescent="0.55000000000000004">
      <c r="A84" s="57" t="str">
        <f>O84&amp;S84&amp;$I$5</f>
        <v>BG002ROYLF</v>
      </c>
      <c r="B84" s="57" t="str">
        <f t="shared" si="38"/>
        <v/>
      </c>
      <c r="C84" s="57" t="str">
        <f t="shared" si="39"/>
        <v/>
      </c>
      <c r="D84" s="58">
        <f t="shared" si="40"/>
        <v>0</v>
      </c>
      <c r="E84" s="58" t="str">
        <f t="shared" si="41"/>
        <v/>
      </c>
      <c r="F84" s="57" t="str">
        <f t="shared" si="42"/>
        <v/>
      </c>
      <c r="G84" s="59" t="str">
        <f t="shared" si="43"/>
        <v/>
      </c>
      <c r="H84" s="75" t="s">
        <v>13</v>
      </c>
      <c r="I84" s="69"/>
      <c r="J84" s="73" t="s">
        <v>138</v>
      </c>
      <c r="K84" s="80" t="s">
        <v>165</v>
      </c>
      <c r="L84" s="81" t="s">
        <v>54</v>
      </c>
      <c r="M84" s="82" t="s">
        <v>46</v>
      </c>
      <c r="N84" s="83" t="s">
        <v>111</v>
      </c>
      <c r="O84" s="84" t="s">
        <v>168</v>
      </c>
      <c r="P84" s="85" t="s">
        <v>49</v>
      </c>
      <c r="Q84" s="86">
        <v>19000</v>
      </c>
      <c r="R84" s="78"/>
      <c r="S84" s="1" t="s">
        <v>50</v>
      </c>
      <c r="T84" s="66"/>
      <c r="U84" s="66"/>
      <c r="V84" s="66"/>
      <c r="W84" s="66"/>
      <c r="X84" s="66"/>
      <c r="Y84" s="65">
        <f>SUM(T84:X84)</f>
        <v>0</v>
      </c>
      <c r="Z84" s="65">
        <f>Y84*Q84</f>
        <v>0</v>
      </c>
      <c r="AA84" s="65" t="str">
        <f>IFERROR(Z84*$I$8,"")</f>
        <v/>
      </c>
      <c r="AB84" s="66"/>
      <c r="AC84" s="65">
        <f>AB84*Q84</f>
        <v>0</v>
      </c>
      <c r="AD84" s="65" t="str">
        <f>IFERROR(AC84*$I$8,"")</f>
        <v/>
      </c>
      <c r="AE84" s="67">
        <f t="shared" si="46"/>
        <v>0</v>
      </c>
      <c r="AF84" s="67">
        <f t="shared" si="46"/>
        <v>0</v>
      </c>
      <c r="AG84" s="67" t="str">
        <f t="shared" si="44"/>
        <v/>
      </c>
    </row>
    <row r="85" spans="1:33" ht="19.75" customHeight="1" x14ac:dyDescent="0.55000000000000004">
      <c r="A85" s="57" t="str">
        <f t="shared" si="37"/>
        <v>BG002ABTRF</v>
      </c>
      <c r="B85" s="57" t="str">
        <f t="shared" si="38"/>
        <v/>
      </c>
      <c r="C85" s="57" t="str">
        <f t="shared" si="39"/>
        <v/>
      </c>
      <c r="D85" s="58">
        <f t="shared" si="40"/>
        <v>0</v>
      </c>
      <c r="E85" s="58" t="str">
        <f t="shared" si="41"/>
        <v/>
      </c>
      <c r="F85" s="57" t="str">
        <f t="shared" si="42"/>
        <v/>
      </c>
      <c r="G85" s="59" t="str">
        <f t="shared" si="43"/>
        <v/>
      </c>
      <c r="H85" s="75" t="s">
        <v>13</v>
      </c>
      <c r="I85" s="69"/>
      <c r="J85" s="73" t="s">
        <v>138</v>
      </c>
      <c r="K85" s="80" t="s">
        <v>165</v>
      </c>
      <c r="L85" s="81" t="s">
        <v>51</v>
      </c>
      <c r="M85" s="82" t="s">
        <v>46</v>
      </c>
      <c r="N85" s="83" t="s">
        <v>77</v>
      </c>
      <c r="O85" s="84" t="s">
        <v>169</v>
      </c>
      <c r="P85" s="85" t="s">
        <v>49</v>
      </c>
      <c r="Q85" s="86">
        <v>19000</v>
      </c>
      <c r="R85" s="78"/>
      <c r="S85" s="1" t="s">
        <v>50</v>
      </c>
      <c r="T85" s="66"/>
      <c r="U85" s="66"/>
      <c r="V85" s="66"/>
      <c r="W85" s="66"/>
      <c r="X85" s="66"/>
      <c r="Y85" s="65">
        <f t="shared" si="30"/>
        <v>0</v>
      </c>
      <c r="Z85" s="65">
        <f t="shared" si="31"/>
        <v>0</v>
      </c>
      <c r="AA85" s="65" t="str">
        <f t="shared" si="32"/>
        <v/>
      </c>
      <c r="AB85" s="66"/>
      <c r="AC85" s="65">
        <f t="shared" si="33"/>
        <v>0</v>
      </c>
      <c r="AD85" s="65" t="str">
        <f t="shared" si="34"/>
        <v/>
      </c>
      <c r="AE85" s="67">
        <f t="shared" si="35"/>
        <v>0</v>
      </c>
      <c r="AF85" s="67">
        <f t="shared" si="36"/>
        <v>0</v>
      </c>
      <c r="AG85" s="67" t="str">
        <f t="shared" si="44"/>
        <v/>
      </c>
    </row>
    <row r="86" spans="1:33" ht="19.75" customHeight="1" x14ac:dyDescent="0.55000000000000004">
      <c r="A86" s="57" t="str">
        <f t="shared" si="37"/>
        <v>BG002BXRFF</v>
      </c>
      <c r="B86" s="57" t="str">
        <f t="shared" si="38"/>
        <v/>
      </c>
      <c r="C86" s="57" t="str">
        <f t="shared" si="39"/>
        <v/>
      </c>
      <c r="D86" s="58">
        <f t="shared" si="40"/>
        <v>0</v>
      </c>
      <c r="E86" s="58" t="str">
        <f t="shared" si="41"/>
        <v/>
      </c>
      <c r="F86" s="57" t="str">
        <f t="shared" si="42"/>
        <v/>
      </c>
      <c r="G86" s="59" t="str">
        <f t="shared" si="43"/>
        <v/>
      </c>
      <c r="H86" s="75" t="s">
        <v>13</v>
      </c>
      <c r="I86" s="69"/>
      <c r="J86" s="73" t="s">
        <v>138</v>
      </c>
      <c r="K86" s="80" t="s">
        <v>165</v>
      </c>
      <c r="L86" s="81" t="s">
        <v>59</v>
      </c>
      <c r="M86" s="82" t="s">
        <v>46</v>
      </c>
      <c r="N86" s="83" t="s">
        <v>77</v>
      </c>
      <c r="O86" s="84" t="s">
        <v>170</v>
      </c>
      <c r="P86" s="85" t="s">
        <v>49</v>
      </c>
      <c r="Q86" s="86">
        <v>20000</v>
      </c>
      <c r="R86" s="78"/>
      <c r="S86" s="1" t="s">
        <v>50</v>
      </c>
      <c r="T86" s="66"/>
      <c r="U86" s="66"/>
      <c r="V86" s="66"/>
      <c r="W86" s="66"/>
      <c r="X86" s="66"/>
      <c r="Y86" s="65">
        <f t="shared" si="30"/>
        <v>0</v>
      </c>
      <c r="Z86" s="65">
        <f t="shared" si="31"/>
        <v>0</v>
      </c>
      <c r="AA86" s="65" t="str">
        <f t="shared" si="32"/>
        <v/>
      </c>
      <c r="AB86" s="66"/>
      <c r="AC86" s="65">
        <f t="shared" si="33"/>
        <v>0</v>
      </c>
      <c r="AD86" s="65" t="str">
        <f t="shared" si="34"/>
        <v/>
      </c>
      <c r="AE86" s="67">
        <f t="shared" si="35"/>
        <v>0</v>
      </c>
      <c r="AF86" s="67">
        <f t="shared" si="36"/>
        <v>0</v>
      </c>
      <c r="AG86" s="67" t="str">
        <f t="shared" si="44"/>
        <v/>
      </c>
    </row>
    <row r="87" spans="1:33" ht="19.75" customHeight="1" x14ac:dyDescent="0.55000000000000004">
      <c r="A87" s="57" t="str">
        <f>O87&amp;S87&amp;$I$5</f>
        <v>BG323BKF</v>
      </c>
      <c r="B87" s="57" t="str">
        <f t="shared" si="38"/>
        <v/>
      </c>
      <c r="C87" s="57" t="str">
        <f t="shared" si="39"/>
        <v/>
      </c>
      <c r="D87" s="58">
        <f t="shared" si="40"/>
        <v>0</v>
      </c>
      <c r="E87" s="58" t="str">
        <f t="shared" si="41"/>
        <v/>
      </c>
      <c r="F87" s="57" t="str">
        <f t="shared" si="42"/>
        <v/>
      </c>
      <c r="G87" s="59" t="str">
        <f t="shared" si="43"/>
        <v/>
      </c>
      <c r="H87" s="75" t="s">
        <v>13</v>
      </c>
      <c r="I87" s="69"/>
      <c r="J87" s="73" t="s">
        <v>138</v>
      </c>
      <c r="K87" s="80" t="s">
        <v>171</v>
      </c>
      <c r="L87" s="81" t="s">
        <v>45</v>
      </c>
      <c r="M87" s="82" t="s">
        <v>46</v>
      </c>
      <c r="N87" s="83" t="s">
        <v>77</v>
      </c>
      <c r="O87" s="84" t="s">
        <v>172</v>
      </c>
      <c r="P87" s="85" t="s">
        <v>49</v>
      </c>
      <c r="Q87" s="86">
        <v>20000</v>
      </c>
      <c r="R87" s="78"/>
      <c r="S87" s="1" t="s">
        <v>50</v>
      </c>
      <c r="T87" s="66"/>
      <c r="U87" s="66"/>
      <c r="V87" s="66"/>
      <c r="W87" s="66"/>
      <c r="X87" s="66"/>
      <c r="Y87" s="65">
        <f>SUM(T87:X87)</f>
        <v>0</v>
      </c>
      <c r="Z87" s="65">
        <f>Y87*Q87</f>
        <v>0</v>
      </c>
      <c r="AA87" s="65" t="str">
        <f>IFERROR(Z87*$I$8,"")</f>
        <v/>
      </c>
      <c r="AB87" s="66"/>
      <c r="AC87" s="65">
        <f>AB87*Q87</f>
        <v>0</v>
      </c>
      <c r="AD87" s="65" t="str">
        <f>IFERROR(AC87*$I$8,"")</f>
        <v/>
      </c>
      <c r="AE87" s="67">
        <f t="shared" ref="AE87:AF89" si="47">AB87+Y87</f>
        <v>0</v>
      </c>
      <c r="AF87" s="67">
        <f t="shared" si="47"/>
        <v>0</v>
      </c>
      <c r="AG87" s="67" t="str">
        <f t="shared" si="44"/>
        <v/>
      </c>
    </row>
    <row r="88" spans="1:33" ht="19.75" customHeight="1" x14ac:dyDescent="0.55000000000000004">
      <c r="A88" s="57" t="str">
        <f>O88&amp;S88&amp;$I$5</f>
        <v>BG323CRTWF</v>
      </c>
      <c r="B88" s="57" t="str">
        <f t="shared" si="38"/>
        <v/>
      </c>
      <c r="C88" s="57" t="str">
        <f t="shared" si="39"/>
        <v/>
      </c>
      <c r="D88" s="58">
        <f t="shared" si="40"/>
        <v>0</v>
      </c>
      <c r="E88" s="58" t="str">
        <f t="shared" si="41"/>
        <v/>
      </c>
      <c r="F88" s="57" t="str">
        <f t="shared" si="42"/>
        <v/>
      </c>
      <c r="G88" s="59" t="str">
        <f t="shared" si="43"/>
        <v/>
      </c>
      <c r="H88" s="75" t="s">
        <v>13</v>
      </c>
      <c r="I88" s="69"/>
      <c r="J88" s="73" t="s">
        <v>138</v>
      </c>
      <c r="K88" s="80" t="s">
        <v>171</v>
      </c>
      <c r="L88" s="81" t="s">
        <v>52</v>
      </c>
      <c r="M88" s="82" t="s">
        <v>46</v>
      </c>
      <c r="N88" s="83" t="s">
        <v>77</v>
      </c>
      <c r="O88" s="84" t="s">
        <v>173</v>
      </c>
      <c r="P88" s="85" t="s">
        <v>49</v>
      </c>
      <c r="Q88" s="86">
        <v>20000</v>
      </c>
      <c r="R88" s="78"/>
      <c r="S88" s="1" t="s">
        <v>50</v>
      </c>
      <c r="T88" s="66"/>
      <c r="U88" s="66"/>
      <c r="V88" s="66"/>
      <c r="W88" s="66"/>
      <c r="X88" s="66"/>
      <c r="Y88" s="65">
        <f>SUM(T88:X88)</f>
        <v>0</v>
      </c>
      <c r="Z88" s="65">
        <f>Y88*Q88</f>
        <v>0</v>
      </c>
      <c r="AA88" s="65" t="str">
        <f>IFERROR(Z88*$I$8,"")</f>
        <v/>
      </c>
      <c r="AB88" s="66"/>
      <c r="AC88" s="65">
        <f>AB88*Q88</f>
        <v>0</v>
      </c>
      <c r="AD88" s="65" t="str">
        <f>IFERROR(AC88*$I$8,"")</f>
        <v/>
      </c>
      <c r="AE88" s="67">
        <f t="shared" si="47"/>
        <v>0</v>
      </c>
      <c r="AF88" s="67">
        <f t="shared" si="47"/>
        <v>0</v>
      </c>
      <c r="AG88" s="67" t="str">
        <f t="shared" si="44"/>
        <v/>
      </c>
    </row>
    <row r="89" spans="1:33" ht="19.75" customHeight="1" x14ac:dyDescent="0.55000000000000004">
      <c r="A89" s="57" t="str">
        <f>O89&amp;S89&amp;$I$5</f>
        <v>BG323BXRFF</v>
      </c>
      <c r="B89" s="57" t="str">
        <f t="shared" si="38"/>
        <v/>
      </c>
      <c r="C89" s="57" t="str">
        <f t="shared" si="39"/>
        <v/>
      </c>
      <c r="D89" s="58">
        <f t="shared" si="40"/>
        <v>0</v>
      </c>
      <c r="E89" s="58" t="str">
        <f t="shared" si="41"/>
        <v/>
      </c>
      <c r="F89" s="57" t="str">
        <f t="shared" si="42"/>
        <v/>
      </c>
      <c r="G89" s="59" t="str">
        <f t="shared" si="43"/>
        <v/>
      </c>
      <c r="H89" s="75" t="s">
        <v>13</v>
      </c>
      <c r="I89" s="69"/>
      <c r="J89" s="73" t="s">
        <v>138</v>
      </c>
      <c r="K89" s="80" t="s">
        <v>171</v>
      </c>
      <c r="L89" s="81" t="s">
        <v>59</v>
      </c>
      <c r="M89" s="82" t="s">
        <v>46</v>
      </c>
      <c r="N89" s="83" t="s">
        <v>77</v>
      </c>
      <c r="O89" s="84" t="s">
        <v>174</v>
      </c>
      <c r="P89" s="85" t="s">
        <v>49</v>
      </c>
      <c r="Q89" s="86">
        <v>21000</v>
      </c>
      <c r="R89" s="78"/>
      <c r="S89" s="1" t="s">
        <v>50</v>
      </c>
      <c r="T89" s="66"/>
      <c r="U89" s="66"/>
      <c r="V89" s="66"/>
      <c r="W89" s="66"/>
      <c r="X89" s="66"/>
      <c r="Y89" s="65">
        <f>SUM(T89:X89)</f>
        <v>0</v>
      </c>
      <c r="Z89" s="65">
        <f>Y89*Q89</f>
        <v>0</v>
      </c>
      <c r="AA89" s="65" t="str">
        <f>IFERROR(Z89*$I$8,"")</f>
        <v/>
      </c>
      <c r="AB89" s="66"/>
      <c r="AC89" s="65">
        <f>AB89*Q89</f>
        <v>0</v>
      </c>
      <c r="AD89" s="65" t="str">
        <f>IFERROR(AC89*$I$8,"")</f>
        <v/>
      </c>
      <c r="AE89" s="67">
        <f t="shared" si="47"/>
        <v>0</v>
      </c>
      <c r="AF89" s="67">
        <f t="shared" si="47"/>
        <v>0</v>
      </c>
      <c r="AG89" s="67" t="str">
        <f t="shared" si="44"/>
        <v/>
      </c>
    </row>
    <row r="90" spans="1:33" ht="19.75" customHeight="1" x14ac:dyDescent="0.55000000000000004">
      <c r="A90" s="57" t="str">
        <f t="shared" si="37"/>
        <v>BG351BKF</v>
      </c>
      <c r="B90" s="57" t="str">
        <f t="shared" si="38"/>
        <v/>
      </c>
      <c r="C90" s="57" t="str">
        <f t="shared" si="39"/>
        <v/>
      </c>
      <c r="D90" s="58">
        <f t="shared" si="40"/>
        <v>0</v>
      </c>
      <c r="E90" s="58" t="str">
        <f t="shared" si="41"/>
        <v/>
      </c>
      <c r="F90" s="57" t="str">
        <f t="shared" si="42"/>
        <v/>
      </c>
      <c r="G90" s="59" t="str">
        <f t="shared" si="43"/>
        <v/>
      </c>
      <c r="H90" s="75" t="s">
        <v>13</v>
      </c>
      <c r="I90" s="69"/>
      <c r="J90" s="73" t="s">
        <v>175</v>
      </c>
      <c r="K90" s="80" t="s">
        <v>176</v>
      </c>
      <c r="L90" s="81" t="s">
        <v>45</v>
      </c>
      <c r="M90" s="82" t="s">
        <v>46</v>
      </c>
      <c r="N90" s="83" t="s">
        <v>77</v>
      </c>
      <c r="O90" s="84" t="s">
        <v>177</v>
      </c>
      <c r="P90" s="85" t="s">
        <v>49</v>
      </c>
      <c r="Q90" s="86">
        <v>16000</v>
      </c>
      <c r="R90" s="78"/>
      <c r="S90" s="1" t="s">
        <v>50</v>
      </c>
      <c r="T90" s="66"/>
      <c r="U90" s="66"/>
      <c r="V90" s="66"/>
      <c r="W90" s="66"/>
      <c r="X90" s="66"/>
      <c r="Y90" s="65">
        <f t="shared" ref="Y90:Y153" si="48">SUM(T90:X90)</f>
        <v>0</v>
      </c>
      <c r="Z90" s="65">
        <f t="shared" ref="Z90:Z153" si="49">Y90*Q90</f>
        <v>0</v>
      </c>
      <c r="AA90" s="65" t="str">
        <f t="shared" ref="AA90:AA153" si="50">IFERROR(Z90*$I$8,"")</f>
        <v/>
      </c>
      <c r="AB90" s="66"/>
      <c r="AC90" s="65">
        <f t="shared" si="33"/>
        <v>0</v>
      </c>
      <c r="AD90" s="65" t="str">
        <f t="shared" si="34"/>
        <v/>
      </c>
      <c r="AE90" s="67">
        <f t="shared" ref="AE90:AE153" si="51">AB90+Y90</f>
        <v>0</v>
      </c>
      <c r="AF90" s="67">
        <f t="shared" ref="AF90:AF153" si="52">AC90+Z90</f>
        <v>0</v>
      </c>
      <c r="AG90" s="67" t="str">
        <f t="shared" si="44"/>
        <v/>
      </c>
    </row>
    <row r="91" spans="1:33" ht="19.75" customHeight="1" x14ac:dyDescent="0.55000000000000004">
      <c r="A91" s="57" t="str">
        <f t="shared" si="37"/>
        <v>BG351CRTWF</v>
      </c>
      <c r="B91" s="57" t="str">
        <f t="shared" si="38"/>
        <v/>
      </c>
      <c r="C91" s="57" t="str">
        <f t="shared" si="39"/>
        <v/>
      </c>
      <c r="D91" s="58">
        <f t="shared" si="40"/>
        <v>0</v>
      </c>
      <c r="E91" s="58" t="str">
        <f t="shared" si="41"/>
        <v/>
      </c>
      <c r="F91" s="57" t="str">
        <f t="shared" si="42"/>
        <v/>
      </c>
      <c r="G91" s="59" t="str">
        <f t="shared" si="43"/>
        <v/>
      </c>
      <c r="H91" s="75" t="s">
        <v>13</v>
      </c>
      <c r="I91" s="69"/>
      <c r="J91" s="73" t="s">
        <v>175</v>
      </c>
      <c r="K91" s="80" t="s">
        <v>176</v>
      </c>
      <c r="L91" s="81" t="s">
        <v>52</v>
      </c>
      <c r="M91" s="82" t="s">
        <v>46</v>
      </c>
      <c r="N91" s="83" t="s">
        <v>77</v>
      </c>
      <c r="O91" s="84" t="s">
        <v>178</v>
      </c>
      <c r="P91" s="85" t="s">
        <v>49</v>
      </c>
      <c r="Q91" s="86">
        <v>16000</v>
      </c>
      <c r="R91" s="78"/>
      <c r="S91" s="1" t="s">
        <v>50</v>
      </c>
      <c r="T91" s="66"/>
      <c r="U91" s="66"/>
      <c r="V91" s="66"/>
      <c r="W91" s="66"/>
      <c r="X91" s="66"/>
      <c r="Y91" s="65">
        <f t="shared" si="48"/>
        <v>0</v>
      </c>
      <c r="Z91" s="65">
        <f t="shared" si="49"/>
        <v>0</v>
      </c>
      <c r="AA91" s="65" t="str">
        <f t="shared" si="50"/>
        <v/>
      </c>
      <c r="AB91" s="66"/>
      <c r="AC91" s="65">
        <f t="shared" si="33"/>
        <v>0</v>
      </c>
      <c r="AD91" s="65" t="str">
        <f t="shared" si="34"/>
        <v/>
      </c>
      <c r="AE91" s="67">
        <f t="shared" si="51"/>
        <v>0</v>
      </c>
      <c r="AF91" s="67">
        <f t="shared" si="52"/>
        <v>0</v>
      </c>
      <c r="AG91" s="67" t="str">
        <f t="shared" si="44"/>
        <v/>
      </c>
    </row>
    <row r="92" spans="1:33" ht="19.75" customHeight="1" x14ac:dyDescent="0.55000000000000004">
      <c r="A92" s="57" t="str">
        <f>O92&amp;S92&amp;$I$5</f>
        <v>BG351ABTRF</v>
      </c>
      <c r="B92" s="57" t="str">
        <f t="shared" si="38"/>
        <v/>
      </c>
      <c r="C92" s="57" t="str">
        <f t="shared" si="39"/>
        <v/>
      </c>
      <c r="D92" s="58">
        <f t="shared" si="40"/>
        <v>0</v>
      </c>
      <c r="E92" s="58" t="str">
        <f t="shared" si="41"/>
        <v/>
      </c>
      <c r="F92" s="57" t="str">
        <f t="shared" si="42"/>
        <v/>
      </c>
      <c r="G92" s="59" t="str">
        <f t="shared" si="43"/>
        <v/>
      </c>
      <c r="H92" s="75" t="s">
        <v>13</v>
      </c>
      <c r="I92" s="69"/>
      <c r="J92" s="73" t="s">
        <v>175</v>
      </c>
      <c r="K92" s="80" t="s">
        <v>176</v>
      </c>
      <c r="L92" s="81" t="s">
        <v>51</v>
      </c>
      <c r="M92" s="82" t="s">
        <v>46</v>
      </c>
      <c r="N92" s="83" t="s">
        <v>77</v>
      </c>
      <c r="O92" s="84" t="s">
        <v>179</v>
      </c>
      <c r="P92" s="85" t="s">
        <v>49</v>
      </c>
      <c r="Q92" s="86">
        <v>16000</v>
      </c>
      <c r="R92" s="78"/>
      <c r="S92" s="1" t="s">
        <v>50</v>
      </c>
      <c r="T92" s="66"/>
      <c r="U92" s="66"/>
      <c r="V92" s="66"/>
      <c r="W92" s="66"/>
      <c r="X92" s="66"/>
      <c r="Y92" s="65">
        <f>SUM(T92:X92)</f>
        <v>0</v>
      </c>
      <c r="Z92" s="65">
        <f>Y92*Q92</f>
        <v>0</v>
      </c>
      <c r="AA92" s="65" t="str">
        <f>IFERROR(Z92*$I$8,"")</f>
        <v/>
      </c>
      <c r="AB92" s="66"/>
      <c r="AC92" s="65">
        <f>AB92*Q92</f>
        <v>0</v>
      </c>
      <c r="AD92" s="65" t="str">
        <f>IFERROR(AC92*$I$8,"")</f>
        <v/>
      </c>
      <c r="AE92" s="67">
        <f>AB92+Y92</f>
        <v>0</v>
      </c>
      <c r="AF92" s="67">
        <f>AC92+Z92</f>
        <v>0</v>
      </c>
      <c r="AG92" s="67" t="str">
        <f t="shared" si="44"/>
        <v/>
      </c>
    </row>
    <row r="93" spans="1:33" ht="19.75" customHeight="1" x14ac:dyDescent="0.55000000000000004">
      <c r="A93" s="57" t="str">
        <f>O93&amp;S93&amp;$I$5</f>
        <v>BG351BKTPF</v>
      </c>
      <c r="B93" s="57" t="str">
        <f t="shared" si="38"/>
        <v/>
      </c>
      <c r="C93" s="57" t="str">
        <f t="shared" si="39"/>
        <v/>
      </c>
      <c r="D93" s="58">
        <f t="shared" si="40"/>
        <v>0</v>
      </c>
      <c r="E93" s="58" t="str">
        <f t="shared" si="41"/>
        <v/>
      </c>
      <c r="F93" s="57" t="str">
        <f t="shared" si="42"/>
        <v/>
      </c>
      <c r="G93" s="59" t="str">
        <f t="shared" si="43"/>
        <v/>
      </c>
      <c r="H93" s="75" t="s">
        <v>13</v>
      </c>
      <c r="I93" s="69"/>
      <c r="J93" s="73" t="s">
        <v>175</v>
      </c>
      <c r="K93" s="80" t="s">
        <v>176</v>
      </c>
      <c r="L93" s="81" t="s">
        <v>126</v>
      </c>
      <c r="M93" s="82" t="s">
        <v>46</v>
      </c>
      <c r="N93" s="83" t="s">
        <v>77</v>
      </c>
      <c r="O93" s="84" t="s">
        <v>180</v>
      </c>
      <c r="P93" s="85" t="s">
        <v>49</v>
      </c>
      <c r="Q93" s="86">
        <v>17000</v>
      </c>
      <c r="R93" s="78"/>
      <c r="S93" s="1" t="s">
        <v>50</v>
      </c>
      <c r="T93" s="66"/>
      <c r="U93" s="66"/>
      <c r="V93" s="66"/>
      <c r="W93" s="66"/>
      <c r="X93" s="66"/>
      <c r="Y93" s="65">
        <f>SUM(T93:X93)</f>
        <v>0</v>
      </c>
      <c r="Z93" s="65">
        <f>Y93*Q93</f>
        <v>0</v>
      </c>
      <c r="AA93" s="65" t="str">
        <f>IFERROR(Z93*$I$8,"")</f>
        <v/>
      </c>
      <c r="AB93" s="66"/>
      <c r="AC93" s="65">
        <f>AB93*Q93</f>
        <v>0</v>
      </c>
      <c r="AD93" s="65" t="str">
        <f>IFERROR(AC93*$I$8,"")</f>
        <v/>
      </c>
      <c r="AE93" s="67">
        <f>AB93+Y93</f>
        <v>0</v>
      </c>
      <c r="AF93" s="67">
        <f>AC93+Z93</f>
        <v>0</v>
      </c>
      <c r="AG93" s="67" t="str">
        <f t="shared" si="44"/>
        <v/>
      </c>
    </row>
    <row r="94" spans="1:33" ht="19.75" customHeight="1" x14ac:dyDescent="0.55000000000000004">
      <c r="A94" s="57" t="str">
        <f t="shared" si="37"/>
        <v>BG351BXRFF</v>
      </c>
      <c r="B94" s="57" t="str">
        <f t="shared" si="38"/>
        <v/>
      </c>
      <c r="C94" s="57" t="str">
        <f t="shared" si="39"/>
        <v/>
      </c>
      <c r="D94" s="58">
        <f t="shared" si="40"/>
        <v>0</v>
      </c>
      <c r="E94" s="58" t="str">
        <f t="shared" si="41"/>
        <v/>
      </c>
      <c r="F94" s="57" t="str">
        <f t="shared" si="42"/>
        <v/>
      </c>
      <c r="G94" s="59" t="str">
        <f t="shared" si="43"/>
        <v/>
      </c>
      <c r="H94" s="75" t="s">
        <v>13</v>
      </c>
      <c r="I94" s="69"/>
      <c r="J94" s="73" t="s">
        <v>175</v>
      </c>
      <c r="K94" s="80" t="s">
        <v>176</v>
      </c>
      <c r="L94" s="81" t="s">
        <v>59</v>
      </c>
      <c r="M94" s="82" t="s">
        <v>46</v>
      </c>
      <c r="N94" s="83" t="s">
        <v>77</v>
      </c>
      <c r="O94" s="84" t="s">
        <v>181</v>
      </c>
      <c r="P94" s="85" t="s">
        <v>49</v>
      </c>
      <c r="Q94" s="86">
        <v>17000</v>
      </c>
      <c r="R94" s="78"/>
      <c r="S94" s="1" t="s">
        <v>50</v>
      </c>
      <c r="T94" s="66"/>
      <c r="U94" s="66"/>
      <c r="V94" s="66"/>
      <c r="W94" s="66"/>
      <c r="X94" s="66"/>
      <c r="Y94" s="65">
        <f t="shared" si="48"/>
        <v>0</v>
      </c>
      <c r="Z94" s="65">
        <f t="shared" si="49"/>
        <v>0</v>
      </c>
      <c r="AA94" s="65" t="str">
        <f t="shared" si="50"/>
        <v/>
      </c>
      <c r="AB94" s="66"/>
      <c r="AC94" s="65">
        <f t="shared" si="33"/>
        <v>0</v>
      </c>
      <c r="AD94" s="65" t="str">
        <f t="shared" si="34"/>
        <v/>
      </c>
      <c r="AE94" s="67">
        <f t="shared" si="51"/>
        <v>0</v>
      </c>
      <c r="AF94" s="67">
        <f t="shared" si="52"/>
        <v>0</v>
      </c>
      <c r="AG94" s="67" t="str">
        <f t="shared" si="44"/>
        <v/>
      </c>
    </row>
    <row r="95" spans="1:33" ht="19.75" customHeight="1" x14ac:dyDescent="0.55000000000000004">
      <c r="A95" s="57" t="str">
        <f t="shared" si="37"/>
        <v>BG362BKF</v>
      </c>
      <c r="B95" s="57" t="str">
        <f t="shared" si="38"/>
        <v/>
      </c>
      <c r="C95" s="57" t="str">
        <f t="shared" si="39"/>
        <v/>
      </c>
      <c r="D95" s="58">
        <f t="shared" si="40"/>
        <v>0</v>
      </c>
      <c r="E95" s="58" t="str">
        <f t="shared" si="41"/>
        <v/>
      </c>
      <c r="F95" s="57" t="str">
        <f t="shared" si="42"/>
        <v/>
      </c>
      <c r="G95" s="59" t="str">
        <f t="shared" si="43"/>
        <v/>
      </c>
      <c r="H95" s="75" t="s">
        <v>13</v>
      </c>
      <c r="I95" s="69"/>
      <c r="J95" s="73" t="s">
        <v>175</v>
      </c>
      <c r="K95" s="80" t="s">
        <v>182</v>
      </c>
      <c r="L95" s="81" t="s">
        <v>45</v>
      </c>
      <c r="M95" s="82" t="s">
        <v>46</v>
      </c>
      <c r="N95" s="83" t="s">
        <v>47</v>
      </c>
      <c r="O95" s="84" t="s">
        <v>183</v>
      </c>
      <c r="P95" s="85" t="s">
        <v>49</v>
      </c>
      <c r="Q95" s="86">
        <v>15500</v>
      </c>
      <c r="R95" s="78"/>
      <c r="S95" s="1" t="s">
        <v>50</v>
      </c>
      <c r="T95" s="66"/>
      <c r="U95" s="66"/>
      <c r="V95" s="66"/>
      <c r="W95" s="66"/>
      <c r="X95" s="66"/>
      <c r="Y95" s="65">
        <f t="shared" si="48"/>
        <v>0</v>
      </c>
      <c r="Z95" s="65">
        <f t="shared" si="49"/>
        <v>0</v>
      </c>
      <c r="AA95" s="65" t="str">
        <f t="shared" si="50"/>
        <v/>
      </c>
      <c r="AB95" s="66"/>
      <c r="AC95" s="65">
        <f t="shared" si="33"/>
        <v>0</v>
      </c>
      <c r="AD95" s="65" t="str">
        <f t="shared" si="34"/>
        <v/>
      </c>
      <c r="AE95" s="67">
        <f t="shared" si="51"/>
        <v>0</v>
      </c>
      <c r="AF95" s="67">
        <f t="shared" si="52"/>
        <v>0</v>
      </c>
      <c r="AG95" s="67" t="str">
        <f t="shared" si="44"/>
        <v/>
      </c>
    </row>
    <row r="96" spans="1:33" ht="19.75" customHeight="1" x14ac:dyDescent="0.55000000000000004">
      <c r="A96" s="57" t="str">
        <f t="shared" si="37"/>
        <v>BG362CRTWF</v>
      </c>
      <c r="B96" s="57" t="str">
        <f t="shared" si="38"/>
        <v/>
      </c>
      <c r="C96" s="57" t="str">
        <f t="shared" si="39"/>
        <v/>
      </c>
      <c r="D96" s="58">
        <f t="shared" si="40"/>
        <v>0</v>
      </c>
      <c r="E96" s="58" t="str">
        <f t="shared" si="41"/>
        <v/>
      </c>
      <c r="F96" s="57" t="str">
        <f t="shared" si="42"/>
        <v/>
      </c>
      <c r="G96" s="59" t="str">
        <f t="shared" si="43"/>
        <v/>
      </c>
      <c r="H96" s="75" t="s">
        <v>13</v>
      </c>
      <c r="I96" s="69"/>
      <c r="J96" s="73" t="s">
        <v>175</v>
      </c>
      <c r="K96" s="80" t="s">
        <v>182</v>
      </c>
      <c r="L96" s="81" t="s">
        <v>52</v>
      </c>
      <c r="M96" s="82" t="s">
        <v>46</v>
      </c>
      <c r="N96" s="83" t="s">
        <v>47</v>
      </c>
      <c r="O96" s="84" t="s">
        <v>184</v>
      </c>
      <c r="P96" s="85" t="s">
        <v>49</v>
      </c>
      <c r="Q96" s="86">
        <v>15500</v>
      </c>
      <c r="R96" s="78"/>
      <c r="S96" s="1" t="s">
        <v>50</v>
      </c>
      <c r="T96" s="66"/>
      <c r="U96" s="66"/>
      <c r="V96" s="66"/>
      <c r="W96" s="66"/>
      <c r="X96" s="66"/>
      <c r="Y96" s="65">
        <f t="shared" si="48"/>
        <v>0</v>
      </c>
      <c r="Z96" s="65">
        <f t="shared" si="49"/>
        <v>0</v>
      </c>
      <c r="AA96" s="65" t="str">
        <f t="shared" si="50"/>
        <v/>
      </c>
      <c r="AB96" s="66"/>
      <c r="AC96" s="65">
        <f t="shared" si="33"/>
        <v>0</v>
      </c>
      <c r="AD96" s="65" t="str">
        <f t="shared" si="34"/>
        <v/>
      </c>
      <c r="AE96" s="67">
        <f t="shared" si="51"/>
        <v>0</v>
      </c>
      <c r="AF96" s="67">
        <f t="shared" si="52"/>
        <v>0</v>
      </c>
      <c r="AG96" s="67" t="str">
        <f t="shared" si="44"/>
        <v/>
      </c>
    </row>
    <row r="97" spans="1:33" ht="19.75" customHeight="1" x14ac:dyDescent="0.55000000000000004">
      <c r="A97" s="57" t="str">
        <f t="shared" si="37"/>
        <v>BG362ABTRF</v>
      </c>
      <c r="B97" s="57" t="str">
        <f t="shared" si="38"/>
        <v/>
      </c>
      <c r="C97" s="57" t="str">
        <f t="shared" si="39"/>
        <v/>
      </c>
      <c r="D97" s="58">
        <f t="shared" si="40"/>
        <v>0</v>
      </c>
      <c r="E97" s="58" t="str">
        <f t="shared" si="41"/>
        <v/>
      </c>
      <c r="F97" s="57" t="str">
        <f t="shared" si="42"/>
        <v/>
      </c>
      <c r="G97" s="59" t="str">
        <f t="shared" si="43"/>
        <v/>
      </c>
      <c r="H97" s="75" t="s">
        <v>13</v>
      </c>
      <c r="I97" s="69"/>
      <c r="J97" s="73" t="s">
        <v>175</v>
      </c>
      <c r="K97" s="80" t="s">
        <v>182</v>
      </c>
      <c r="L97" s="81" t="s">
        <v>51</v>
      </c>
      <c r="M97" s="82" t="s">
        <v>46</v>
      </c>
      <c r="N97" s="83" t="s">
        <v>47</v>
      </c>
      <c r="O97" s="84" t="s">
        <v>185</v>
      </c>
      <c r="P97" s="85" t="s">
        <v>49</v>
      </c>
      <c r="Q97" s="86">
        <v>15500</v>
      </c>
      <c r="R97" s="78"/>
      <c r="S97" s="1" t="s">
        <v>50</v>
      </c>
      <c r="T97" s="66"/>
      <c r="U97" s="66"/>
      <c r="V97" s="66"/>
      <c r="W97" s="66"/>
      <c r="X97" s="66"/>
      <c r="Y97" s="65">
        <f t="shared" si="48"/>
        <v>0</v>
      </c>
      <c r="Z97" s="65">
        <f t="shared" si="49"/>
        <v>0</v>
      </c>
      <c r="AA97" s="65" t="str">
        <f t="shared" si="50"/>
        <v/>
      </c>
      <c r="AB97" s="66"/>
      <c r="AC97" s="65">
        <f t="shared" si="33"/>
        <v>0</v>
      </c>
      <c r="AD97" s="65" t="str">
        <f t="shared" si="34"/>
        <v/>
      </c>
      <c r="AE97" s="67">
        <f t="shared" si="51"/>
        <v>0</v>
      </c>
      <c r="AF97" s="67">
        <f t="shared" si="52"/>
        <v>0</v>
      </c>
      <c r="AG97" s="67" t="str">
        <f t="shared" si="44"/>
        <v/>
      </c>
    </row>
    <row r="98" spans="1:33" ht="19.75" customHeight="1" x14ac:dyDescent="0.55000000000000004">
      <c r="A98" s="57" t="str">
        <f>O98&amp;S98&amp;$I$5</f>
        <v>BG362BXRFF</v>
      </c>
      <c r="B98" s="57" t="str">
        <f t="shared" si="38"/>
        <v/>
      </c>
      <c r="C98" s="57" t="str">
        <f t="shared" si="39"/>
        <v/>
      </c>
      <c r="D98" s="58">
        <f t="shared" si="40"/>
        <v>0</v>
      </c>
      <c r="E98" s="58" t="str">
        <f t="shared" si="41"/>
        <v/>
      </c>
      <c r="F98" s="57" t="str">
        <f t="shared" si="42"/>
        <v/>
      </c>
      <c r="G98" s="59" t="str">
        <f t="shared" si="43"/>
        <v/>
      </c>
      <c r="H98" s="75" t="s">
        <v>13</v>
      </c>
      <c r="I98" s="69"/>
      <c r="J98" s="73" t="s">
        <v>175</v>
      </c>
      <c r="K98" s="80" t="s">
        <v>182</v>
      </c>
      <c r="L98" s="81" t="s">
        <v>59</v>
      </c>
      <c r="M98" s="82" t="s">
        <v>46</v>
      </c>
      <c r="N98" s="83" t="s">
        <v>47</v>
      </c>
      <c r="O98" s="84" t="s">
        <v>186</v>
      </c>
      <c r="P98" s="85" t="s">
        <v>49</v>
      </c>
      <c r="Q98" s="86">
        <v>16500</v>
      </c>
      <c r="R98" s="78"/>
      <c r="S98" s="1" t="s">
        <v>50</v>
      </c>
      <c r="T98" s="66"/>
      <c r="U98" s="66"/>
      <c r="V98" s="66"/>
      <c r="W98" s="66"/>
      <c r="X98" s="66"/>
      <c r="Y98" s="65">
        <f>SUM(T98:X98)</f>
        <v>0</v>
      </c>
      <c r="Z98" s="65">
        <f>Y98*Q98</f>
        <v>0</v>
      </c>
      <c r="AA98" s="65" t="str">
        <f>IFERROR(Z98*$I$8,"")</f>
        <v/>
      </c>
      <c r="AB98" s="66"/>
      <c r="AC98" s="65">
        <f>AB98*Q98</f>
        <v>0</v>
      </c>
      <c r="AD98" s="65" t="str">
        <f>IFERROR(AC98*$I$8,"")</f>
        <v/>
      </c>
      <c r="AE98" s="67">
        <f t="shared" ref="AE98:AF101" si="53">AB98+Y98</f>
        <v>0</v>
      </c>
      <c r="AF98" s="67">
        <f t="shared" si="53"/>
        <v>0</v>
      </c>
      <c r="AG98" s="67" t="str">
        <f t="shared" si="44"/>
        <v/>
      </c>
    </row>
    <row r="99" spans="1:33" ht="19.75" customHeight="1" x14ac:dyDescent="0.55000000000000004">
      <c r="A99" s="57" t="str">
        <f>O99&amp;S99&amp;$I$5</f>
        <v>BG362BKTPF</v>
      </c>
      <c r="B99" s="57" t="str">
        <f t="shared" si="38"/>
        <v/>
      </c>
      <c r="C99" s="57" t="str">
        <f t="shared" si="39"/>
        <v/>
      </c>
      <c r="D99" s="58">
        <f t="shared" si="40"/>
        <v>0</v>
      </c>
      <c r="E99" s="58" t="str">
        <f t="shared" si="41"/>
        <v/>
      </c>
      <c r="F99" s="57" t="str">
        <f t="shared" si="42"/>
        <v/>
      </c>
      <c r="G99" s="59" t="str">
        <f t="shared" si="43"/>
        <v/>
      </c>
      <c r="H99" s="75" t="s">
        <v>13</v>
      </c>
      <c r="I99" s="69"/>
      <c r="J99" s="73" t="s">
        <v>175</v>
      </c>
      <c r="K99" s="80" t="s">
        <v>182</v>
      </c>
      <c r="L99" s="81" t="s">
        <v>126</v>
      </c>
      <c r="M99" s="82" t="s">
        <v>46</v>
      </c>
      <c r="N99" s="83" t="s">
        <v>47</v>
      </c>
      <c r="O99" s="84" t="s">
        <v>187</v>
      </c>
      <c r="P99" s="85" t="s">
        <v>49</v>
      </c>
      <c r="Q99" s="86">
        <v>16500</v>
      </c>
      <c r="R99" s="78"/>
      <c r="S99" s="1" t="s">
        <v>50</v>
      </c>
      <c r="T99" s="66"/>
      <c r="U99" s="66"/>
      <c r="V99" s="66"/>
      <c r="W99" s="66"/>
      <c r="X99" s="66"/>
      <c r="Y99" s="65">
        <f>SUM(T99:X99)</f>
        <v>0</v>
      </c>
      <c r="Z99" s="65">
        <f>Y99*Q99</f>
        <v>0</v>
      </c>
      <c r="AA99" s="65" t="str">
        <f>IFERROR(Z99*$I$8,"")</f>
        <v/>
      </c>
      <c r="AB99" s="66"/>
      <c r="AC99" s="65">
        <f>AB99*Q99</f>
        <v>0</v>
      </c>
      <c r="AD99" s="65" t="str">
        <f>IFERROR(AC99*$I$8,"")</f>
        <v/>
      </c>
      <c r="AE99" s="67">
        <f t="shared" si="53"/>
        <v>0</v>
      </c>
      <c r="AF99" s="67">
        <f t="shared" si="53"/>
        <v>0</v>
      </c>
      <c r="AG99" s="67" t="str">
        <f t="shared" si="44"/>
        <v/>
      </c>
    </row>
    <row r="100" spans="1:33" ht="19.75" customHeight="1" x14ac:dyDescent="0.55000000000000004">
      <c r="A100" s="57" t="str">
        <f>O100&amp;S100&amp;$I$5</f>
        <v>BG196BLCKF</v>
      </c>
      <c r="B100" s="57" t="str">
        <f t="shared" si="38"/>
        <v/>
      </c>
      <c r="C100" s="57" t="str">
        <f t="shared" si="39"/>
        <v/>
      </c>
      <c r="D100" s="58">
        <f t="shared" si="40"/>
        <v>0</v>
      </c>
      <c r="E100" s="58" t="str">
        <f t="shared" si="41"/>
        <v/>
      </c>
      <c r="F100" s="57" t="str">
        <f t="shared" si="42"/>
        <v/>
      </c>
      <c r="G100" s="59" t="str">
        <f t="shared" si="43"/>
        <v/>
      </c>
      <c r="H100" s="75" t="s">
        <v>13</v>
      </c>
      <c r="I100" s="69"/>
      <c r="J100" s="73" t="s">
        <v>175</v>
      </c>
      <c r="K100" s="80" t="s">
        <v>188</v>
      </c>
      <c r="L100" s="81" t="s">
        <v>159</v>
      </c>
      <c r="M100" s="82" t="s">
        <v>46</v>
      </c>
      <c r="N100" s="83" t="s">
        <v>77</v>
      </c>
      <c r="O100" s="84" t="s">
        <v>189</v>
      </c>
      <c r="P100" s="85" t="s">
        <v>49</v>
      </c>
      <c r="Q100" s="86">
        <v>10500</v>
      </c>
      <c r="R100" s="78"/>
      <c r="S100" s="1" t="s">
        <v>50</v>
      </c>
      <c r="T100" s="66"/>
      <c r="U100" s="66"/>
      <c r="V100" s="66"/>
      <c r="W100" s="66"/>
      <c r="X100" s="66"/>
      <c r="Y100" s="65">
        <f>SUM(T100:X100)</f>
        <v>0</v>
      </c>
      <c r="Z100" s="65">
        <f>Y100*Q100</f>
        <v>0</v>
      </c>
      <c r="AA100" s="65" t="str">
        <f>IFERROR(Z100*$I$8,"")</f>
        <v/>
      </c>
      <c r="AB100" s="66"/>
      <c r="AC100" s="65">
        <f>AB100*Q100</f>
        <v>0</v>
      </c>
      <c r="AD100" s="65" t="str">
        <f>IFERROR(AC100*$I$8,"")</f>
        <v/>
      </c>
      <c r="AE100" s="67">
        <f t="shared" si="53"/>
        <v>0</v>
      </c>
      <c r="AF100" s="67">
        <f t="shared" si="53"/>
        <v>0</v>
      </c>
      <c r="AG100" s="67" t="str">
        <f t="shared" si="44"/>
        <v/>
      </c>
    </row>
    <row r="101" spans="1:33" ht="19.75" customHeight="1" x14ac:dyDescent="0.55000000000000004">
      <c r="A101" s="57" t="str">
        <f>O101&amp;S101&amp;$I$5</f>
        <v>BG196CRTWF</v>
      </c>
      <c r="B101" s="57" t="str">
        <f t="shared" si="38"/>
        <v/>
      </c>
      <c r="C101" s="57" t="str">
        <f t="shared" si="39"/>
        <v/>
      </c>
      <c r="D101" s="58">
        <f t="shared" si="40"/>
        <v>0</v>
      </c>
      <c r="E101" s="58" t="str">
        <f t="shared" si="41"/>
        <v/>
      </c>
      <c r="F101" s="57" t="str">
        <f t="shared" si="42"/>
        <v/>
      </c>
      <c r="G101" s="59" t="str">
        <f t="shared" si="43"/>
        <v/>
      </c>
      <c r="H101" s="75" t="s">
        <v>13</v>
      </c>
      <c r="I101" s="69"/>
      <c r="J101" s="73" t="s">
        <v>175</v>
      </c>
      <c r="K101" s="80" t="s">
        <v>188</v>
      </c>
      <c r="L101" s="81" t="s">
        <v>52</v>
      </c>
      <c r="M101" s="82" t="s">
        <v>46</v>
      </c>
      <c r="N101" s="83" t="s">
        <v>77</v>
      </c>
      <c r="O101" s="84" t="s">
        <v>190</v>
      </c>
      <c r="P101" s="85" t="s">
        <v>49</v>
      </c>
      <c r="Q101" s="86">
        <v>10500</v>
      </c>
      <c r="R101" s="78"/>
      <c r="S101" s="1" t="s">
        <v>50</v>
      </c>
      <c r="T101" s="66"/>
      <c r="U101" s="66"/>
      <c r="V101" s="66"/>
      <c r="W101" s="66"/>
      <c r="X101" s="66"/>
      <c r="Y101" s="65">
        <f>SUM(T101:X101)</f>
        <v>0</v>
      </c>
      <c r="Z101" s="65">
        <f>Y101*Q101</f>
        <v>0</v>
      </c>
      <c r="AA101" s="65" t="str">
        <f>IFERROR(Z101*$I$8,"")</f>
        <v/>
      </c>
      <c r="AB101" s="66"/>
      <c r="AC101" s="65">
        <f>AB101*Q101</f>
        <v>0</v>
      </c>
      <c r="AD101" s="65" t="str">
        <f>IFERROR(AC101*$I$8,"")</f>
        <v/>
      </c>
      <c r="AE101" s="67">
        <f t="shared" si="53"/>
        <v>0</v>
      </c>
      <c r="AF101" s="67">
        <f t="shared" si="53"/>
        <v>0</v>
      </c>
      <c r="AG101" s="67" t="str">
        <f t="shared" si="44"/>
        <v/>
      </c>
    </row>
    <row r="102" spans="1:33" ht="19.75" customHeight="1" x14ac:dyDescent="0.55000000000000004">
      <c r="A102" s="57" t="str">
        <f t="shared" si="37"/>
        <v>BG196ROYLF</v>
      </c>
      <c r="B102" s="57" t="str">
        <f t="shared" si="38"/>
        <v/>
      </c>
      <c r="C102" s="57" t="str">
        <f t="shared" si="39"/>
        <v/>
      </c>
      <c r="D102" s="58">
        <f t="shared" si="40"/>
        <v>0</v>
      </c>
      <c r="E102" s="58" t="str">
        <f t="shared" si="41"/>
        <v/>
      </c>
      <c r="F102" s="57" t="str">
        <f t="shared" si="42"/>
        <v/>
      </c>
      <c r="G102" s="59" t="str">
        <f t="shared" si="43"/>
        <v/>
      </c>
      <c r="H102" s="75" t="s">
        <v>13</v>
      </c>
      <c r="I102" s="69"/>
      <c r="J102" s="73" t="s">
        <v>175</v>
      </c>
      <c r="K102" s="80" t="s">
        <v>188</v>
      </c>
      <c r="L102" s="81" t="s">
        <v>54</v>
      </c>
      <c r="M102" s="82" t="s">
        <v>46</v>
      </c>
      <c r="N102" s="83" t="s">
        <v>111</v>
      </c>
      <c r="O102" s="84" t="s">
        <v>191</v>
      </c>
      <c r="P102" s="85" t="s">
        <v>49</v>
      </c>
      <c r="Q102" s="86">
        <v>10500</v>
      </c>
      <c r="R102" s="78"/>
      <c r="S102" s="1" t="s">
        <v>50</v>
      </c>
      <c r="T102" s="66"/>
      <c r="U102" s="66"/>
      <c r="V102" s="66"/>
      <c r="W102" s="66"/>
      <c r="X102" s="66"/>
      <c r="Y102" s="65">
        <f t="shared" si="48"/>
        <v>0</v>
      </c>
      <c r="Z102" s="65">
        <f t="shared" si="49"/>
        <v>0</v>
      </c>
      <c r="AA102" s="65" t="str">
        <f t="shared" si="50"/>
        <v/>
      </c>
      <c r="AB102" s="66"/>
      <c r="AC102" s="65">
        <f t="shared" si="33"/>
        <v>0</v>
      </c>
      <c r="AD102" s="65" t="str">
        <f t="shared" si="34"/>
        <v/>
      </c>
      <c r="AE102" s="67">
        <f t="shared" si="51"/>
        <v>0</v>
      </c>
      <c r="AF102" s="67">
        <f t="shared" si="52"/>
        <v>0</v>
      </c>
      <c r="AG102" s="67" t="str">
        <f t="shared" si="44"/>
        <v/>
      </c>
    </row>
    <row r="103" spans="1:33" ht="19.75" customHeight="1" x14ac:dyDescent="0.55000000000000004">
      <c r="A103" s="57" t="str">
        <f t="shared" si="37"/>
        <v>BG196AMHMF</v>
      </c>
      <c r="B103" s="57" t="str">
        <f t="shared" si="38"/>
        <v/>
      </c>
      <c r="C103" s="57" t="str">
        <f t="shared" si="39"/>
        <v/>
      </c>
      <c r="D103" s="58">
        <f t="shared" si="40"/>
        <v>0</v>
      </c>
      <c r="E103" s="58" t="str">
        <f t="shared" si="41"/>
        <v/>
      </c>
      <c r="F103" s="57" t="str">
        <f t="shared" si="42"/>
        <v/>
      </c>
      <c r="G103" s="59" t="str">
        <f t="shared" si="43"/>
        <v/>
      </c>
      <c r="H103" s="75" t="s">
        <v>13</v>
      </c>
      <c r="I103" s="69"/>
      <c r="J103" s="73" t="s">
        <v>175</v>
      </c>
      <c r="K103" s="80" t="s">
        <v>188</v>
      </c>
      <c r="L103" s="81" t="s">
        <v>192</v>
      </c>
      <c r="M103" s="82" t="s">
        <v>46</v>
      </c>
      <c r="N103" s="83" t="s">
        <v>111</v>
      </c>
      <c r="O103" s="84" t="s">
        <v>193</v>
      </c>
      <c r="P103" s="85" t="s">
        <v>49</v>
      </c>
      <c r="Q103" s="86">
        <v>10500</v>
      </c>
      <c r="R103" s="78"/>
      <c r="S103" s="1" t="s">
        <v>50</v>
      </c>
      <c r="T103" s="66"/>
      <c r="U103" s="66"/>
      <c r="V103" s="66"/>
      <c r="W103" s="66"/>
      <c r="X103" s="66"/>
      <c r="Y103" s="65">
        <f t="shared" si="48"/>
        <v>0</v>
      </c>
      <c r="Z103" s="65">
        <f t="shared" si="49"/>
        <v>0</v>
      </c>
      <c r="AA103" s="65" t="str">
        <f t="shared" si="50"/>
        <v/>
      </c>
      <c r="AB103" s="66"/>
      <c r="AC103" s="65">
        <f t="shared" si="33"/>
        <v>0</v>
      </c>
      <c r="AD103" s="65" t="str">
        <f t="shared" si="34"/>
        <v/>
      </c>
      <c r="AE103" s="67">
        <f t="shared" si="51"/>
        <v>0</v>
      </c>
      <c r="AF103" s="67">
        <f t="shared" si="52"/>
        <v>0</v>
      </c>
      <c r="AG103" s="67" t="str">
        <f t="shared" si="44"/>
        <v/>
      </c>
    </row>
    <row r="104" spans="1:33" ht="19.75" customHeight="1" x14ac:dyDescent="0.55000000000000004">
      <c r="A104" s="57" t="str">
        <f t="shared" si="37"/>
        <v>BG196BKTPF</v>
      </c>
      <c r="B104" s="57" t="str">
        <f t="shared" si="38"/>
        <v/>
      </c>
      <c r="C104" s="57" t="str">
        <f t="shared" si="39"/>
        <v/>
      </c>
      <c r="D104" s="58">
        <f t="shared" si="40"/>
        <v>0</v>
      </c>
      <c r="E104" s="58" t="str">
        <f t="shared" si="41"/>
        <v/>
      </c>
      <c r="F104" s="57" t="str">
        <f t="shared" si="42"/>
        <v/>
      </c>
      <c r="G104" s="59" t="str">
        <f t="shared" si="43"/>
        <v/>
      </c>
      <c r="H104" s="75" t="s">
        <v>13</v>
      </c>
      <c r="I104" s="69"/>
      <c r="J104" s="73" t="s">
        <v>175</v>
      </c>
      <c r="K104" s="80" t="s">
        <v>188</v>
      </c>
      <c r="L104" s="81" t="s">
        <v>126</v>
      </c>
      <c r="M104" s="82" t="s">
        <v>69</v>
      </c>
      <c r="N104" s="83" t="s">
        <v>77</v>
      </c>
      <c r="O104" s="84" t="s">
        <v>194</v>
      </c>
      <c r="P104" s="85" t="s">
        <v>49</v>
      </c>
      <c r="Q104" s="86">
        <v>11000</v>
      </c>
      <c r="R104" s="78"/>
      <c r="S104" s="1" t="s">
        <v>50</v>
      </c>
      <c r="T104" s="66"/>
      <c r="U104" s="66"/>
      <c r="V104" s="66"/>
      <c r="W104" s="66"/>
      <c r="X104" s="66"/>
      <c r="Y104" s="65">
        <f t="shared" si="48"/>
        <v>0</v>
      </c>
      <c r="Z104" s="65">
        <f t="shared" si="49"/>
        <v>0</v>
      </c>
      <c r="AA104" s="65" t="str">
        <f t="shared" si="50"/>
        <v/>
      </c>
      <c r="AB104" s="66"/>
      <c r="AC104" s="65">
        <f t="shared" si="33"/>
        <v>0</v>
      </c>
      <c r="AD104" s="65" t="str">
        <f t="shared" si="34"/>
        <v/>
      </c>
      <c r="AE104" s="67">
        <f t="shared" si="51"/>
        <v>0</v>
      </c>
      <c r="AF104" s="67">
        <f t="shared" si="52"/>
        <v>0</v>
      </c>
      <c r="AG104" s="67" t="str">
        <f t="shared" si="44"/>
        <v/>
      </c>
    </row>
    <row r="105" spans="1:33" ht="19.75" customHeight="1" x14ac:dyDescent="0.55000000000000004">
      <c r="A105" s="57" t="str">
        <f t="shared" si="37"/>
        <v>BG196BXRFF</v>
      </c>
      <c r="B105" s="57" t="str">
        <f t="shared" si="38"/>
        <v/>
      </c>
      <c r="C105" s="57" t="str">
        <f t="shared" si="39"/>
        <v/>
      </c>
      <c r="D105" s="58">
        <f t="shared" si="40"/>
        <v>0</v>
      </c>
      <c r="E105" s="58" t="str">
        <f t="shared" si="41"/>
        <v/>
      </c>
      <c r="F105" s="57" t="str">
        <f t="shared" si="42"/>
        <v/>
      </c>
      <c r="G105" s="59" t="str">
        <f t="shared" si="43"/>
        <v/>
      </c>
      <c r="H105" s="75" t="s">
        <v>13</v>
      </c>
      <c r="I105" s="69"/>
      <c r="J105" s="73" t="s">
        <v>175</v>
      </c>
      <c r="K105" s="80" t="s">
        <v>188</v>
      </c>
      <c r="L105" s="81" t="s">
        <v>59</v>
      </c>
      <c r="M105" s="82" t="s">
        <v>46</v>
      </c>
      <c r="N105" s="83" t="s">
        <v>77</v>
      </c>
      <c r="O105" s="84" t="s">
        <v>195</v>
      </c>
      <c r="P105" s="85" t="s">
        <v>49</v>
      </c>
      <c r="Q105" s="86">
        <v>11000</v>
      </c>
      <c r="R105" s="78"/>
      <c r="S105" s="1" t="s">
        <v>50</v>
      </c>
      <c r="T105" s="66"/>
      <c r="U105" s="66"/>
      <c r="V105" s="66"/>
      <c r="W105" s="66"/>
      <c r="X105" s="66"/>
      <c r="Y105" s="65">
        <f t="shared" si="48"/>
        <v>0</v>
      </c>
      <c r="Z105" s="65">
        <f t="shared" si="49"/>
        <v>0</v>
      </c>
      <c r="AA105" s="65" t="str">
        <f t="shared" si="50"/>
        <v/>
      </c>
      <c r="AB105" s="66"/>
      <c r="AC105" s="65">
        <f t="shared" si="33"/>
        <v>0</v>
      </c>
      <c r="AD105" s="65" t="str">
        <f t="shared" si="34"/>
        <v/>
      </c>
      <c r="AE105" s="67">
        <f t="shared" si="51"/>
        <v>0</v>
      </c>
      <c r="AF105" s="67">
        <f t="shared" si="52"/>
        <v>0</v>
      </c>
      <c r="AG105" s="67" t="str">
        <f t="shared" si="44"/>
        <v/>
      </c>
    </row>
    <row r="106" spans="1:33" ht="19.75" customHeight="1" x14ac:dyDescent="0.55000000000000004">
      <c r="A106" s="57" t="str">
        <f t="shared" si="37"/>
        <v>BG196REDXF</v>
      </c>
      <c r="B106" s="57" t="str">
        <f t="shared" si="38"/>
        <v/>
      </c>
      <c r="C106" s="57" t="str">
        <f t="shared" si="39"/>
        <v/>
      </c>
      <c r="D106" s="58">
        <f t="shared" si="40"/>
        <v>0</v>
      </c>
      <c r="E106" s="58" t="str">
        <f t="shared" si="41"/>
        <v/>
      </c>
      <c r="F106" s="57" t="str">
        <f t="shared" si="42"/>
        <v/>
      </c>
      <c r="G106" s="59" t="str">
        <f t="shared" si="43"/>
        <v/>
      </c>
      <c r="H106" s="75" t="s">
        <v>13</v>
      </c>
      <c r="I106" s="69"/>
      <c r="J106" s="73" t="s">
        <v>175</v>
      </c>
      <c r="K106" s="80" t="s">
        <v>188</v>
      </c>
      <c r="L106" s="81" t="s">
        <v>62</v>
      </c>
      <c r="M106" s="82" t="s">
        <v>46</v>
      </c>
      <c r="N106" s="83" t="s">
        <v>77</v>
      </c>
      <c r="O106" s="84" t="s">
        <v>196</v>
      </c>
      <c r="P106" s="85" t="s">
        <v>49</v>
      </c>
      <c r="Q106" s="86">
        <v>11000</v>
      </c>
      <c r="R106" s="78"/>
      <c r="S106" s="1" t="s">
        <v>50</v>
      </c>
      <c r="T106" s="66"/>
      <c r="U106" s="66"/>
      <c r="V106" s="66"/>
      <c r="W106" s="66"/>
      <c r="X106" s="66"/>
      <c r="Y106" s="65">
        <f t="shared" si="48"/>
        <v>0</v>
      </c>
      <c r="Z106" s="65">
        <f t="shared" si="49"/>
        <v>0</v>
      </c>
      <c r="AA106" s="65" t="str">
        <f t="shared" si="50"/>
        <v/>
      </c>
      <c r="AB106" s="66"/>
      <c r="AC106" s="65">
        <f t="shared" si="33"/>
        <v>0</v>
      </c>
      <c r="AD106" s="65" t="str">
        <f t="shared" si="34"/>
        <v/>
      </c>
      <c r="AE106" s="67">
        <f t="shared" si="51"/>
        <v>0</v>
      </c>
      <c r="AF106" s="67">
        <f t="shared" si="52"/>
        <v>0</v>
      </c>
      <c r="AG106" s="67" t="str">
        <f t="shared" si="44"/>
        <v/>
      </c>
    </row>
    <row r="107" spans="1:33" ht="19.75" customHeight="1" x14ac:dyDescent="0.55000000000000004">
      <c r="A107" s="57" t="str">
        <f t="shared" si="37"/>
        <v>BG360BLCKF</v>
      </c>
      <c r="B107" s="57" t="str">
        <f t="shared" si="38"/>
        <v/>
      </c>
      <c r="C107" s="57" t="str">
        <f t="shared" si="39"/>
        <v/>
      </c>
      <c r="D107" s="58">
        <f t="shared" si="40"/>
        <v>0</v>
      </c>
      <c r="E107" s="58" t="str">
        <f t="shared" si="41"/>
        <v/>
      </c>
      <c r="F107" s="57" t="str">
        <f t="shared" si="42"/>
        <v/>
      </c>
      <c r="G107" s="59" t="str">
        <f t="shared" si="43"/>
        <v/>
      </c>
      <c r="H107" s="75" t="s">
        <v>13</v>
      </c>
      <c r="I107" s="69"/>
      <c r="J107" s="73" t="s">
        <v>175</v>
      </c>
      <c r="K107" s="80" t="s">
        <v>197</v>
      </c>
      <c r="L107" s="81" t="s">
        <v>159</v>
      </c>
      <c r="M107" s="82" t="s">
        <v>46</v>
      </c>
      <c r="N107" s="83" t="s">
        <v>47</v>
      </c>
      <c r="O107" s="84" t="s">
        <v>198</v>
      </c>
      <c r="P107" s="85" t="s">
        <v>49</v>
      </c>
      <c r="Q107" s="86">
        <v>10000</v>
      </c>
      <c r="R107" s="78"/>
      <c r="S107" s="1" t="s">
        <v>50</v>
      </c>
      <c r="T107" s="66"/>
      <c r="U107" s="66"/>
      <c r="V107" s="66"/>
      <c r="W107" s="66"/>
      <c r="X107" s="66"/>
      <c r="Y107" s="65">
        <f t="shared" si="48"/>
        <v>0</v>
      </c>
      <c r="Z107" s="65">
        <f t="shared" si="49"/>
        <v>0</v>
      </c>
      <c r="AA107" s="65" t="str">
        <f t="shared" si="50"/>
        <v/>
      </c>
      <c r="AB107" s="66"/>
      <c r="AC107" s="65">
        <f t="shared" si="33"/>
        <v>0</v>
      </c>
      <c r="AD107" s="65" t="str">
        <f t="shared" si="34"/>
        <v/>
      </c>
      <c r="AE107" s="67">
        <f t="shared" si="51"/>
        <v>0</v>
      </c>
      <c r="AF107" s="67">
        <f t="shared" si="52"/>
        <v>0</v>
      </c>
      <c r="AG107" s="67" t="str">
        <f t="shared" si="44"/>
        <v/>
      </c>
    </row>
    <row r="108" spans="1:33" ht="19.75" customHeight="1" x14ac:dyDescent="0.55000000000000004">
      <c r="A108" s="57" t="str">
        <f t="shared" si="37"/>
        <v>BG360BXRFF</v>
      </c>
      <c r="B108" s="57" t="str">
        <f t="shared" si="38"/>
        <v/>
      </c>
      <c r="C108" s="57" t="str">
        <f t="shared" si="39"/>
        <v/>
      </c>
      <c r="D108" s="58">
        <f t="shared" si="40"/>
        <v>0</v>
      </c>
      <c r="E108" s="58" t="str">
        <f t="shared" si="41"/>
        <v/>
      </c>
      <c r="F108" s="57" t="str">
        <f t="shared" si="42"/>
        <v/>
      </c>
      <c r="G108" s="59" t="str">
        <f t="shared" si="43"/>
        <v/>
      </c>
      <c r="H108" s="75" t="s">
        <v>13</v>
      </c>
      <c r="I108" s="69"/>
      <c r="J108" s="73" t="s">
        <v>175</v>
      </c>
      <c r="K108" s="80" t="s">
        <v>197</v>
      </c>
      <c r="L108" s="81" t="s">
        <v>59</v>
      </c>
      <c r="M108" s="82" t="s">
        <v>46</v>
      </c>
      <c r="N108" s="83" t="s">
        <v>47</v>
      </c>
      <c r="O108" s="84" t="s">
        <v>199</v>
      </c>
      <c r="P108" s="85" t="s">
        <v>49</v>
      </c>
      <c r="Q108" s="86">
        <v>10500</v>
      </c>
      <c r="R108" s="78"/>
      <c r="S108" s="1" t="s">
        <v>50</v>
      </c>
      <c r="T108" s="66"/>
      <c r="U108" s="66"/>
      <c r="V108" s="66"/>
      <c r="W108" s="66"/>
      <c r="X108" s="66"/>
      <c r="Y108" s="65">
        <f t="shared" si="48"/>
        <v>0</v>
      </c>
      <c r="Z108" s="65">
        <f t="shared" si="49"/>
        <v>0</v>
      </c>
      <c r="AA108" s="65" t="str">
        <f t="shared" si="50"/>
        <v/>
      </c>
      <c r="AB108" s="66"/>
      <c r="AC108" s="65">
        <f t="shared" si="33"/>
        <v>0</v>
      </c>
      <c r="AD108" s="65" t="str">
        <f t="shared" si="34"/>
        <v/>
      </c>
      <c r="AE108" s="67">
        <f t="shared" si="51"/>
        <v>0</v>
      </c>
      <c r="AF108" s="67">
        <f t="shared" si="52"/>
        <v>0</v>
      </c>
      <c r="AG108" s="67" t="str">
        <f t="shared" si="44"/>
        <v/>
      </c>
    </row>
    <row r="109" spans="1:33" ht="19.75" customHeight="1" x14ac:dyDescent="0.55000000000000004">
      <c r="A109" s="57" t="str">
        <f t="shared" si="37"/>
        <v>BG360CRTWF</v>
      </c>
      <c r="B109" s="57" t="str">
        <f t="shared" si="38"/>
        <v/>
      </c>
      <c r="C109" s="57" t="str">
        <f t="shared" si="39"/>
        <v/>
      </c>
      <c r="D109" s="58">
        <f t="shared" si="40"/>
        <v>0</v>
      </c>
      <c r="E109" s="58" t="str">
        <f t="shared" si="41"/>
        <v/>
      </c>
      <c r="F109" s="57" t="str">
        <f t="shared" si="42"/>
        <v/>
      </c>
      <c r="G109" s="59" t="str">
        <f t="shared" si="43"/>
        <v/>
      </c>
      <c r="H109" s="75" t="s">
        <v>13</v>
      </c>
      <c r="I109" s="69"/>
      <c r="J109" s="73" t="s">
        <v>175</v>
      </c>
      <c r="K109" s="80" t="s">
        <v>197</v>
      </c>
      <c r="L109" s="81" t="s">
        <v>52</v>
      </c>
      <c r="M109" s="82" t="s">
        <v>46</v>
      </c>
      <c r="N109" s="83" t="s">
        <v>47</v>
      </c>
      <c r="O109" s="84" t="s">
        <v>200</v>
      </c>
      <c r="P109" s="85" t="s">
        <v>49</v>
      </c>
      <c r="Q109" s="86">
        <v>10000</v>
      </c>
      <c r="R109" s="78"/>
      <c r="S109" s="1" t="s">
        <v>50</v>
      </c>
      <c r="T109" s="66"/>
      <c r="U109" s="66"/>
      <c r="V109" s="66"/>
      <c r="W109" s="66"/>
      <c r="X109" s="66"/>
      <c r="Y109" s="65">
        <f t="shared" si="48"/>
        <v>0</v>
      </c>
      <c r="Z109" s="65">
        <f t="shared" si="49"/>
        <v>0</v>
      </c>
      <c r="AA109" s="65" t="str">
        <f t="shared" si="50"/>
        <v/>
      </c>
      <c r="AB109" s="66"/>
      <c r="AC109" s="65">
        <f t="shared" si="33"/>
        <v>0</v>
      </c>
      <c r="AD109" s="65" t="str">
        <f t="shared" si="34"/>
        <v/>
      </c>
      <c r="AE109" s="67">
        <f t="shared" si="51"/>
        <v>0</v>
      </c>
      <c r="AF109" s="67">
        <f t="shared" si="52"/>
        <v>0</v>
      </c>
      <c r="AG109" s="67" t="str">
        <f t="shared" si="44"/>
        <v/>
      </c>
    </row>
    <row r="110" spans="1:33" ht="19.75" customHeight="1" x14ac:dyDescent="0.55000000000000004">
      <c r="A110" s="57" t="str">
        <f t="shared" si="37"/>
        <v>BG360AMHMF</v>
      </c>
      <c r="B110" s="57" t="str">
        <f t="shared" si="38"/>
        <v/>
      </c>
      <c r="C110" s="57" t="str">
        <f t="shared" si="39"/>
        <v/>
      </c>
      <c r="D110" s="58">
        <f t="shared" si="40"/>
        <v>0</v>
      </c>
      <c r="E110" s="58" t="str">
        <f t="shared" si="41"/>
        <v/>
      </c>
      <c r="F110" s="57" t="str">
        <f t="shared" si="42"/>
        <v/>
      </c>
      <c r="G110" s="59" t="str">
        <f t="shared" si="43"/>
        <v/>
      </c>
      <c r="H110" s="75" t="s">
        <v>13</v>
      </c>
      <c r="I110" s="69"/>
      <c r="J110" s="73" t="s">
        <v>175</v>
      </c>
      <c r="K110" s="80" t="s">
        <v>197</v>
      </c>
      <c r="L110" s="81" t="s">
        <v>192</v>
      </c>
      <c r="M110" s="82" t="s">
        <v>46</v>
      </c>
      <c r="N110" s="83" t="s">
        <v>47</v>
      </c>
      <c r="O110" s="84" t="s">
        <v>201</v>
      </c>
      <c r="P110" s="85" t="s">
        <v>49</v>
      </c>
      <c r="Q110" s="86">
        <v>10000</v>
      </c>
      <c r="R110" s="78"/>
      <c r="S110" s="1" t="s">
        <v>50</v>
      </c>
      <c r="T110" s="66"/>
      <c r="U110" s="66"/>
      <c r="V110" s="66"/>
      <c r="W110" s="66"/>
      <c r="X110" s="66"/>
      <c r="Y110" s="65">
        <f t="shared" si="48"/>
        <v>0</v>
      </c>
      <c r="Z110" s="65">
        <f t="shared" si="49"/>
        <v>0</v>
      </c>
      <c r="AA110" s="65" t="str">
        <f t="shared" si="50"/>
        <v/>
      </c>
      <c r="AB110" s="66"/>
      <c r="AC110" s="65">
        <f t="shared" si="33"/>
        <v>0</v>
      </c>
      <c r="AD110" s="65" t="str">
        <f t="shared" si="34"/>
        <v/>
      </c>
      <c r="AE110" s="67">
        <f t="shared" si="51"/>
        <v>0</v>
      </c>
      <c r="AF110" s="67">
        <f t="shared" si="52"/>
        <v>0</v>
      </c>
      <c r="AG110" s="67" t="str">
        <f t="shared" si="44"/>
        <v/>
      </c>
    </row>
    <row r="111" spans="1:33" ht="19.75" customHeight="1" x14ac:dyDescent="0.55000000000000004">
      <c r="A111" s="57" t="str">
        <f t="shared" si="37"/>
        <v>BG360REDXF</v>
      </c>
      <c r="B111" s="57" t="str">
        <f t="shared" si="38"/>
        <v/>
      </c>
      <c r="C111" s="57" t="str">
        <f t="shared" si="39"/>
        <v/>
      </c>
      <c r="D111" s="58">
        <f t="shared" si="40"/>
        <v>0</v>
      </c>
      <c r="E111" s="58" t="str">
        <f t="shared" si="41"/>
        <v/>
      </c>
      <c r="F111" s="57" t="str">
        <f t="shared" si="42"/>
        <v/>
      </c>
      <c r="G111" s="59" t="str">
        <f t="shared" si="43"/>
        <v/>
      </c>
      <c r="H111" s="75" t="s">
        <v>13</v>
      </c>
      <c r="I111" s="69"/>
      <c r="J111" s="73" t="s">
        <v>175</v>
      </c>
      <c r="K111" s="80" t="s">
        <v>197</v>
      </c>
      <c r="L111" s="81" t="s">
        <v>62</v>
      </c>
      <c r="M111" s="82" t="s">
        <v>46</v>
      </c>
      <c r="N111" s="83" t="s">
        <v>47</v>
      </c>
      <c r="O111" s="84" t="s">
        <v>202</v>
      </c>
      <c r="P111" s="85" t="s">
        <v>49</v>
      </c>
      <c r="Q111" s="86">
        <v>10500</v>
      </c>
      <c r="R111" s="78"/>
      <c r="S111" s="1" t="s">
        <v>50</v>
      </c>
      <c r="T111" s="66"/>
      <c r="U111" s="66"/>
      <c r="V111" s="66"/>
      <c r="W111" s="66"/>
      <c r="X111" s="66"/>
      <c r="Y111" s="65">
        <f t="shared" si="48"/>
        <v>0</v>
      </c>
      <c r="Z111" s="65">
        <f t="shared" si="49"/>
        <v>0</v>
      </c>
      <c r="AA111" s="65" t="str">
        <f t="shared" si="50"/>
        <v/>
      </c>
      <c r="AB111" s="66"/>
      <c r="AC111" s="65">
        <f t="shared" si="33"/>
        <v>0</v>
      </c>
      <c r="AD111" s="65" t="str">
        <f t="shared" si="34"/>
        <v/>
      </c>
      <c r="AE111" s="67">
        <f t="shared" si="51"/>
        <v>0</v>
      </c>
      <c r="AF111" s="67">
        <f t="shared" si="52"/>
        <v>0</v>
      </c>
      <c r="AG111" s="67" t="str">
        <f t="shared" si="44"/>
        <v/>
      </c>
    </row>
    <row r="112" spans="1:33" ht="19.75" customHeight="1" x14ac:dyDescent="0.55000000000000004">
      <c r="A112" s="57" t="str">
        <f t="shared" si="37"/>
        <v>BG360ROYLF</v>
      </c>
      <c r="B112" s="57" t="str">
        <f t="shared" si="38"/>
        <v/>
      </c>
      <c r="C112" s="57" t="str">
        <f t="shared" si="39"/>
        <v/>
      </c>
      <c r="D112" s="58">
        <f t="shared" si="40"/>
        <v>0</v>
      </c>
      <c r="E112" s="58" t="str">
        <f t="shared" si="41"/>
        <v/>
      </c>
      <c r="F112" s="57" t="str">
        <f t="shared" si="42"/>
        <v/>
      </c>
      <c r="G112" s="59" t="str">
        <f t="shared" si="43"/>
        <v/>
      </c>
      <c r="H112" s="75" t="s">
        <v>13</v>
      </c>
      <c r="I112" s="69"/>
      <c r="J112" s="73" t="s">
        <v>175</v>
      </c>
      <c r="K112" s="80" t="s">
        <v>197</v>
      </c>
      <c r="L112" s="81" t="s">
        <v>54</v>
      </c>
      <c r="M112" s="82" t="s">
        <v>46</v>
      </c>
      <c r="N112" s="83" t="s">
        <v>47</v>
      </c>
      <c r="O112" s="84" t="s">
        <v>203</v>
      </c>
      <c r="P112" s="85" t="s">
        <v>49</v>
      </c>
      <c r="Q112" s="86">
        <v>10000</v>
      </c>
      <c r="R112" s="78"/>
      <c r="S112" s="1" t="s">
        <v>50</v>
      </c>
      <c r="T112" s="66"/>
      <c r="U112" s="66"/>
      <c r="V112" s="66"/>
      <c r="W112" s="66"/>
      <c r="X112" s="66"/>
      <c r="Y112" s="65">
        <f t="shared" si="48"/>
        <v>0</v>
      </c>
      <c r="Z112" s="65">
        <f t="shared" si="49"/>
        <v>0</v>
      </c>
      <c r="AA112" s="65" t="str">
        <f t="shared" si="50"/>
        <v/>
      </c>
      <c r="AB112" s="66"/>
      <c r="AC112" s="65">
        <f t="shared" si="33"/>
        <v>0</v>
      </c>
      <c r="AD112" s="65" t="str">
        <f t="shared" si="34"/>
        <v/>
      </c>
      <c r="AE112" s="67">
        <f t="shared" si="51"/>
        <v>0</v>
      </c>
      <c r="AF112" s="67">
        <f t="shared" si="52"/>
        <v>0</v>
      </c>
      <c r="AG112" s="67" t="str">
        <f t="shared" si="44"/>
        <v/>
      </c>
    </row>
    <row r="113" spans="1:33" ht="19.75" customHeight="1" x14ac:dyDescent="0.55000000000000004">
      <c r="A113" s="57" t="str">
        <f t="shared" si="37"/>
        <v>BG360BKTPF</v>
      </c>
      <c r="B113" s="57" t="str">
        <f t="shared" si="38"/>
        <v/>
      </c>
      <c r="C113" s="57" t="str">
        <f t="shared" si="39"/>
        <v/>
      </c>
      <c r="D113" s="58">
        <f t="shared" si="40"/>
        <v>0</v>
      </c>
      <c r="E113" s="58" t="str">
        <f t="shared" si="41"/>
        <v/>
      </c>
      <c r="F113" s="57" t="str">
        <f t="shared" si="42"/>
        <v/>
      </c>
      <c r="G113" s="59" t="str">
        <f t="shared" si="43"/>
        <v/>
      </c>
      <c r="H113" s="75" t="s">
        <v>13</v>
      </c>
      <c r="I113" s="69"/>
      <c r="J113" s="73" t="s">
        <v>175</v>
      </c>
      <c r="K113" s="80" t="s">
        <v>197</v>
      </c>
      <c r="L113" s="81" t="s">
        <v>126</v>
      </c>
      <c r="M113" s="82" t="s">
        <v>69</v>
      </c>
      <c r="N113" s="83" t="s">
        <v>47</v>
      </c>
      <c r="O113" s="84" t="s">
        <v>204</v>
      </c>
      <c r="P113" s="85" t="s">
        <v>49</v>
      </c>
      <c r="Q113" s="86">
        <v>10500</v>
      </c>
      <c r="R113" s="78"/>
      <c r="S113" s="1" t="s">
        <v>50</v>
      </c>
      <c r="T113" s="66"/>
      <c r="U113" s="66"/>
      <c r="V113" s="66"/>
      <c r="W113" s="66"/>
      <c r="X113" s="66"/>
      <c r="Y113" s="65">
        <f t="shared" si="48"/>
        <v>0</v>
      </c>
      <c r="Z113" s="65">
        <f t="shared" si="49"/>
        <v>0</v>
      </c>
      <c r="AA113" s="65" t="str">
        <f t="shared" si="50"/>
        <v/>
      </c>
      <c r="AB113" s="66"/>
      <c r="AC113" s="65">
        <f t="shared" si="33"/>
        <v>0</v>
      </c>
      <c r="AD113" s="65" t="str">
        <f t="shared" si="34"/>
        <v/>
      </c>
      <c r="AE113" s="67">
        <f t="shared" si="51"/>
        <v>0</v>
      </c>
      <c r="AF113" s="67">
        <f t="shared" si="52"/>
        <v>0</v>
      </c>
      <c r="AG113" s="67" t="str">
        <f t="shared" si="44"/>
        <v/>
      </c>
    </row>
    <row r="114" spans="1:33" ht="19.75" customHeight="1" x14ac:dyDescent="0.55000000000000004">
      <c r="A114" s="57" t="str">
        <f t="shared" si="37"/>
        <v>BG321BKF</v>
      </c>
      <c r="B114" s="57" t="str">
        <f t="shared" si="38"/>
        <v/>
      </c>
      <c r="C114" s="57" t="str">
        <f t="shared" si="39"/>
        <v/>
      </c>
      <c r="D114" s="58">
        <f t="shared" si="40"/>
        <v>0</v>
      </c>
      <c r="E114" s="58" t="str">
        <f t="shared" si="41"/>
        <v/>
      </c>
      <c r="F114" s="57" t="str">
        <f t="shared" si="42"/>
        <v/>
      </c>
      <c r="G114" s="59" t="str">
        <f t="shared" si="43"/>
        <v/>
      </c>
      <c r="H114" s="75" t="s">
        <v>13</v>
      </c>
      <c r="I114" s="69"/>
      <c r="J114" s="73" t="s">
        <v>175</v>
      </c>
      <c r="K114" s="80" t="s">
        <v>205</v>
      </c>
      <c r="L114" s="81" t="s">
        <v>45</v>
      </c>
      <c r="M114" s="82" t="s">
        <v>46</v>
      </c>
      <c r="N114" s="83" t="s">
        <v>77</v>
      </c>
      <c r="O114" s="84" t="s">
        <v>206</v>
      </c>
      <c r="P114" s="85" t="s">
        <v>49</v>
      </c>
      <c r="Q114" s="86">
        <v>9000</v>
      </c>
      <c r="R114" s="78"/>
      <c r="S114" s="1" t="s">
        <v>50</v>
      </c>
      <c r="T114" s="66"/>
      <c r="U114" s="66"/>
      <c r="V114" s="66"/>
      <c r="W114" s="66"/>
      <c r="X114" s="66"/>
      <c r="Y114" s="65">
        <f t="shared" si="48"/>
        <v>0</v>
      </c>
      <c r="Z114" s="65">
        <f t="shared" si="49"/>
        <v>0</v>
      </c>
      <c r="AA114" s="65" t="str">
        <f t="shared" si="50"/>
        <v/>
      </c>
      <c r="AB114" s="66"/>
      <c r="AC114" s="65">
        <f t="shared" si="33"/>
        <v>0</v>
      </c>
      <c r="AD114" s="65" t="str">
        <f t="shared" si="34"/>
        <v/>
      </c>
      <c r="AE114" s="67">
        <f t="shared" si="51"/>
        <v>0</v>
      </c>
      <c r="AF114" s="67">
        <f t="shared" si="52"/>
        <v>0</v>
      </c>
      <c r="AG114" s="67" t="str">
        <f t="shared" si="44"/>
        <v/>
      </c>
    </row>
    <row r="115" spans="1:33" ht="19.75" customHeight="1" x14ac:dyDescent="0.55000000000000004">
      <c r="A115" s="57" t="str">
        <f>O115&amp;S115&amp;$I$5</f>
        <v>BG321CRTWF</v>
      </c>
      <c r="B115" s="57" t="str">
        <f t="shared" si="38"/>
        <v/>
      </c>
      <c r="C115" s="57" t="str">
        <f t="shared" si="39"/>
        <v/>
      </c>
      <c r="D115" s="58">
        <f t="shared" si="40"/>
        <v>0</v>
      </c>
      <c r="E115" s="58" t="str">
        <f t="shared" si="41"/>
        <v/>
      </c>
      <c r="F115" s="57" t="str">
        <f t="shared" si="42"/>
        <v/>
      </c>
      <c r="G115" s="59" t="str">
        <f t="shared" si="43"/>
        <v/>
      </c>
      <c r="H115" s="75" t="s">
        <v>13</v>
      </c>
      <c r="I115" s="69"/>
      <c r="J115" s="73" t="s">
        <v>175</v>
      </c>
      <c r="K115" s="80" t="s">
        <v>205</v>
      </c>
      <c r="L115" s="81" t="s">
        <v>52</v>
      </c>
      <c r="M115" s="82" t="s">
        <v>46</v>
      </c>
      <c r="N115" s="83" t="s">
        <v>77</v>
      </c>
      <c r="O115" s="84" t="s">
        <v>207</v>
      </c>
      <c r="P115" s="85" t="s">
        <v>49</v>
      </c>
      <c r="Q115" s="86">
        <v>9000</v>
      </c>
      <c r="R115" s="78"/>
      <c r="S115" s="1" t="s">
        <v>50</v>
      </c>
      <c r="T115" s="66"/>
      <c r="U115" s="66"/>
      <c r="V115" s="66"/>
      <c r="W115" s="66"/>
      <c r="X115" s="66"/>
      <c r="Y115" s="65">
        <f>SUM(T115:X115)</f>
        <v>0</v>
      </c>
      <c r="Z115" s="65">
        <f>Y115*Q115</f>
        <v>0</v>
      </c>
      <c r="AA115" s="65" t="str">
        <f>IFERROR(Z115*$I$8,"")</f>
        <v/>
      </c>
      <c r="AB115" s="66"/>
      <c r="AC115" s="65">
        <f>AB115*Q115</f>
        <v>0</v>
      </c>
      <c r="AD115" s="65" t="str">
        <f>IFERROR(AC115*$I$8,"")</f>
        <v/>
      </c>
      <c r="AE115" s="67">
        <f>AB115+Y115</f>
        <v>0</v>
      </c>
      <c r="AF115" s="67">
        <f>AC115+Z115</f>
        <v>0</v>
      </c>
      <c r="AG115" s="67" t="str">
        <f t="shared" si="44"/>
        <v/>
      </c>
    </row>
    <row r="116" spans="1:33" ht="19.75" customHeight="1" x14ac:dyDescent="0.55000000000000004">
      <c r="A116" s="57" t="str">
        <f>O116&amp;S116&amp;$I$5</f>
        <v>BG321ROYLF</v>
      </c>
      <c r="B116" s="57" t="str">
        <f t="shared" si="38"/>
        <v/>
      </c>
      <c r="C116" s="57" t="str">
        <f t="shared" si="39"/>
        <v/>
      </c>
      <c r="D116" s="58">
        <f t="shared" si="40"/>
        <v>0</v>
      </c>
      <c r="E116" s="58" t="str">
        <f t="shared" si="41"/>
        <v/>
      </c>
      <c r="F116" s="57" t="str">
        <f t="shared" si="42"/>
        <v/>
      </c>
      <c r="G116" s="59" t="str">
        <f t="shared" si="43"/>
        <v/>
      </c>
      <c r="H116" s="75" t="s">
        <v>13</v>
      </c>
      <c r="I116" s="69"/>
      <c r="J116" s="73" t="s">
        <v>175</v>
      </c>
      <c r="K116" s="80" t="s">
        <v>205</v>
      </c>
      <c r="L116" s="81" t="s">
        <v>54</v>
      </c>
      <c r="M116" s="82" t="s">
        <v>46</v>
      </c>
      <c r="N116" s="83" t="s">
        <v>111</v>
      </c>
      <c r="O116" s="84" t="s">
        <v>208</v>
      </c>
      <c r="P116" s="85" t="s">
        <v>49</v>
      </c>
      <c r="Q116" s="86">
        <v>9000</v>
      </c>
      <c r="R116" s="78"/>
      <c r="S116" s="1" t="s">
        <v>50</v>
      </c>
      <c r="T116" s="66"/>
      <c r="U116" s="66"/>
      <c r="V116" s="66"/>
      <c r="W116" s="66"/>
      <c r="X116" s="66"/>
      <c r="Y116" s="65">
        <f>SUM(T116:X116)</f>
        <v>0</v>
      </c>
      <c r="Z116" s="65">
        <f>Y116*Q116</f>
        <v>0</v>
      </c>
      <c r="AA116" s="65" t="str">
        <f>IFERROR(Z116*$I$8,"")</f>
        <v/>
      </c>
      <c r="AB116" s="66"/>
      <c r="AC116" s="65">
        <f>AB116*Q116</f>
        <v>0</v>
      </c>
      <c r="AD116" s="65" t="str">
        <f>IFERROR(AC116*$I$8,"")</f>
        <v/>
      </c>
      <c r="AE116" s="67">
        <f>AB116+Y116</f>
        <v>0</v>
      </c>
      <c r="AF116" s="67">
        <f>AC116+Z116</f>
        <v>0</v>
      </c>
      <c r="AG116" s="67" t="str">
        <f t="shared" si="44"/>
        <v/>
      </c>
    </row>
    <row r="117" spans="1:33" ht="19.75" customHeight="1" x14ac:dyDescent="0.55000000000000004">
      <c r="A117" s="57" t="str">
        <f t="shared" si="37"/>
        <v>BG321AMHMF</v>
      </c>
      <c r="B117" s="57" t="str">
        <f t="shared" si="38"/>
        <v/>
      </c>
      <c r="C117" s="57" t="str">
        <f t="shared" si="39"/>
        <v/>
      </c>
      <c r="D117" s="58">
        <f t="shared" si="40"/>
        <v>0</v>
      </c>
      <c r="E117" s="58" t="str">
        <f t="shared" si="41"/>
        <v/>
      </c>
      <c r="F117" s="57" t="str">
        <f t="shared" si="42"/>
        <v/>
      </c>
      <c r="G117" s="59" t="str">
        <f t="shared" si="43"/>
        <v/>
      </c>
      <c r="H117" s="75" t="s">
        <v>13</v>
      </c>
      <c r="I117" s="69"/>
      <c r="J117" s="73" t="s">
        <v>175</v>
      </c>
      <c r="K117" s="80" t="s">
        <v>205</v>
      </c>
      <c r="L117" s="81" t="s">
        <v>192</v>
      </c>
      <c r="M117" s="82" t="s">
        <v>46</v>
      </c>
      <c r="N117" s="83" t="s">
        <v>111</v>
      </c>
      <c r="O117" s="84" t="s">
        <v>209</v>
      </c>
      <c r="P117" s="85" t="s">
        <v>49</v>
      </c>
      <c r="Q117" s="86">
        <v>9000</v>
      </c>
      <c r="R117" s="78"/>
      <c r="S117" s="1" t="s">
        <v>50</v>
      </c>
      <c r="T117" s="66"/>
      <c r="U117" s="66"/>
      <c r="V117" s="66"/>
      <c r="W117" s="66"/>
      <c r="X117" s="66"/>
      <c r="Y117" s="65">
        <f t="shared" si="48"/>
        <v>0</v>
      </c>
      <c r="Z117" s="65">
        <f t="shared" si="49"/>
        <v>0</v>
      </c>
      <c r="AA117" s="65" t="str">
        <f t="shared" si="50"/>
        <v/>
      </c>
      <c r="AB117" s="66"/>
      <c r="AC117" s="65">
        <f t="shared" si="33"/>
        <v>0</v>
      </c>
      <c r="AD117" s="65" t="str">
        <f t="shared" si="34"/>
        <v/>
      </c>
      <c r="AE117" s="67">
        <f t="shared" si="51"/>
        <v>0</v>
      </c>
      <c r="AF117" s="67">
        <f t="shared" si="52"/>
        <v>0</v>
      </c>
      <c r="AG117" s="67" t="str">
        <f t="shared" si="44"/>
        <v/>
      </c>
    </row>
    <row r="118" spans="1:33" ht="19.75" customHeight="1" x14ac:dyDescent="0.55000000000000004">
      <c r="A118" s="57" t="str">
        <f t="shared" si="37"/>
        <v>BG321BKTPF</v>
      </c>
      <c r="B118" s="57" t="str">
        <f t="shared" si="38"/>
        <v/>
      </c>
      <c r="C118" s="57" t="str">
        <f t="shared" si="39"/>
        <v/>
      </c>
      <c r="D118" s="58">
        <f t="shared" si="40"/>
        <v>0</v>
      </c>
      <c r="E118" s="58" t="str">
        <f t="shared" si="41"/>
        <v/>
      </c>
      <c r="F118" s="57" t="str">
        <f t="shared" si="42"/>
        <v/>
      </c>
      <c r="G118" s="59" t="str">
        <f t="shared" si="43"/>
        <v/>
      </c>
      <c r="H118" s="75" t="s">
        <v>13</v>
      </c>
      <c r="I118" s="69"/>
      <c r="J118" s="73" t="s">
        <v>175</v>
      </c>
      <c r="K118" s="80" t="s">
        <v>205</v>
      </c>
      <c r="L118" s="81" t="s">
        <v>126</v>
      </c>
      <c r="M118" s="82" t="s">
        <v>69</v>
      </c>
      <c r="N118" s="83" t="s">
        <v>77</v>
      </c>
      <c r="O118" s="84" t="s">
        <v>210</v>
      </c>
      <c r="P118" s="85" t="s">
        <v>49</v>
      </c>
      <c r="Q118" s="86">
        <v>9500</v>
      </c>
      <c r="R118" s="78"/>
      <c r="S118" s="1" t="s">
        <v>50</v>
      </c>
      <c r="T118" s="66"/>
      <c r="U118" s="66"/>
      <c r="V118" s="66"/>
      <c r="W118" s="66"/>
      <c r="X118" s="66"/>
      <c r="Y118" s="65">
        <f t="shared" si="48"/>
        <v>0</v>
      </c>
      <c r="Z118" s="65">
        <f t="shared" si="49"/>
        <v>0</v>
      </c>
      <c r="AA118" s="65" t="str">
        <f t="shared" si="50"/>
        <v/>
      </c>
      <c r="AB118" s="66"/>
      <c r="AC118" s="65">
        <f t="shared" si="33"/>
        <v>0</v>
      </c>
      <c r="AD118" s="65" t="str">
        <f t="shared" si="34"/>
        <v/>
      </c>
      <c r="AE118" s="67">
        <f t="shared" si="51"/>
        <v>0</v>
      </c>
      <c r="AF118" s="67">
        <f t="shared" si="52"/>
        <v>0</v>
      </c>
      <c r="AG118" s="67" t="str">
        <f t="shared" si="44"/>
        <v/>
      </c>
    </row>
    <row r="119" spans="1:33" ht="19.75" customHeight="1" x14ac:dyDescent="0.55000000000000004">
      <c r="A119" s="57" t="str">
        <f>O119&amp;S119&amp;$I$5</f>
        <v>BG321BXRFF</v>
      </c>
      <c r="B119" s="57" t="str">
        <f t="shared" si="38"/>
        <v/>
      </c>
      <c r="C119" s="57" t="str">
        <f t="shared" si="39"/>
        <v/>
      </c>
      <c r="D119" s="58">
        <f t="shared" si="40"/>
        <v>0</v>
      </c>
      <c r="E119" s="58" t="str">
        <f t="shared" si="41"/>
        <v/>
      </c>
      <c r="F119" s="57" t="str">
        <f t="shared" si="42"/>
        <v/>
      </c>
      <c r="G119" s="59" t="str">
        <f t="shared" si="43"/>
        <v/>
      </c>
      <c r="H119" s="75" t="s">
        <v>13</v>
      </c>
      <c r="I119" s="69"/>
      <c r="J119" s="73" t="s">
        <v>175</v>
      </c>
      <c r="K119" s="80" t="s">
        <v>205</v>
      </c>
      <c r="L119" s="81" t="s">
        <v>59</v>
      </c>
      <c r="M119" s="82" t="s">
        <v>46</v>
      </c>
      <c r="N119" s="83" t="s">
        <v>77</v>
      </c>
      <c r="O119" s="84" t="s">
        <v>211</v>
      </c>
      <c r="P119" s="85" t="s">
        <v>49</v>
      </c>
      <c r="Q119" s="86">
        <v>9500</v>
      </c>
      <c r="R119" s="78"/>
      <c r="S119" s="1" t="s">
        <v>50</v>
      </c>
      <c r="T119" s="66"/>
      <c r="U119" s="66"/>
      <c r="V119" s="66"/>
      <c r="W119" s="66"/>
      <c r="X119" s="66"/>
      <c r="Y119" s="65">
        <f>SUM(T119:X119)</f>
        <v>0</v>
      </c>
      <c r="Z119" s="65">
        <f>Y119*Q119</f>
        <v>0</v>
      </c>
      <c r="AA119" s="65" t="str">
        <f>IFERROR(Z119*$I$8,"")</f>
        <v/>
      </c>
      <c r="AB119" s="66"/>
      <c r="AC119" s="65">
        <f>AB119*Q119</f>
        <v>0</v>
      </c>
      <c r="AD119" s="65" t="str">
        <f>IFERROR(AC119*$I$8,"")</f>
        <v/>
      </c>
      <c r="AE119" s="67">
        <f>AB119+Y119</f>
        <v>0</v>
      </c>
      <c r="AF119" s="67">
        <f>AC119+Z119</f>
        <v>0</v>
      </c>
      <c r="AG119" s="67" t="str">
        <f t="shared" si="44"/>
        <v/>
      </c>
    </row>
    <row r="120" spans="1:33" ht="19.75" customHeight="1" x14ac:dyDescent="0.55000000000000004">
      <c r="A120" s="57" t="str">
        <f t="shared" si="37"/>
        <v>BG321REDXF</v>
      </c>
      <c r="B120" s="57" t="str">
        <f t="shared" si="38"/>
        <v/>
      </c>
      <c r="C120" s="57" t="str">
        <f t="shared" si="39"/>
        <v/>
      </c>
      <c r="D120" s="58">
        <f t="shared" si="40"/>
        <v>0</v>
      </c>
      <c r="E120" s="58" t="str">
        <f t="shared" si="41"/>
        <v/>
      </c>
      <c r="F120" s="57" t="str">
        <f t="shared" si="42"/>
        <v/>
      </c>
      <c r="G120" s="59" t="str">
        <f t="shared" si="43"/>
        <v/>
      </c>
      <c r="H120" s="75" t="s">
        <v>13</v>
      </c>
      <c r="I120" s="69"/>
      <c r="J120" s="73" t="s">
        <v>175</v>
      </c>
      <c r="K120" s="80" t="s">
        <v>205</v>
      </c>
      <c r="L120" s="81" t="s">
        <v>62</v>
      </c>
      <c r="M120" s="82" t="s">
        <v>46</v>
      </c>
      <c r="N120" s="83" t="s">
        <v>77</v>
      </c>
      <c r="O120" s="84" t="s">
        <v>212</v>
      </c>
      <c r="P120" s="85" t="s">
        <v>49</v>
      </c>
      <c r="Q120" s="86">
        <v>9500</v>
      </c>
      <c r="R120" s="78"/>
      <c r="S120" s="1" t="s">
        <v>50</v>
      </c>
      <c r="T120" s="66"/>
      <c r="U120" s="66"/>
      <c r="V120" s="66"/>
      <c r="W120" s="66"/>
      <c r="X120" s="66"/>
      <c r="Y120" s="65">
        <f t="shared" si="48"/>
        <v>0</v>
      </c>
      <c r="Z120" s="65">
        <f t="shared" si="49"/>
        <v>0</v>
      </c>
      <c r="AA120" s="65" t="str">
        <f t="shared" si="50"/>
        <v/>
      </c>
      <c r="AB120" s="66"/>
      <c r="AC120" s="65">
        <f t="shared" si="33"/>
        <v>0</v>
      </c>
      <c r="AD120" s="65" t="str">
        <f t="shared" si="34"/>
        <v/>
      </c>
      <c r="AE120" s="67">
        <f t="shared" si="51"/>
        <v>0</v>
      </c>
      <c r="AF120" s="67">
        <f t="shared" si="52"/>
        <v>0</v>
      </c>
      <c r="AG120" s="67" t="str">
        <f t="shared" si="44"/>
        <v/>
      </c>
    </row>
    <row r="121" spans="1:33" ht="19.75" customHeight="1" x14ac:dyDescent="0.55000000000000004">
      <c r="A121" s="57" t="str">
        <f t="shared" si="37"/>
        <v>BG288BKF</v>
      </c>
      <c r="B121" s="57" t="str">
        <f t="shared" si="38"/>
        <v/>
      </c>
      <c r="C121" s="57" t="str">
        <f t="shared" si="39"/>
        <v/>
      </c>
      <c r="D121" s="58">
        <f t="shared" si="40"/>
        <v>0</v>
      </c>
      <c r="E121" s="58" t="str">
        <f t="shared" si="41"/>
        <v/>
      </c>
      <c r="F121" s="57" t="str">
        <f t="shared" si="42"/>
        <v/>
      </c>
      <c r="G121" s="59" t="str">
        <f t="shared" si="43"/>
        <v/>
      </c>
      <c r="H121" s="75" t="s">
        <v>13</v>
      </c>
      <c r="I121" s="69"/>
      <c r="J121" s="73" t="s">
        <v>175</v>
      </c>
      <c r="K121" s="80" t="s">
        <v>213</v>
      </c>
      <c r="L121" s="81" t="s">
        <v>45</v>
      </c>
      <c r="M121" s="82" t="s">
        <v>46</v>
      </c>
      <c r="N121" s="83" t="s">
        <v>77</v>
      </c>
      <c r="O121" s="84" t="s">
        <v>214</v>
      </c>
      <c r="P121" s="85" t="s">
        <v>49</v>
      </c>
      <c r="Q121" s="86">
        <v>6000</v>
      </c>
      <c r="R121" s="78"/>
      <c r="S121" s="1" t="s">
        <v>50</v>
      </c>
      <c r="T121" s="66"/>
      <c r="U121" s="66"/>
      <c r="V121" s="66"/>
      <c r="W121" s="66"/>
      <c r="X121" s="66"/>
      <c r="Y121" s="65">
        <f t="shared" si="48"/>
        <v>0</v>
      </c>
      <c r="Z121" s="65">
        <f t="shared" si="49"/>
        <v>0</v>
      </c>
      <c r="AA121" s="65" t="str">
        <f t="shared" si="50"/>
        <v/>
      </c>
      <c r="AB121" s="66"/>
      <c r="AC121" s="65">
        <f t="shared" si="33"/>
        <v>0</v>
      </c>
      <c r="AD121" s="65" t="str">
        <f t="shared" si="34"/>
        <v/>
      </c>
      <c r="AE121" s="67">
        <f t="shared" si="51"/>
        <v>0</v>
      </c>
      <c r="AF121" s="67">
        <f t="shared" si="52"/>
        <v>0</v>
      </c>
      <c r="AG121" s="67" t="str">
        <f t="shared" si="44"/>
        <v/>
      </c>
    </row>
    <row r="122" spans="1:33" ht="19.75" customHeight="1" x14ac:dyDescent="0.55000000000000004">
      <c r="A122" s="57" t="str">
        <f t="shared" si="37"/>
        <v>BG288CRTWF</v>
      </c>
      <c r="B122" s="57" t="str">
        <f t="shared" si="38"/>
        <v/>
      </c>
      <c r="C122" s="57" t="str">
        <f t="shared" si="39"/>
        <v/>
      </c>
      <c r="D122" s="58">
        <f t="shared" si="40"/>
        <v>0</v>
      </c>
      <c r="E122" s="58" t="str">
        <f t="shared" si="41"/>
        <v/>
      </c>
      <c r="F122" s="57" t="str">
        <f t="shared" si="42"/>
        <v/>
      </c>
      <c r="G122" s="59" t="str">
        <f t="shared" si="43"/>
        <v/>
      </c>
      <c r="H122" s="75" t="s">
        <v>13</v>
      </c>
      <c r="I122" s="69"/>
      <c r="J122" s="73" t="s">
        <v>175</v>
      </c>
      <c r="K122" s="80" t="s">
        <v>213</v>
      </c>
      <c r="L122" s="81" t="s">
        <v>52</v>
      </c>
      <c r="M122" s="82" t="s">
        <v>46</v>
      </c>
      <c r="N122" s="83" t="s">
        <v>77</v>
      </c>
      <c r="O122" s="84" t="s">
        <v>215</v>
      </c>
      <c r="P122" s="85" t="s">
        <v>49</v>
      </c>
      <c r="Q122" s="86">
        <v>6000</v>
      </c>
      <c r="R122" s="78"/>
      <c r="S122" s="1" t="s">
        <v>50</v>
      </c>
      <c r="T122" s="66"/>
      <c r="U122" s="66"/>
      <c r="V122" s="66"/>
      <c r="W122" s="66"/>
      <c r="X122" s="66"/>
      <c r="Y122" s="65">
        <f t="shared" si="48"/>
        <v>0</v>
      </c>
      <c r="Z122" s="65">
        <f t="shared" si="49"/>
        <v>0</v>
      </c>
      <c r="AA122" s="65" t="str">
        <f t="shared" si="50"/>
        <v/>
      </c>
      <c r="AB122" s="66"/>
      <c r="AC122" s="65">
        <f t="shared" si="33"/>
        <v>0</v>
      </c>
      <c r="AD122" s="65" t="str">
        <f t="shared" si="34"/>
        <v/>
      </c>
      <c r="AE122" s="67">
        <f t="shared" si="51"/>
        <v>0</v>
      </c>
      <c r="AF122" s="67">
        <f t="shared" si="52"/>
        <v>0</v>
      </c>
      <c r="AG122" s="67" t="str">
        <f t="shared" si="44"/>
        <v/>
      </c>
    </row>
    <row r="123" spans="1:33" ht="19.75" customHeight="1" x14ac:dyDescent="0.55000000000000004">
      <c r="A123" s="57" t="str">
        <f t="shared" si="37"/>
        <v>BG288ROYLF</v>
      </c>
      <c r="B123" s="57" t="str">
        <f t="shared" si="38"/>
        <v/>
      </c>
      <c r="C123" s="57" t="str">
        <f t="shared" si="39"/>
        <v/>
      </c>
      <c r="D123" s="58">
        <f t="shared" si="40"/>
        <v>0</v>
      </c>
      <c r="E123" s="58" t="str">
        <f t="shared" si="41"/>
        <v/>
      </c>
      <c r="F123" s="57" t="str">
        <f t="shared" si="42"/>
        <v/>
      </c>
      <c r="G123" s="59" t="str">
        <f t="shared" si="43"/>
        <v/>
      </c>
      <c r="H123" s="75" t="s">
        <v>13</v>
      </c>
      <c r="I123" s="69"/>
      <c r="J123" s="73" t="s">
        <v>175</v>
      </c>
      <c r="K123" s="80" t="s">
        <v>213</v>
      </c>
      <c r="L123" s="81" t="s">
        <v>54</v>
      </c>
      <c r="M123" s="82" t="s">
        <v>46</v>
      </c>
      <c r="N123" s="83" t="s">
        <v>111</v>
      </c>
      <c r="O123" s="84" t="s">
        <v>216</v>
      </c>
      <c r="P123" s="85" t="s">
        <v>49</v>
      </c>
      <c r="Q123" s="86">
        <v>6000</v>
      </c>
      <c r="R123" s="78"/>
      <c r="S123" s="1" t="s">
        <v>50</v>
      </c>
      <c r="T123" s="66"/>
      <c r="U123" s="66"/>
      <c r="V123" s="66"/>
      <c r="W123" s="66"/>
      <c r="X123" s="66"/>
      <c r="Y123" s="65">
        <f t="shared" si="48"/>
        <v>0</v>
      </c>
      <c r="Z123" s="65">
        <f t="shared" si="49"/>
        <v>0</v>
      </c>
      <c r="AA123" s="65" t="str">
        <f t="shared" si="50"/>
        <v/>
      </c>
      <c r="AB123" s="66"/>
      <c r="AC123" s="65">
        <f t="shared" ref="AC123:AC198" si="54">AB123*Q123</f>
        <v>0</v>
      </c>
      <c r="AD123" s="65" t="str">
        <f t="shared" ref="AD123:AD198" si="55">IFERROR(AC123*$I$8,"")</f>
        <v/>
      </c>
      <c r="AE123" s="67">
        <f t="shared" si="51"/>
        <v>0</v>
      </c>
      <c r="AF123" s="67">
        <f t="shared" si="52"/>
        <v>0</v>
      </c>
      <c r="AG123" s="67" t="str">
        <f t="shared" si="44"/>
        <v/>
      </c>
    </row>
    <row r="124" spans="1:33" ht="19.75" customHeight="1" x14ac:dyDescent="0.55000000000000004">
      <c r="A124" s="57" t="str">
        <f t="shared" si="37"/>
        <v>BG288AMHMF</v>
      </c>
      <c r="B124" s="57" t="str">
        <f t="shared" si="38"/>
        <v/>
      </c>
      <c r="C124" s="57" t="str">
        <f t="shared" si="39"/>
        <v/>
      </c>
      <c r="D124" s="58">
        <f t="shared" si="40"/>
        <v>0</v>
      </c>
      <c r="E124" s="58" t="str">
        <f t="shared" si="41"/>
        <v/>
      </c>
      <c r="F124" s="57" t="str">
        <f t="shared" si="42"/>
        <v/>
      </c>
      <c r="G124" s="59" t="str">
        <f t="shared" si="43"/>
        <v/>
      </c>
      <c r="H124" s="75" t="s">
        <v>13</v>
      </c>
      <c r="I124" s="69"/>
      <c r="J124" s="73" t="s">
        <v>175</v>
      </c>
      <c r="K124" s="80" t="s">
        <v>213</v>
      </c>
      <c r="L124" s="81" t="s">
        <v>192</v>
      </c>
      <c r="M124" s="82" t="s">
        <v>46</v>
      </c>
      <c r="N124" s="83" t="s">
        <v>111</v>
      </c>
      <c r="O124" s="84" t="s">
        <v>217</v>
      </c>
      <c r="P124" s="85" t="s">
        <v>49</v>
      </c>
      <c r="Q124" s="86">
        <v>6000</v>
      </c>
      <c r="R124" s="78"/>
      <c r="S124" s="1" t="s">
        <v>50</v>
      </c>
      <c r="T124" s="66"/>
      <c r="U124" s="66"/>
      <c r="V124" s="66"/>
      <c r="W124" s="66"/>
      <c r="X124" s="66"/>
      <c r="Y124" s="65">
        <f t="shared" si="48"/>
        <v>0</v>
      </c>
      <c r="Z124" s="65">
        <f t="shared" si="49"/>
        <v>0</v>
      </c>
      <c r="AA124" s="65" t="str">
        <f t="shared" si="50"/>
        <v/>
      </c>
      <c r="AB124" s="66"/>
      <c r="AC124" s="65">
        <f t="shared" si="54"/>
        <v>0</v>
      </c>
      <c r="AD124" s="65" t="str">
        <f t="shared" si="55"/>
        <v/>
      </c>
      <c r="AE124" s="67">
        <f t="shared" si="51"/>
        <v>0</v>
      </c>
      <c r="AF124" s="67">
        <f t="shared" si="52"/>
        <v>0</v>
      </c>
      <c r="AG124" s="67" t="str">
        <f t="shared" si="44"/>
        <v/>
      </c>
    </row>
    <row r="125" spans="1:33" ht="19.75" customHeight="1" x14ac:dyDescent="0.55000000000000004">
      <c r="A125" s="57" t="str">
        <f t="shared" si="37"/>
        <v>BG363BLKXF</v>
      </c>
      <c r="B125" s="57" t="str">
        <f t="shared" si="38"/>
        <v/>
      </c>
      <c r="C125" s="57" t="str">
        <f t="shared" si="39"/>
        <v/>
      </c>
      <c r="D125" s="58">
        <f t="shared" si="40"/>
        <v>0</v>
      </c>
      <c r="E125" s="58" t="str">
        <f t="shared" si="41"/>
        <v/>
      </c>
      <c r="F125" s="57" t="str">
        <f t="shared" si="42"/>
        <v/>
      </c>
      <c r="G125" s="59" t="str">
        <f t="shared" si="43"/>
        <v/>
      </c>
      <c r="H125" s="75" t="s">
        <v>13</v>
      </c>
      <c r="I125" s="69"/>
      <c r="J125" s="73" t="s">
        <v>175</v>
      </c>
      <c r="K125" s="80" t="s">
        <v>218</v>
      </c>
      <c r="L125" s="81" t="s">
        <v>82</v>
      </c>
      <c r="M125" s="82" t="s">
        <v>46</v>
      </c>
      <c r="N125" s="83" t="s">
        <v>47</v>
      </c>
      <c r="O125" s="84" t="s">
        <v>219</v>
      </c>
      <c r="P125" s="85" t="s">
        <v>49</v>
      </c>
      <c r="Q125" s="86">
        <v>10000</v>
      </c>
      <c r="R125" s="78"/>
      <c r="S125" s="1" t="s">
        <v>50</v>
      </c>
      <c r="T125" s="66"/>
      <c r="U125" s="66"/>
      <c r="V125" s="66"/>
      <c r="W125" s="66"/>
      <c r="X125" s="66"/>
      <c r="Y125" s="65">
        <f t="shared" si="48"/>
        <v>0</v>
      </c>
      <c r="Z125" s="65">
        <f t="shared" si="49"/>
        <v>0</v>
      </c>
      <c r="AA125" s="65" t="str">
        <f t="shared" si="50"/>
        <v/>
      </c>
      <c r="AB125" s="66"/>
      <c r="AC125" s="65">
        <f t="shared" si="54"/>
        <v>0</v>
      </c>
      <c r="AD125" s="65" t="str">
        <f t="shared" si="55"/>
        <v/>
      </c>
      <c r="AE125" s="67">
        <f t="shared" si="51"/>
        <v>0</v>
      </c>
      <c r="AF125" s="67">
        <f t="shared" si="52"/>
        <v>0</v>
      </c>
      <c r="AG125" s="67" t="str">
        <f t="shared" si="44"/>
        <v/>
      </c>
    </row>
    <row r="126" spans="1:33" ht="19.75" customHeight="1" x14ac:dyDescent="0.55000000000000004">
      <c r="A126" s="57" t="str">
        <f t="shared" si="37"/>
        <v>BG363GRYXF</v>
      </c>
      <c r="B126" s="57" t="str">
        <f t="shared" si="38"/>
        <v/>
      </c>
      <c r="C126" s="57" t="str">
        <f t="shared" si="39"/>
        <v/>
      </c>
      <c r="D126" s="58">
        <f t="shared" si="40"/>
        <v>0</v>
      </c>
      <c r="E126" s="58" t="str">
        <f t="shared" si="41"/>
        <v/>
      </c>
      <c r="F126" s="57" t="str">
        <f t="shared" si="42"/>
        <v/>
      </c>
      <c r="G126" s="59" t="str">
        <f t="shared" si="43"/>
        <v/>
      </c>
      <c r="H126" s="75" t="s">
        <v>13</v>
      </c>
      <c r="I126" s="69"/>
      <c r="J126" s="73" t="s">
        <v>175</v>
      </c>
      <c r="K126" s="80" t="s">
        <v>218</v>
      </c>
      <c r="L126" s="81" t="s">
        <v>220</v>
      </c>
      <c r="M126" s="82" t="s">
        <v>46</v>
      </c>
      <c r="N126" s="83" t="s">
        <v>47</v>
      </c>
      <c r="O126" s="84" t="s">
        <v>221</v>
      </c>
      <c r="P126" s="85" t="s">
        <v>49</v>
      </c>
      <c r="Q126" s="86">
        <v>10000</v>
      </c>
      <c r="R126" s="78"/>
      <c r="S126" s="1" t="s">
        <v>50</v>
      </c>
      <c r="T126" s="66"/>
      <c r="U126" s="66"/>
      <c r="V126" s="66"/>
      <c r="W126" s="66"/>
      <c r="X126" s="66"/>
      <c r="Y126" s="65">
        <f t="shared" si="48"/>
        <v>0</v>
      </c>
      <c r="Z126" s="65">
        <f t="shared" si="49"/>
        <v>0</v>
      </c>
      <c r="AA126" s="65" t="str">
        <f t="shared" si="50"/>
        <v/>
      </c>
      <c r="AB126" s="66"/>
      <c r="AC126" s="65">
        <f t="shared" si="54"/>
        <v>0</v>
      </c>
      <c r="AD126" s="65" t="str">
        <f t="shared" si="55"/>
        <v/>
      </c>
      <c r="AE126" s="67">
        <f t="shared" si="51"/>
        <v>0</v>
      </c>
      <c r="AF126" s="67">
        <f t="shared" si="52"/>
        <v>0</v>
      </c>
      <c r="AG126" s="67" t="str">
        <f t="shared" si="44"/>
        <v/>
      </c>
    </row>
    <row r="127" spans="1:33" ht="19.75" customHeight="1" x14ac:dyDescent="0.55000000000000004">
      <c r="A127" s="57" t="str">
        <f t="shared" si="37"/>
        <v>BG363ABRXF</v>
      </c>
      <c r="B127" s="57" t="str">
        <f t="shared" si="38"/>
        <v/>
      </c>
      <c r="C127" s="57" t="str">
        <f t="shared" si="39"/>
        <v/>
      </c>
      <c r="D127" s="58">
        <f t="shared" si="40"/>
        <v>0</v>
      </c>
      <c r="E127" s="58" t="str">
        <f t="shared" si="41"/>
        <v/>
      </c>
      <c r="F127" s="57" t="str">
        <f t="shared" si="42"/>
        <v/>
      </c>
      <c r="G127" s="59" t="str">
        <f t="shared" si="43"/>
        <v/>
      </c>
      <c r="H127" s="75" t="s">
        <v>13</v>
      </c>
      <c r="I127" s="69"/>
      <c r="J127" s="73" t="s">
        <v>175</v>
      </c>
      <c r="K127" s="80" t="s">
        <v>218</v>
      </c>
      <c r="L127" s="81" t="s">
        <v>84</v>
      </c>
      <c r="M127" s="82" t="s">
        <v>46</v>
      </c>
      <c r="N127" s="83" t="s">
        <v>47</v>
      </c>
      <c r="O127" s="84" t="s">
        <v>222</v>
      </c>
      <c r="P127" s="85" t="s">
        <v>49</v>
      </c>
      <c r="Q127" s="86">
        <v>10000</v>
      </c>
      <c r="R127" s="78"/>
      <c r="S127" s="1" t="s">
        <v>50</v>
      </c>
      <c r="T127" s="66"/>
      <c r="U127" s="66"/>
      <c r="V127" s="66"/>
      <c r="W127" s="66"/>
      <c r="X127" s="66"/>
      <c r="Y127" s="65">
        <f t="shared" si="48"/>
        <v>0</v>
      </c>
      <c r="Z127" s="65">
        <f t="shared" si="49"/>
        <v>0</v>
      </c>
      <c r="AA127" s="65" t="str">
        <f t="shared" si="50"/>
        <v/>
      </c>
      <c r="AB127" s="66"/>
      <c r="AC127" s="65">
        <f t="shared" si="54"/>
        <v>0</v>
      </c>
      <c r="AD127" s="65" t="str">
        <f t="shared" si="55"/>
        <v/>
      </c>
      <c r="AE127" s="67">
        <f t="shared" si="51"/>
        <v>0</v>
      </c>
      <c r="AF127" s="67">
        <f t="shared" si="52"/>
        <v>0</v>
      </c>
      <c r="AG127" s="67" t="str">
        <f t="shared" si="44"/>
        <v/>
      </c>
    </row>
    <row r="128" spans="1:33" ht="19.75" customHeight="1" x14ac:dyDescent="0.55000000000000004">
      <c r="A128" s="57" t="str">
        <f t="shared" si="37"/>
        <v>BG373BLKXF</v>
      </c>
      <c r="B128" s="57" t="str">
        <f t="shared" si="38"/>
        <v/>
      </c>
      <c r="C128" s="57" t="str">
        <f t="shared" si="39"/>
        <v/>
      </c>
      <c r="D128" s="58">
        <f t="shared" si="40"/>
        <v>0</v>
      </c>
      <c r="E128" s="58" t="str">
        <f t="shared" si="41"/>
        <v/>
      </c>
      <c r="F128" s="57" t="str">
        <f t="shared" si="42"/>
        <v/>
      </c>
      <c r="G128" s="59" t="str">
        <f t="shared" si="43"/>
        <v/>
      </c>
      <c r="H128" s="75" t="s">
        <v>13</v>
      </c>
      <c r="I128" s="69"/>
      <c r="J128" s="73" t="s">
        <v>175</v>
      </c>
      <c r="K128" s="80" t="s">
        <v>223</v>
      </c>
      <c r="L128" s="81" t="s">
        <v>82</v>
      </c>
      <c r="M128" s="82" t="s">
        <v>46</v>
      </c>
      <c r="N128" s="83" t="s">
        <v>47</v>
      </c>
      <c r="O128" s="84" t="s">
        <v>224</v>
      </c>
      <c r="P128" s="85" t="s">
        <v>49</v>
      </c>
      <c r="Q128" s="86">
        <v>6000</v>
      </c>
      <c r="R128" s="78"/>
      <c r="S128" s="1" t="s">
        <v>50</v>
      </c>
      <c r="T128" s="66"/>
      <c r="U128" s="66"/>
      <c r="V128" s="66"/>
      <c r="W128" s="66"/>
      <c r="X128" s="66"/>
      <c r="Y128" s="65">
        <f t="shared" si="48"/>
        <v>0</v>
      </c>
      <c r="Z128" s="65">
        <f t="shared" si="49"/>
        <v>0</v>
      </c>
      <c r="AA128" s="65" t="str">
        <f t="shared" si="50"/>
        <v/>
      </c>
      <c r="AB128" s="66"/>
      <c r="AC128" s="65">
        <f t="shared" si="54"/>
        <v>0</v>
      </c>
      <c r="AD128" s="65" t="str">
        <f t="shared" si="55"/>
        <v/>
      </c>
      <c r="AE128" s="67">
        <f t="shared" si="51"/>
        <v>0</v>
      </c>
      <c r="AF128" s="67">
        <f t="shared" si="52"/>
        <v>0</v>
      </c>
      <c r="AG128" s="67" t="str">
        <f t="shared" si="44"/>
        <v/>
      </c>
    </row>
    <row r="129" spans="1:33" ht="19.75" customHeight="1" x14ac:dyDescent="0.55000000000000004">
      <c r="A129" s="57" t="str">
        <f t="shared" si="37"/>
        <v>BG373GRYXF</v>
      </c>
      <c r="B129" s="57" t="str">
        <f t="shared" si="38"/>
        <v/>
      </c>
      <c r="C129" s="57" t="str">
        <f t="shared" si="39"/>
        <v/>
      </c>
      <c r="D129" s="58">
        <f t="shared" si="40"/>
        <v>0</v>
      </c>
      <c r="E129" s="58" t="str">
        <f t="shared" si="41"/>
        <v/>
      </c>
      <c r="F129" s="57" t="str">
        <f t="shared" si="42"/>
        <v/>
      </c>
      <c r="G129" s="59" t="str">
        <f t="shared" si="43"/>
        <v/>
      </c>
      <c r="H129" s="75" t="s">
        <v>13</v>
      </c>
      <c r="I129" s="69"/>
      <c r="J129" s="73" t="s">
        <v>175</v>
      </c>
      <c r="K129" s="80" t="s">
        <v>223</v>
      </c>
      <c r="L129" s="81" t="s">
        <v>220</v>
      </c>
      <c r="M129" s="82" t="s">
        <v>46</v>
      </c>
      <c r="N129" s="83" t="s">
        <v>47</v>
      </c>
      <c r="O129" s="84" t="s">
        <v>225</v>
      </c>
      <c r="P129" s="85" t="s">
        <v>49</v>
      </c>
      <c r="Q129" s="86">
        <v>6000</v>
      </c>
      <c r="R129" s="78"/>
      <c r="S129" s="1" t="s">
        <v>50</v>
      </c>
      <c r="T129" s="66"/>
      <c r="U129" s="66"/>
      <c r="V129" s="66"/>
      <c r="W129" s="66"/>
      <c r="X129" s="66"/>
      <c r="Y129" s="65">
        <f t="shared" si="48"/>
        <v>0</v>
      </c>
      <c r="Z129" s="65">
        <f t="shared" si="49"/>
        <v>0</v>
      </c>
      <c r="AA129" s="65" t="str">
        <f t="shared" si="50"/>
        <v/>
      </c>
      <c r="AB129" s="66"/>
      <c r="AC129" s="65">
        <f t="shared" si="54"/>
        <v>0</v>
      </c>
      <c r="AD129" s="65" t="str">
        <f t="shared" si="55"/>
        <v/>
      </c>
      <c r="AE129" s="67">
        <f t="shared" si="51"/>
        <v>0</v>
      </c>
      <c r="AF129" s="67">
        <f t="shared" si="52"/>
        <v>0</v>
      </c>
      <c r="AG129" s="67" t="str">
        <f t="shared" si="44"/>
        <v/>
      </c>
    </row>
    <row r="130" spans="1:33" ht="19.75" customHeight="1" x14ac:dyDescent="0.55000000000000004">
      <c r="A130" s="57" t="str">
        <f t="shared" si="37"/>
        <v>BG373ABRXF</v>
      </c>
      <c r="B130" s="57" t="str">
        <f t="shared" si="38"/>
        <v/>
      </c>
      <c r="C130" s="57" t="str">
        <f t="shared" si="39"/>
        <v/>
      </c>
      <c r="D130" s="58">
        <f t="shared" si="40"/>
        <v>0</v>
      </c>
      <c r="E130" s="58" t="str">
        <f t="shared" si="41"/>
        <v/>
      </c>
      <c r="F130" s="57" t="str">
        <f t="shared" si="42"/>
        <v/>
      </c>
      <c r="G130" s="59" t="str">
        <f t="shared" si="43"/>
        <v/>
      </c>
      <c r="H130" s="75" t="s">
        <v>13</v>
      </c>
      <c r="I130" s="69"/>
      <c r="J130" s="73" t="s">
        <v>175</v>
      </c>
      <c r="K130" s="80" t="s">
        <v>223</v>
      </c>
      <c r="L130" s="81" t="s">
        <v>84</v>
      </c>
      <c r="M130" s="82" t="s">
        <v>46</v>
      </c>
      <c r="N130" s="83" t="s">
        <v>47</v>
      </c>
      <c r="O130" s="84" t="s">
        <v>226</v>
      </c>
      <c r="P130" s="85" t="s">
        <v>49</v>
      </c>
      <c r="Q130" s="86">
        <v>6000</v>
      </c>
      <c r="R130" s="78"/>
      <c r="S130" s="1" t="s">
        <v>50</v>
      </c>
      <c r="T130" s="66"/>
      <c r="U130" s="66"/>
      <c r="V130" s="66"/>
      <c r="W130" s="66"/>
      <c r="X130" s="66"/>
      <c r="Y130" s="65">
        <f t="shared" si="48"/>
        <v>0</v>
      </c>
      <c r="Z130" s="65">
        <f t="shared" si="49"/>
        <v>0</v>
      </c>
      <c r="AA130" s="65" t="str">
        <f t="shared" si="50"/>
        <v/>
      </c>
      <c r="AB130" s="66"/>
      <c r="AC130" s="65">
        <f t="shared" si="54"/>
        <v>0</v>
      </c>
      <c r="AD130" s="65" t="str">
        <f t="shared" si="55"/>
        <v/>
      </c>
      <c r="AE130" s="67">
        <f t="shared" si="51"/>
        <v>0</v>
      </c>
      <c r="AF130" s="67">
        <f t="shared" si="52"/>
        <v>0</v>
      </c>
      <c r="AG130" s="67" t="str">
        <f t="shared" si="44"/>
        <v/>
      </c>
    </row>
    <row r="131" spans="1:33" ht="19.75" customHeight="1" x14ac:dyDescent="0.55000000000000004">
      <c r="A131" s="57" t="str">
        <f t="shared" si="37"/>
        <v>BG347BKF</v>
      </c>
      <c r="B131" s="57" t="str">
        <f t="shared" si="38"/>
        <v/>
      </c>
      <c r="C131" s="57" t="str">
        <f t="shared" si="39"/>
        <v/>
      </c>
      <c r="D131" s="58">
        <f t="shared" si="40"/>
        <v>0</v>
      </c>
      <c r="E131" s="58" t="str">
        <f t="shared" si="41"/>
        <v/>
      </c>
      <c r="F131" s="57" t="str">
        <f t="shared" si="42"/>
        <v/>
      </c>
      <c r="G131" s="59" t="str">
        <f t="shared" si="43"/>
        <v/>
      </c>
      <c r="H131" s="75" t="s">
        <v>13</v>
      </c>
      <c r="I131" s="69"/>
      <c r="J131" s="73" t="s">
        <v>175</v>
      </c>
      <c r="K131" s="80" t="s">
        <v>227</v>
      </c>
      <c r="L131" s="81" t="s">
        <v>45</v>
      </c>
      <c r="M131" s="82" t="s">
        <v>46</v>
      </c>
      <c r="N131" s="83" t="s">
        <v>77</v>
      </c>
      <c r="O131" s="84" t="s">
        <v>228</v>
      </c>
      <c r="P131" s="85" t="s">
        <v>49</v>
      </c>
      <c r="Q131" s="86">
        <v>8000</v>
      </c>
      <c r="R131" s="78"/>
      <c r="S131" s="1" t="s">
        <v>50</v>
      </c>
      <c r="T131" s="66"/>
      <c r="U131" s="66"/>
      <c r="V131" s="66"/>
      <c r="W131" s="66"/>
      <c r="X131" s="66"/>
      <c r="Y131" s="65">
        <f t="shared" si="48"/>
        <v>0</v>
      </c>
      <c r="Z131" s="65">
        <f t="shared" si="49"/>
        <v>0</v>
      </c>
      <c r="AA131" s="65" t="str">
        <f t="shared" si="50"/>
        <v/>
      </c>
      <c r="AB131" s="66"/>
      <c r="AC131" s="65">
        <f t="shared" si="54"/>
        <v>0</v>
      </c>
      <c r="AD131" s="65" t="str">
        <f t="shared" si="55"/>
        <v/>
      </c>
      <c r="AE131" s="67">
        <f t="shared" si="51"/>
        <v>0</v>
      </c>
      <c r="AF131" s="67">
        <f t="shared" si="52"/>
        <v>0</v>
      </c>
      <c r="AG131" s="67" t="str">
        <f t="shared" si="44"/>
        <v/>
      </c>
    </row>
    <row r="132" spans="1:33" ht="19.75" customHeight="1" x14ac:dyDescent="0.55000000000000004">
      <c r="A132" s="57" t="str">
        <f t="shared" si="37"/>
        <v>BG347ROYLF</v>
      </c>
      <c r="B132" s="57" t="str">
        <f t="shared" si="38"/>
        <v/>
      </c>
      <c r="C132" s="57" t="str">
        <f t="shared" si="39"/>
        <v/>
      </c>
      <c r="D132" s="58">
        <f t="shared" si="40"/>
        <v>0</v>
      </c>
      <c r="E132" s="58" t="str">
        <f t="shared" si="41"/>
        <v/>
      </c>
      <c r="F132" s="57" t="str">
        <f t="shared" si="42"/>
        <v/>
      </c>
      <c r="G132" s="59" t="str">
        <f t="shared" si="43"/>
        <v/>
      </c>
      <c r="H132" s="75" t="s">
        <v>13</v>
      </c>
      <c r="I132" s="69"/>
      <c r="J132" s="73" t="s">
        <v>175</v>
      </c>
      <c r="K132" s="80" t="s">
        <v>227</v>
      </c>
      <c r="L132" s="81" t="s">
        <v>54</v>
      </c>
      <c r="M132" s="82" t="s">
        <v>46</v>
      </c>
      <c r="N132" s="83" t="s">
        <v>111</v>
      </c>
      <c r="O132" s="84" t="s">
        <v>229</v>
      </c>
      <c r="P132" s="85" t="s">
        <v>49</v>
      </c>
      <c r="Q132" s="86">
        <v>8000</v>
      </c>
      <c r="R132" s="78"/>
      <c r="S132" s="1" t="s">
        <v>50</v>
      </c>
      <c r="T132" s="66"/>
      <c r="U132" s="66"/>
      <c r="V132" s="66"/>
      <c r="W132" s="66"/>
      <c r="X132" s="66"/>
      <c r="Y132" s="65">
        <f t="shared" si="48"/>
        <v>0</v>
      </c>
      <c r="Z132" s="65">
        <f t="shared" si="49"/>
        <v>0</v>
      </c>
      <c r="AA132" s="65" t="str">
        <f t="shared" si="50"/>
        <v/>
      </c>
      <c r="AB132" s="66"/>
      <c r="AC132" s="65">
        <f t="shared" si="54"/>
        <v>0</v>
      </c>
      <c r="AD132" s="65" t="str">
        <f t="shared" si="55"/>
        <v/>
      </c>
      <c r="AE132" s="67">
        <f t="shared" si="51"/>
        <v>0</v>
      </c>
      <c r="AF132" s="67">
        <f t="shared" si="52"/>
        <v>0</v>
      </c>
      <c r="AG132" s="67" t="str">
        <f t="shared" si="44"/>
        <v/>
      </c>
    </row>
    <row r="133" spans="1:33" ht="19.75" customHeight="1" x14ac:dyDescent="0.55000000000000004">
      <c r="A133" s="57" t="str">
        <f t="shared" si="37"/>
        <v>BG347NATRF</v>
      </c>
      <c r="B133" s="57" t="str">
        <f t="shared" si="38"/>
        <v/>
      </c>
      <c r="C133" s="57" t="str">
        <f t="shared" si="39"/>
        <v/>
      </c>
      <c r="D133" s="58">
        <f t="shared" si="40"/>
        <v>0</v>
      </c>
      <c r="E133" s="58" t="str">
        <f t="shared" si="41"/>
        <v/>
      </c>
      <c r="F133" s="57" t="str">
        <f t="shared" si="42"/>
        <v/>
      </c>
      <c r="G133" s="59" t="str">
        <f t="shared" si="43"/>
        <v/>
      </c>
      <c r="H133" s="75" t="s">
        <v>13</v>
      </c>
      <c r="I133" s="69"/>
      <c r="J133" s="73" t="s">
        <v>175</v>
      </c>
      <c r="K133" s="80" t="s">
        <v>227</v>
      </c>
      <c r="L133" s="81" t="s">
        <v>109</v>
      </c>
      <c r="M133" s="82" t="s">
        <v>46</v>
      </c>
      <c r="N133" s="83" t="s">
        <v>77</v>
      </c>
      <c r="O133" s="84" t="s">
        <v>230</v>
      </c>
      <c r="P133" s="85" t="s">
        <v>49</v>
      </c>
      <c r="Q133" s="86">
        <v>8000</v>
      </c>
      <c r="R133" s="78"/>
      <c r="S133" s="1" t="s">
        <v>50</v>
      </c>
      <c r="T133" s="66"/>
      <c r="U133" s="66"/>
      <c r="V133" s="66"/>
      <c r="W133" s="66"/>
      <c r="X133" s="66"/>
      <c r="Y133" s="65">
        <f t="shared" si="48"/>
        <v>0</v>
      </c>
      <c r="Z133" s="65">
        <f t="shared" si="49"/>
        <v>0</v>
      </c>
      <c r="AA133" s="65" t="str">
        <f t="shared" si="50"/>
        <v/>
      </c>
      <c r="AB133" s="66"/>
      <c r="AC133" s="65">
        <f t="shared" si="54"/>
        <v>0</v>
      </c>
      <c r="AD133" s="65" t="str">
        <f t="shared" si="55"/>
        <v/>
      </c>
      <c r="AE133" s="67">
        <f t="shared" si="51"/>
        <v>0</v>
      </c>
      <c r="AF133" s="67">
        <f t="shared" si="52"/>
        <v>0</v>
      </c>
      <c r="AG133" s="67" t="str">
        <f t="shared" si="44"/>
        <v/>
      </c>
    </row>
    <row r="134" spans="1:33" ht="19.75" customHeight="1" x14ac:dyDescent="0.55000000000000004">
      <c r="A134" s="57" t="str">
        <f t="shared" si="37"/>
        <v>BG348BKF</v>
      </c>
      <c r="B134" s="57" t="str">
        <f t="shared" si="38"/>
        <v/>
      </c>
      <c r="C134" s="57" t="str">
        <f t="shared" si="39"/>
        <v/>
      </c>
      <c r="D134" s="58">
        <f t="shared" si="40"/>
        <v>0</v>
      </c>
      <c r="E134" s="58" t="str">
        <f t="shared" si="41"/>
        <v/>
      </c>
      <c r="F134" s="57" t="str">
        <f t="shared" si="42"/>
        <v/>
      </c>
      <c r="G134" s="59" t="str">
        <f t="shared" si="43"/>
        <v/>
      </c>
      <c r="H134" s="75" t="s">
        <v>13</v>
      </c>
      <c r="I134" s="69"/>
      <c r="J134" s="73" t="s">
        <v>231</v>
      </c>
      <c r="K134" s="80" t="s">
        <v>232</v>
      </c>
      <c r="L134" s="81" t="s">
        <v>45</v>
      </c>
      <c r="M134" s="82" t="s">
        <v>46</v>
      </c>
      <c r="N134" s="83" t="s">
        <v>77</v>
      </c>
      <c r="O134" s="84" t="s">
        <v>233</v>
      </c>
      <c r="P134" s="85" t="s">
        <v>49</v>
      </c>
      <c r="Q134" s="86">
        <v>5000</v>
      </c>
      <c r="R134" s="78"/>
      <c r="S134" s="1" t="s">
        <v>50</v>
      </c>
      <c r="T134" s="66"/>
      <c r="U134" s="66"/>
      <c r="V134" s="66"/>
      <c r="W134" s="66"/>
      <c r="X134" s="66"/>
      <c r="Y134" s="65">
        <f t="shared" si="48"/>
        <v>0</v>
      </c>
      <c r="Z134" s="65">
        <f t="shared" si="49"/>
        <v>0</v>
      </c>
      <c r="AA134" s="65" t="str">
        <f t="shared" si="50"/>
        <v/>
      </c>
      <c r="AB134" s="66"/>
      <c r="AC134" s="65">
        <f t="shared" si="54"/>
        <v>0</v>
      </c>
      <c r="AD134" s="65" t="str">
        <f t="shared" si="55"/>
        <v/>
      </c>
      <c r="AE134" s="67">
        <f t="shared" si="51"/>
        <v>0</v>
      </c>
      <c r="AF134" s="67">
        <f t="shared" si="52"/>
        <v>0</v>
      </c>
      <c r="AG134" s="67" t="str">
        <f t="shared" si="44"/>
        <v/>
      </c>
    </row>
    <row r="135" spans="1:33" ht="19.75" customHeight="1" x14ac:dyDescent="0.55000000000000004">
      <c r="A135" s="57" t="str">
        <f>O135&amp;S135&amp;$I$5</f>
        <v>BG348ROYLF</v>
      </c>
      <c r="B135" s="57" t="str">
        <f t="shared" si="38"/>
        <v/>
      </c>
      <c r="C135" s="57" t="str">
        <f t="shared" si="39"/>
        <v/>
      </c>
      <c r="D135" s="58">
        <f t="shared" si="40"/>
        <v>0</v>
      </c>
      <c r="E135" s="58" t="str">
        <f t="shared" si="41"/>
        <v/>
      </c>
      <c r="F135" s="57" t="str">
        <f t="shared" si="42"/>
        <v/>
      </c>
      <c r="G135" s="59" t="str">
        <f t="shared" si="43"/>
        <v/>
      </c>
      <c r="H135" s="75" t="s">
        <v>13</v>
      </c>
      <c r="I135" s="69"/>
      <c r="J135" s="73" t="s">
        <v>231</v>
      </c>
      <c r="K135" s="80" t="s">
        <v>232</v>
      </c>
      <c r="L135" s="81" t="s">
        <v>54</v>
      </c>
      <c r="M135" s="82" t="s">
        <v>46</v>
      </c>
      <c r="N135" s="83" t="s">
        <v>111</v>
      </c>
      <c r="O135" s="84" t="s">
        <v>234</v>
      </c>
      <c r="P135" s="85" t="s">
        <v>49</v>
      </c>
      <c r="Q135" s="86">
        <v>5000</v>
      </c>
      <c r="R135" s="78"/>
      <c r="S135" s="1" t="s">
        <v>50</v>
      </c>
      <c r="T135" s="66"/>
      <c r="U135" s="66"/>
      <c r="V135" s="66"/>
      <c r="W135" s="66"/>
      <c r="X135" s="66"/>
      <c r="Y135" s="65">
        <f>SUM(T135:X135)</f>
        <v>0</v>
      </c>
      <c r="Z135" s="65">
        <f>Y135*Q135</f>
        <v>0</v>
      </c>
      <c r="AA135" s="65" t="str">
        <f>IFERROR(Z135*$I$8,"")</f>
        <v/>
      </c>
      <c r="AB135" s="66"/>
      <c r="AC135" s="65">
        <f>AB135*Q135</f>
        <v>0</v>
      </c>
      <c r="AD135" s="65" t="str">
        <f>IFERROR(AC135*$I$8,"")</f>
        <v/>
      </c>
      <c r="AE135" s="67">
        <f>AB135+Y135</f>
        <v>0</v>
      </c>
      <c r="AF135" s="67">
        <f>AC135+Z135</f>
        <v>0</v>
      </c>
      <c r="AG135" s="67" t="str">
        <f t="shared" si="44"/>
        <v/>
      </c>
    </row>
    <row r="136" spans="1:33" ht="19.75" customHeight="1" x14ac:dyDescent="0.55000000000000004">
      <c r="A136" s="57" t="str">
        <f t="shared" si="37"/>
        <v>BG348NATRF</v>
      </c>
      <c r="B136" s="57" t="str">
        <f t="shared" si="38"/>
        <v/>
      </c>
      <c r="C136" s="57" t="str">
        <f t="shared" si="39"/>
        <v/>
      </c>
      <c r="D136" s="58">
        <f t="shared" si="40"/>
        <v>0</v>
      </c>
      <c r="E136" s="58" t="str">
        <f t="shared" si="41"/>
        <v/>
      </c>
      <c r="F136" s="57" t="str">
        <f t="shared" si="42"/>
        <v/>
      </c>
      <c r="G136" s="59" t="str">
        <f t="shared" si="43"/>
        <v/>
      </c>
      <c r="H136" s="75" t="s">
        <v>13</v>
      </c>
      <c r="I136" s="69"/>
      <c r="J136" s="73" t="s">
        <v>231</v>
      </c>
      <c r="K136" s="80" t="s">
        <v>232</v>
      </c>
      <c r="L136" s="81" t="s">
        <v>109</v>
      </c>
      <c r="M136" s="82" t="s">
        <v>46</v>
      </c>
      <c r="N136" s="83" t="s">
        <v>77</v>
      </c>
      <c r="O136" s="84" t="s">
        <v>235</v>
      </c>
      <c r="P136" s="85" t="s">
        <v>49</v>
      </c>
      <c r="Q136" s="86">
        <v>5000</v>
      </c>
      <c r="R136" s="78"/>
      <c r="S136" s="1" t="s">
        <v>50</v>
      </c>
      <c r="T136" s="66"/>
      <c r="U136" s="66"/>
      <c r="V136" s="66"/>
      <c r="W136" s="66"/>
      <c r="X136" s="66"/>
      <c r="Y136" s="65">
        <f t="shared" si="48"/>
        <v>0</v>
      </c>
      <c r="Z136" s="65">
        <f t="shared" si="49"/>
        <v>0</v>
      </c>
      <c r="AA136" s="65" t="str">
        <f t="shared" si="50"/>
        <v/>
      </c>
      <c r="AB136" s="66"/>
      <c r="AC136" s="65">
        <f t="shared" si="54"/>
        <v>0</v>
      </c>
      <c r="AD136" s="65" t="str">
        <f t="shared" si="55"/>
        <v/>
      </c>
      <c r="AE136" s="67">
        <f t="shared" si="51"/>
        <v>0</v>
      </c>
      <c r="AF136" s="67">
        <f t="shared" si="52"/>
        <v>0</v>
      </c>
      <c r="AG136" s="67" t="str">
        <f t="shared" si="44"/>
        <v/>
      </c>
    </row>
    <row r="137" spans="1:33" ht="19.75" customHeight="1" x14ac:dyDescent="0.55000000000000004">
      <c r="A137" s="57" t="str">
        <f t="shared" si="37"/>
        <v>JP182BKF</v>
      </c>
      <c r="B137" s="57" t="str">
        <f t="shared" si="38"/>
        <v/>
      </c>
      <c r="C137" s="57" t="str">
        <f t="shared" si="39"/>
        <v/>
      </c>
      <c r="D137" s="58">
        <f t="shared" si="40"/>
        <v>0</v>
      </c>
      <c r="E137" s="58" t="str">
        <f t="shared" si="41"/>
        <v/>
      </c>
      <c r="F137" s="57" t="str">
        <f t="shared" si="42"/>
        <v/>
      </c>
      <c r="G137" s="59" t="str">
        <f t="shared" si="43"/>
        <v/>
      </c>
      <c r="H137" s="75" t="s">
        <v>13</v>
      </c>
      <c r="I137" s="69"/>
      <c r="J137" s="73" t="s">
        <v>175</v>
      </c>
      <c r="K137" s="80" t="s">
        <v>236</v>
      </c>
      <c r="L137" s="81" t="s">
        <v>45</v>
      </c>
      <c r="M137" s="82" t="s">
        <v>69</v>
      </c>
      <c r="N137" s="83" t="s">
        <v>77</v>
      </c>
      <c r="O137" s="84" t="s">
        <v>237</v>
      </c>
      <c r="P137" s="85" t="s">
        <v>49</v>
      </c>
      <c r="Q137" s="86">
        <v>3200</v>
      </c>
      <c r="R137" s="78"/>
      <c r="S137" s="1" t="s">
        <v>50</v>
      </c>
      <c r="T137" s="66"/>
      <c r="U137" s="66"/>
      <c r="V137" s="66"/>
      <c r="W137" s="66"/>
      <c r="X137" s="66"/>
      <c r="Y137" s="65">
        <f t="shared" si="48"/>
        <v>0</v>
      </c>
      <c r="Z137" s="65">
        <f t="shared" si="49"/>
        <v>0</v>
      </c>
      <c r="AA137" s="65" t="str">
        <f t="shared" si="50"/>
        <v/>
      </c>
      <c r="AB137" s="66"/>
      <c r="AC137" s="65">
        <f t="shared" si="54"/>
        <v>0</v>
      </c>
      <c r="AD137" s="65" t="str">
        <f t="shared" si="55"/>
        <v/>
      </c>
      <c r="AE137" s="67">
        <f t="shared" si="51"/>
        <v>0</v>
      </c>
      <c r="AF137" s="67">
        <f t="shared" si="52"/>
        <v>0</v>
      </c>
      <c r="AG137" s="67" t="str">
        <f t="shared" si="44"/>
        <v/>
      </c>
    </row>
    <row r="138" spans="1:33" ht="19.75" customHeight="1" x14ac:dyDescent="0.55000000000000004">
      <c r="A138" s="57" t="str">
        <f t="shared" si="37"/>
        <v>JP182GYF</v>
      </c>
      <c r="B138" s="57" t="str">
        <f t="shared" ref="B138:B198" si="56">$I$3</f>
        <v/>
      </c>
      <c r="C138" s="57" t="str">
        <f t="shared" ref="C138:C198" si="57">$I$4</f>
        <v/>
      </c>
      <c r="D138" s="58">
        <f t="shared" ref="D138:D198" si="58">$I$5</f>
        <v>0</v>
      </c>
      <c r="E138" s="58" t="str">
        <f t="shared" ref="E138:E198" si="59">$I$6</f>
        <v/>
      </c>
      <c r="F138" s="57" t="str">
        <f t="shared" ref="F138:F198" si="60">$I$7</f>
        <v/>
      </c>
      <c r="G138" s="59" t="str">
        <f t="shared" ref="G138:G198" si="61">$I$8</f>
        <v/>
      </c>
      <c r="H138" s="75" t="s">
        <v>13</v>
      </c>
      <c r="I138" s="69"/>
      <c r="J138" s="73" t="s">
        <v>175</v>
      </c>
      <c r="K138" s="80" t="s">
        <v>236</v>
      </c>
      <c r="L138" s="81" t="s">
        <v>238</v>
      </c>
      <c r="M138" s="82" t="s">
        <v>69</v>
      </c>
      <c r="N138" s="83" t="s">
        <v>77</v>
      </c>
      <c r="O138" s="84" t="s">
        <v>239</v>
      </c>
      <c r="P138" s="85" t="s">
        <v>49</v>
      </c>
      <c r="Q138" s="86">
        <v>3200</v>
      </c>
      <c r="R138" s="78"/>
      <c r="S138" s="1" t="s">
        <v>50</v>
      </c>
      <c r="T138" s="66"/>
      <c r="U138" s="66"/>
      <c r="V138" s="66"/>
      <c r="W138" s="66"/>
      <c r="X138" s="66"/>
      <c r="Y138" s="65">
        <f t="shared" si="48"/>
        <v>0</v>
      </c>
      <c r="Z138" s="65">
        <f t="shared" si="49"/>
        <v>0</v>
      </c>
      <c r="AA138" s="65" t="str">
        <f t="shared" si="50"/>
        <v/>
      </c>
      <c r="AB138" s="66"/>
      <c r="AC138" s="65">
        <f t="shared" si="54"/>
        <v>0</v>
      </c>
      <c r="AD138" s="65" t="str">
        <f t="shared" si="55"/>
        <v/>
      </c>
      <c r="AE138" s="67">
        <f t="shared" si="51"/>
        <v>0</v>
      </c>
      <c r="AF138" s="67">
        <f t="shared" si="52"/>
        <v>0</v>
      </c>
      <c r="AG138" s="67" t="str">
        <f t="shared" ref="AG138:AG198" si="62">IFERROR(AD138+AA138,"")</f>
        <v/>
      </c>
    </row>
    <row r="139" spans="1:33" ht="19.75" customHeight="1" x14ac:dyDescent="0.55000000000000004">
      <c r="A139" s="57" t="str">
        <f>O139&amp;S139&amp;$I$5</f>
        <v>JP182RDF</v>
      </c>
      <c r="B139" s="57" t="str">
        <f t="shared" si="56"/>
        <v/>
      </c>
      <c r="C139" s="57" t="str">
        <f t="shared" si="57"/>
        <v/>
      </c>
      <c r="D139" s="58">
        <f t="shared" si="58"/>
        <v>0</v>
      </c>
      <c r="E139" s="58" t="str">
        <f t="shared" si="59"/>
        <v/>
      </c>
      <c r="F139" s="57" t="str">
        <f t="shared" si="60"/>
        <v/>
      </c>
      <c r="G139" s="59" t="str">
        <f t="shared" si="61"/>
        <v/>
      </c>
      <c r="H139" s="75" t="s">
        <v>13</v>
      </c>
      <c r="I139" s="69"/>
      <c r="J139" s="73" t="s">
        <v>175</v>
      </c>
      <c r="K139" s="80" t="s">
        <v>236</v>
      </c>
      <c r="L139" s="81" t="s">
        <v>240</v>
      </c>
      <c r="M139" s="82" t="s">
        <v>69</v>
      </c>
      <c r="N139" s="83" t="s">
        <v>77</v>
      </c>
      <c r="O139" s="84" t="s">
        <v>241</v>
      </c>
      <c r="P139" s="85" t="s">
        <v>49</v>
      </c>
      <c r="Q139" s="86">
        <v>3200</v>
      </c>
      <c r="R139" s="78"/>
      <c r="S139" s="1" t="s">
        <v>50</v>
      </c>
      <c r="T139" s="66"/>
      <c r="U139" s="66"/>
      <c r="V139" s="66"/>
      <c r="W139" s="66"/>
      <c r="X139" s="66"/>
      <c r="Y139" s="65">
        <f>SUM(T139:X139)</f>
        <v>0</v>
      </c>
      <c r="Z139" s="65">
        <f>Y139*Q139</f>
        <v>0</v>
      </c>
      <c r="AA139" s="65" t="str">
        <f>IFERROR(Z139*$I$8,"")</f>
        <v/>
      </c>
      <c r="AB139" s="66"/>
      <c r="AC139" s="65">
        <f>AB139*Q139</f>
        <v>0</v>
      </c>
      <c r="AD139" s="65" t="str">
        <f>IFERROR(AC139*$I$8,"")</f>
        <v/>
      </c>
      <c r="AE139" s="67">
        <f>AB139+Y139</f>
        <v>0</v>
      </c>
      <c r="AF139" s="67">
        <f>AC139+Z139</f>
        <v>0</v>
      </c>
      <c r="AG139" s="67" t="str">
        <f t="shared" si="62"/>
        <v/>
      </c>
    </row>
    <row r="140" spans="1:33" ht="19.75" customHeight="1" x14ac:dyDescent="0.55000000000000004">
      <c r="A140" s="57" t="str">
        <f t="shared" ref="A140:A198" si="63">O140&amp;S140&amp;$I$5</f>
        <v>BG338BLKXF</v>
      </c>
      <c r="B140" s="57" t="str">
        <f t="shared" si="56"/>
        <v/>
      </c>
      <c r="C140" s="57" t="str">
        <f t="shared" si="57"/>
        <v/>
      </c>
      <c r="D140" s="58">
        <f t="shared" si="58"/>
        <v>0</v>
      </c>
      <c r="E140" s="58" t="str">
        <f t="shared" si="59"/>
        <v/>
      </c>
      <c r="F140" s="57" t="str">
        <f t="shared" si="60"/>
        <v/>
      </c>
      <c r="G140" s="59" t="str">
        <f t="shared" si="61"/>
        <v/>
      </c>
      <c r="H140" s="75" t="s">
        <v>13</v>
      </c>
      <c r="I140" s="69"/>
      <c r="J140" s="73" t="s">
        <v>242</v>
      </c>
      <c r="K140" s="80" t="s">
        <v>243</v>
      </c>
      <c r="L140" s="81" t="s">
        <v>82</v>
      </c>
      <c r="M140" s="82" t="s">
        <v>46</v>
      </c>
      <c r="N140" s="83" t="s">
        <v>111</v>
      </c>
      <c r="O140" s="84" t="s">
        <v>244</v>
      </c>
      <c r="P140" s="85" t="s">
        <v>49</v>
      </c>
      <c r="Q140" s="86">
        <v>3000</v>
      </c>
      <c r="R140" s="78"/>
      <c r="S140" s="1" t="s">
        <v>50</v>
      </c>
      <c r="T140" s="66"/>
      <c r="U140" s="66"/>
      <c r="V140" s="66"/>
      <c r="W140" s="66"/>
      <c r="X140" s="66"/>
      <c r="Y140" s="65">
        <f t="shared" si="48"/>
        <v>0</v>
      </c>
      <c r="Z140" s="65">
        <f t="shared" si="49"/>
        <v>0</v>
      </c>
      <c r="AA140" s="65" t="str">
        <f t="shared" si="50"/>
        <v/>
      </c>
      <c r="AB140" s="66"/>
      <c r="AC140" s="65">
        <f t="shared" si="54"/>
        <v>0</v>
      </c>
      <c r="AD140" s="65" t="str">
        <f t="shared" si="55"/>
        <v/>
      </c>
      <c r="AE140" s="67">
        <f t="shared" si="51"/>
        <v>0</v>
      </c>
      <c r="AF140" s="67">
        <f t="shared" si="52"/>
        <v>0</v>
      </c>
      <c r="AG140" s="67" t="str">
        <f t="shared" si="62"/>
        <v/>
      </c>
    </row>
    <row r="141" spans="1:33" ht="19.75" customHeight="1" x14ac:dyDescent="0.55000000000000004">
      <c r="A141" s="57" t="str">
        <f t="shared" si="63"/>
        <v>BG327BLKXF</v>
      </c>
      <c r="B141" s="57" t="str">
        <f t="shared" si="56"/>
        <v/>
      </c>
      <c r="C141" s="57" t="str">
        <f t="shared" si="57"/>
        <v/>
      </c>
      <c r="D141" s="58">
        <f t="shared" si="58"/>
        <v>0</v>
      </c>
      <c r="E141" s="58" t="str">
        <f t="shared" si="59"/>
        <v/>
      </c>
      <c r="F141" s="57" t="str">
        <f t="shared" si="60"/>
        <v/>
      </c>
      <c r="G141" s="59" t="str">
        <f t="shared" si="61"/>
        <v/>
      </c>
      <c r="H141" s="75" t="s">
        <v>13</v>
      </c>
      <c r="I141" s="69"/>
      <c r="J141" s="73" t="s">
        <v>242</v>
      </c>
      <c r="K141" s="80" t="s">
        <v>245</v>
      </c>
      <c r="L141" s="81" t="s">
        <v>82</v>
      </c>
      <c r="M141" s="82" t="s">
        <v>46</v>
      </c>
      <c r="N141" s="83" t="s">
        <v>111</v>
      </c>
      <c r="O141" s="84" t="s">
        <v>246</v>
      </c>
      <c r="P141" s="85" t="s">
        <v>49</v>
      </c>
      <c r="Q141" s="86">
        <v>6000</v>
      </c>
      <c r="R141" s="78"/>
      <c r="S141" s="1" t="s">
        <v>50</v>
      </c>
      <c r="T141" s="66"/>
      <c r="U141" s="66"/>
      <c r="V141" s="66"/>
      <c r="W141" s="66"/>
      <c r="X141" s="66"/>
      <c r="Y141" s="65">
        <f t="shared" si="48"/>
        <v>0</v>
      </c>
      <c r="Z141" s="65">
        <f t="shared" si="49"/>
        <v>0</v>
      </c>
      <c r="AA141" s="65" t="str">
        <f t="shared" si="50"/>
        <v/>
      </c>
      <c r="AB141" s="66"/>
      <c r="AC141" s="65">
        <f t="shared" si="54"/>
        <v>0</v>
      </c>
      <c r="AD141" s="65" t="str">
        <f t="shared" si="55"/>
        <v/>
      </c>
      <c r="AE141" s="67">
        <f t="shared" si="51"/>
        <v>0</v>
      </c>
      <c r="AF141" s="67">
        <f t="shared" si="52"/>
        <v>0</v>
      </c>
      <c r="AG141" s="67" t="str">
        <f t="shared" si="62"/>
        <v/>
      </c>
    </row>
    <row r="142" spans="1:33" ht="19.75" customHeight="1" x14ac:dyDescent="0.55000000000000004">
      <c r="A142" s="57" t="str">
        <f t="shared" si="63"/>
        <v>BG327GRYXF</v>
      </c>
      <c r="B142" s="57" t="str">
        <f t="shared" si="56"/>
        <v/>
      </c>
      <c r="C142" s="57" t="str">
        <f t="shared" si="57"/>
        <v/>
      </c>
      <c r="D142" s="58">
        <f t="shared" si="58"/>
        <v>0</v>
      </c>
      <c r="E142" s="58" t="str">
        <f t="shared" si="59"/>
        <v/>
      </c>
      <c r="F142" s="57" t="str">
        <f t="shared" si="60"/>
        <v/>
      </c>
      <c r="G142" s="59" t="str">
        <f t="shared" si="61"/>
        <v/>
      </c>
      <c r="H142" s="75" t="s">
        <v>13</v>
      </c>
      <c r="I142" s="69"/>
      <c r="J142" s="73" t="s">
        <v>242</v>
      </c>
      <c r="K142" s="80" t="s">
        <v>245</v>
      </c>
      <c r="L142" s="81" t="s">
        <v>220</v>
      </c>
      <c r="M142" s="82" t="s">
        <v>46</v>
      </c>
      <c r="N142" s="83" t="s">
        <v>111</v>
      </c>
      <c r="O142" s="84" t="s">
        <v>247</v>
      </c>
      <c r="P142" s="85" t="s">
        <v>49</v>
      </c>
      <c r="Q142" s="86">
        <v>6000</v>
      </c>
      <c r="R142" s="78"/>
      <c r="S142" s="1" t="s">
        <v>50</v>
      </c>
      <c r="T142" s="66"/>
      <c r="U142" s="66"/>
      <c r="V142" s="66"/>
      <c r="W142" s="66"/>
      <c r="X142" s="66"/>
      <c r="Y142" s="65">
        <f t="shared" si="48"/>
        <v>0</v>
      </c>
      <c r="Z142" s="65">
        <f t="shared" si="49"/>
        <v>0</v>
      </c>
      <c r="AA142" s="65" t="str">
        <f t="shared" si="50"/>
        <v/>
      </c>
      <c r="AB142" s="66"/>
      <c r="AC142" s="65">
        <f t="shared" si="54"/>
        <v>0</v>
      </c>
      <c r="AD142" s="65" t="str">
        <f t="shared" si="55"/>
        <v/>
      </c>
      <c r="AE142" s="67">
        <f t="shared" si="51"/>
        <v>0</v>
      </c>
      <c r="AF142" s="67">
        <f t="shared" si="52"/>
        <v>0</v>
      </c>
      <c r="AG142" s="67" t="str">
        <f t="shared" si="62"/>
        <v/>
      </c>
    </row>
    <row r="143" spans="1:33" ht="19.75" customHeight="1" x14ac:dyDescent="0.55000000000000004">
      <c r="A143" s="57" t="str">
        <f t="shared" si="63"/>
        <v>BG327ABRXF</v>
      </c>
      <c r="B143" s="57" t="str">
        <f t="shared" si="56"/>
        <v/>
      </c>
      <c r="C143" s="57" t="str">
        <f t="shared" si="57"/>
        <v/>
      </c>
      <c r="D143" s="58">
        <f t="shared" si="58"/>
        <v>0</v>
      </c>
      <c r="E143" s="58" t="str">
        <f t="shared" si="59"/>
        <v/>
      </c>
      <c r="F143" s="57" t="str">
        <f t="shared" si="60"/>
        <v/>
      </c>
      <c r="G143" s="59" t="str">
        <f t="shared" si="61"/>
        <v/>
      </c>
      <c r="H143" s="75" t="s">
        <v>13</v>
      </c>
      <c r="I143" s="69"/>
      <c r="J143" s="73" t="s">
        <v>242</v>
      </c>
      <c r="K143" s="80" t="s">
        <v>245</v>
      </c>
      <c r="L143" s="81" t="s">
        <v>84</v>
      </c>
      <c r="M143" s="82" t="s">
        <v>46</v>
      </c>
      <c r="N143" s="83" t="s">
        <v>111</v>
      </c>
      <c r="O143" s="84" t="s">
        <v>248</v>
      </c>
      <c r="P143" s="85" t="s">
        <v>49</v>
      </c>
      <c r="Q143" s="86">
        <v>6000</v>
      </c>
      <c r="R143" s="78"/>
      <c r="S143" s="1" t="s">
        <v>50</v>
      </c>
      <c r="T143" s="66"/>
      <c r="U143" s="66"/>
      <c r="V143" s="66"/>
      <c r="W143" s="66"/>
      <c r="X143" s="66"/>
      <c r="Y143" s="65">
        <f t="shared" si="48"/>
        <v>0</v>
      </c>
      <c r="Z143" s="65">
        <f t="shared" si="49"/>
        <v>0</v>
      </c>
      <c r="AA143" s="65" t="str">
        <f t="shared" si="50"/>
        <v/>
      </c>
      <c r="AB143" s="66"/>
      <c r="AC143" s="65">
        <f t="shared" si="54"/>
        <v>0</v>
      </c>
      <c r="AD143" s="65" t="str">
        <f t="shared" si="55"/>
        <v/>
      </c>
      <c r="AE143" s="67">
        <f t="shared" si="51"/>
        <v>0</v>
      </c>
      <c r="AF143" s="67">
        <f t="shared" si="52"/>
        <v>0</v>
      </c>
      <c r="AG143" s="67" t="str">
        <f t="shared" si="62"/>
        <v/>
      </c>
    </row>
    <row r="144" spans="1:33" ht="19.75" customHeight="1" x14ac:dyDescent="0.55000000000000004">
      <c r="A144" s="57" t="str">
        <f t="shared" si="63"/>
        <v>BG376BLKXF</v>
      </c>
      <c r="B144" s="57" t="str">
        <f t="shared" si="56"/>
        <v/>
      </c>
      <c r="C144" s="57" t="str">
        <f t="shared" si="57"/>
        <v/>
      </c>
      <c r="D144" s="58">
        <f t="shared" si="58"/>
        <v>0</v>
      </c>
      <c r="E144" s="58" t="str">
        <f t="shared" si="59"/>
        <v/>
      </c>
      <c r="F144" s="57" t="str">
        <f t="shared" si="60"/>
        <v/>
      </c>
      <c r="G144" s="59" t="str">
        <f t="shared" si="61"/>
        <v/>
      </c>
      <c r="H144" s="75" t="s">
        <v>13</v>
      </c>
      <c r="I144" s="69"/>
      <c r="J144" s="73" t="s">
        <v>242</v>
      </c>
      <c r="K144" s="80" t="s">
        <v>249</v>
      </c>
      <c r="L144" s="81" t="s">
        <v>82</v>
      </c>
      <c r="M144" s="82" t="s">
        <v>46</v>
      </c>
      <c r="N144" s="83" t="s">
        <v>47</v>
      </c>
      <c r="O144" s="84" t="s">
        <v>250</v>
      </c>
      <c r="P144" s="85" t="s">
        <v>49</v>
      </c>
      <c r="Q144" s="86">
        <v>7000</v>
      </c>
      <c r="R144" s="78"/>
      <c r="S144" s="1" t="s">
        <v>50</v>
      </c>
      <c r="T144" s="66"/>
      <c r="U144" s="66"/>
      <c r="V144" s="66"/>
      <c r="W144" s="66"/>
      <c r="X144" s="66"/>
      <c r="Y144" s="65">
        <f t="shared" si="48"/>
        <v>0</v>
      </c>
      <c r="Z144" s="65">
        <f t="shared" si="49"/>
        <v>0</v>
      </c>
      <c r="AA144" s="65" t="str">
        <f t="shared" si="50"/>
        <v/>
      </c>
      <c r="AB144" s="66"/>
      <c r="AC144" s="65">
        <f t="shared" si="54"/>
        <v>0</v>
      </c>
      <c r="AD144" s="65" t="str">
        <f t="shared" si="55"/>
        <v/>
      </c>
      <c r="AE144" s="67">
        <f t="shared" si="51"/>
        <v>0</v>
      </c>
      <c r="AF144" s="67">
        <f t="shared" si="52"/>
        <v>0</v>
      </c>
      <c r="AG144" s="67" t="str">
        <f t="shared" si="62"/>
        <v/>
      </c>
    </row>
    <row r="145" spans="1:33" ht="19.75" customHeight="1" x14ac:dyDescent="0.55000000000000004">
      <c r="A145" s="57" t="str">
        <f t="shared" si="63"/>
        <v>BG376GRYXF</v>
      </c>
      <c r="B145" s="57" t="str">
        <f t="shared" si="56"/>
        <v/>
      </c>
      <c r="C145" s="57" t="str">
        <f t="shared" si="57"/>
        <v/>
      </c>
      <c r="D145" s="58">
        <f t="shared" si="58"/>
        <v>0</v>
      </c>
      <c r="E145" s="58" t="str">
        <f t="shared" si="59"/>
        <v/>
      </c>
      <c r="F145" s="57" t="str">
        <f t="shared" si="60"/>
        <v/>
      </c>
      <c r="G145" s="59" t="str">
        <f t="shared" si="61"/>
        <v/>
      </c>
      <c r="H145" s="75" t="s">
        <v>13</v>
      </c>
      <c r="I145" s="69"/>
      <c r="J145" s="73" t="s">
        <v>242</v>
      </c>
      <c r="K145" s="80" t="s">
        <v>249</v>
      </c>
      <c r="L145" s="81" t="s">
        <v>220</v>
      </c>
      <c r="M145" s="82" t="s">
        <v>46</v>
      </c>
      <c r="N145" s="83" t="s">
        <v>47</v>
      </c>
      <c r="O145" s="84" t="s">
        <v>251</v>
      </c>
      <c r="P145" s="85" t="s">
        <v>49</v>
      </c>
      <c r="Q145" s="86">
        <v>7000</v>
      </c>
      <c r="R145" s="78"/>
      <c r="S145" s="1" t="s">
        <v>50</v>
      </c>
      <c r="T145" s="66"/>
      <c r="U145" s="66"/>
      <c r="V145" s="66"/>
      <c r="W145" s="66"/>
      <c r="X145" s="66"/>
      <c r="Y145" s="65">
        <f t="shared" si="48"/>
        <v>0</v>
      </c>
      <c r="Z145" s="65">
        <f t="shared" si="49"/>
        <v>0</v>
      </c>
      <c r="AA145" s="65" t="str">
        <f t="shared" si="50"/>
        <v/>
      </c>
      <c r="AB145" s="66"/>
      <c r="AC145" s="65">
        <f t="shared" si="54"/>
        <v>0</v>
      </c>
      <c r="AD145" s="65" t="str">
        <f t="shared" si="55"/>
        <v/>
      </c>
      <c r="AE145" s="67">
        <f t="shared" si="51"/>
        <v>0</v>
      </c>
      <c r="AF145" s="67">
        <f t="shared" si="52"/>
        <v>0</v>
      </c>
      <c r="AG145" s="67" t="str">
        <f t="shared" si="62"/>
        <v/>
      </c>
    </row>
    <row r="146" spans="1:33" ht="19.75" customHeight="1" x14ac:dyDescent="0.55000000000000004">
      <c r="A146" s="57" t="str">
        <f t="shared" si="63"/>
        <v>BG376ABRXF</v>
      </c>
      <c r="B146" s="57" t="str">
        <f t="shared" si="56"/>
        <v/>
      </c>
      <c r="C146" s="57" t="str">
        <f t="shared" si="57"/>
        <v/>
      </c>
      <c r="D146" s="58">
        <f t="shared" si="58"/>
        <v>0</v>
      </c>
      <c r="E146" s="58" t="str">
        <f t="shared" si="59"/>
        <v/>
      </c>
      <c r="F146" s="57" t="str">
        <f t="shared" si="60"/>
        <v/>
      </c>
      <c r="G146" s="59" t="str">
        <f t="shared" si="61"/>
        <v/>
      </c>
      <c r="H146" s="75" t="s">
        <v>13</v>
      </c>
      <c r="I146" s="69"/>
      <c r="J146" s="73" t="s">
        <v>242</v>
      </c>
      <c r="K146" s="80" t="s">
        <v>249</v>
      </c>
      <c r="L146" s="81" t="s">
        <v>84</v>
      </c>
      <c r="M146" s="82" t="s">
        <v>46</v>
      </c>
      <c r="N146" s="83" t="s">
        <v>47</v>
      </c>
      <c r="O146" s="84" t="s">
        <v>252</v>
      </c>
      <c r="P146" s="85" t="s">
        <v>49</v>
      </c>
      <c r="Q146" s="86">
        <v>7000</v>
      </c>
      <c r="R146" s="78"/>
      <c r="S146" s="1" t="s">
        <v>50</v>
      </c>
      <c r="T146" s="66"/>
      <c r="U146" s="66"/>
      <c r="V146" s="66"/>
      <c r="W146" s="66"/>
      <c r="X146" s="66"/>
      <c r="Y146" s="65">
        <f t="shared" si="48"/>
        <v>0</v>
      </c>
      <c r="Z146" s="65">
        <f t="shared" si="49"/>
        <v>0</v>
      </c>
      <c r="AA146" s="65" t="str">
        <f t="shared" si="50"/>
        <v/>
      </c>
      <c r="AB146" s="66"/>
      <c r="AC146" s="65">
        <f t="shared" si="54"/>
        <v>0</v>
      </c>
      <c r="AD146" s="65" t="str">
        <f t="shared" si="55"/>
        <v/>
      </c>
      <c r="AE146" s="67">
        <f t="shared" si="51"/>
        <v>0</v>
      </c>
      <c r="AF146" s="67">
        <f t="shared" si="52"/>
        <v>0</v>
      </c>
      <c r="AG146" s="67" t="str">
        <f t="shared" si="62"/>
        <v/>
      </c>
    </row>
    <row r="147" spans="1:33" ht="19.75" customHeight="1" x14ac:dyDescent="0.55000000000000004">
      <c r="A147" s="57" t="str">
        <f t="shared" si="63"/>
        <v>BG328BLKXF</v>
      </c>
      <c r="B147" s="57" t="str">
        <f t="shared" si="56"/>
        <v/>
      </c>
      <c r="C147" s="57" t="str">
        <f t="shared" si="57"/>
        <v/>
      </c>
      <c r="D147" s="58">
        <f t="shared" si="58"/>
        <v>0</v>
      </c>
      <c r="E147" s="58" t="str">
        <f t="shared" si="59"/>
        <v/>
      </c>
      <c r="F147" s="57" t="str">
        <f t="shared" si="60"/>
        <v/>
      </c>
      <c r="G147" s="59" t="str">
        <f t="shared" si="61"/>
        <v/>
      </c>
      <c r="H147" s="75" t="s">
        <v>13</v>
      </c>
      <c r="I147" s="69"/>
      <c r="J147" s="73" t="s">
        <v>242</v>
      </c>
      <c r="K147" s="80" t="s">
        <v>253</v>
      </c>
      <c r="L147" s="81" t="s">
        <v>82</v>
      </c>
      <c r="M147" s="82" t="s">
        <v>46</v>
      </c>
      <c r="N147" s="83" t="s">
        <v>111</v>
      </c>
      <c r="O147" s="84" t="s">
        <v>254</v>
      </c>
      <c r="P147" s="85" t="s">
        <v>49</v>
      </c>
      <c r="Q147" s="86">
        <v>9500</v>
      </c>
      <c r="R147" s="78"/>
      <c r="S147" s="1" t="s">
        <v>50</v>
      </c>
      <c r="T147" s="66"/>
      <c r="U147" s="66"/>
      <c r="V147" s="66"/>
      <c r="W147" s="66"/>
      <c r="X147" s="66"/>
      <c r="Y147" s="65">
        <f t="shared" si="48"/>
        <v>0</v>
      </c>
      <c r="Z147" s="65">
        <f t="shared" si="49"/>
        <v>0</v>
      </c>
      <c r="AA147" s="65" t="str">
        <f t="shared" si="50"/>
        <v/>
      </c>
      <c r="AB147" s="66"/>
      <c r="AC147" s="65">
        <f t="shared" si="54"/>
        <v>0</v>
      </c>
      <c r="AD147" s="65" t="str">
        <f t="shared" si="55"/>
        <v/>
      </c>
      <c r="AE147" s="67">
        <f t="shared" si="51"/>
        <v>0</v>
      </c>
      <c r="AF147" s="67">
        <f t="shared" si="52"/>
        <v>0</v>
      </c>
      <c r="AG147" s="67" t="str">
        <f t="shared" si="62"/>
        <v/>
      </c>
    </row>
    <row r="148" spans="1:33" ht="19.75" customHeight="1" x14ac:dyDescent="0.55000000000000004">
      <c r="A148" s="57" t="str">
        <f t="shared" si="63"/>
        <v>BG328GRYXF</v>
      </c>
      <c r="B148" s="57" t="str">
        <f t="shared" si="56"/>
        <v/>
      </c>
      <c r="C148" s="57" t="str">
        <f t="shared" si="57"/>
        <v/>
      </c>
      <c r="D148" s="58">
        <f t="shared" si="58"/>
        <v>0</v>
      </c>
      <c r="E148" s="58" t="str">
        <f t="shared" si="59"/>
        <v/>
      </c>
      <c r="F148" s="57" t="str">
        <f t="shared" si="60"/>
        <v/>
      </c>
      <c r="G148" s="59" t="str">
        <f t="shared" si="61"/>
        <v/>
      </c>
      <c r="H148" s="75" t="s">
        <v>13</v>
      </c>
      <c r="I148" s="69"/>
      <c r="J148" s="73" t="s">
        <v>242</v>
      </c>
      <c r="K148" s="80" t="s">
        <v>253</v>
      </c>
      <c r="L148" s="81" t="s">
        <v>220</v>
      </c>
      <c r="M148" s="82" t="s">
        <v>46</v>
      </c>
      <c r="N148" s="83" t="s">
        <v>111</v>
      </c>
      <c r="O148" s="84" t="s">
        <v>255</v>
      </c>
      <c r="P148" s="85" t="s">
        <v>49</v>
      </c>
      <c r="Q148" s="86">
        <v>9500</v>
      </c>
      <c r="R148" s="78"/>
      <c r="S148" s="1" t="s">
        <v>50</v>
      </c>
      <c r="T148" s="66"/>
      <c r="U148" s="66"/>
      <c r="V148" s="66"/>
      <c r="W148" s="66"/>
      <c r="X148" s="66"/>
      <c r="Y148" s="65">
        <f t="shared" si="48"/>
        <v>0</v>
      </c>
      <c r="Z148" s="65">
        <f t="shared" si="49"/>
        <v>0</v>
      </c>
      <c r="AA148" s="65" t="str">
        <f t="shared" si="50"/>
        <v/>
      </c>
      <c r="AB148" s="66"/>
      <c r="AC148" s="65">
        <f t="shared" si="54"/>
        <v>0</v>
      </c>
      <c r="AD148" s="65" t="str">
        <f t="shared" si="55"/>
        <v/>
      </c>
      <c r="AE148" s="67">
        <f t="shared" si="51"/>
        <v>0</v>
      </c>
      <c r="AF148" s="67">
        <f t="shared" si="52"/>
        <v>0</v>
      </c>
      <c r="AG148" s="67" t="str">
        <f t="shared" si="62"/>
        <v/>
      </c>
    </row>
    <row r="149" spans="1:33" ht="19.75" customHeight="1" x14ac:dyDescent="0.55000000000000004">
      <c r="A149" s="57" t="str">
        <f t="shared" si="63"/>
        <v>BG328ABRXF</v>
      </c>
      <c r="B149" s="57" t="str">
        <f t="shared" si="56"/>
        <v/>
      </c>
      <c r="C149" s="57" t="str">
        <f t="shared" si="57"/>
        <v/>
      </c>
      <c r="D149" s="58">
        <f t="shared" si="58"/>
        <v>0</v>
      </c>
      <c r="E149" s="58" t="str">
        <f t="shared" si="59"/>
        <v/>
      </c>
      <c r="F149" s="57" t="str">
        <f t="shared" si="60"/>
        <v/>
      </c>
      <c r="G149" s="59" t="str">
        <f t="shared" si="61"/>
        <v/>
      </c>
      <c r="H149" s="75" t="s">
        <v>13</v>
      </c>
      <c r="I149" s="69"/>
      <c r="J149" s="73" t="s">
        <v>242</v>
      </c>
      <c r="K149" s="80" t="s">
        <v>253</v>
      </c>
      <c r="L149" s="81" t="s">
        <v>84</v>
      </c>
      <c r="M149" s="82" t="s">
        <v>46</v>
      </c>
      <c r="N149" s="83" t="s">
        <v>111</v>
      </c>
      <c r="O149" s="84" t="s">
        <v>256</v>
      </c>
      <c r="P149" s="85" t="s">
        <v>49</v>
      </c>
      <c r="Q149" s="86">
        <v>9500</v>
      </c>
      <c r="R149" s="78"/>
      <c r="S149" s="1" t="s">
        <v>50</v>
      </c>
      <c r="T149" s="66"/>
      <c r="U149" s="66"/>
      <c r="V149" s="66"/>
      <c r="W149" s="66"/>
      <c r="X149" s="66"/>
      <c r="Y149" s="65">
        <f t="shared" si="48"/>
        <v>0</v>
      </c>
      <c r="Z149" s="65">
        <f t="shared" si="49"/>
        <v>0</v>
      </c>
      <c r="AA149" s="65" t="str">
        <f t="shared" si="50"/>
        <v/>
      </c>
      <c r="AB149" s="66"/>
      <c r="AC149" s="65">
        <f t="shared" si="54"/>
        <v>0</v>
      </c>
      <c r="AD149" s="65" t="str">
        <f t="shared" si="55"/>
        <v/>
      </c>
      <c r="AE149" s="67">
        <f t="shared" si="51"/>
        <v>0</v>
      </c>
      <c r="AF149" s="67">
        <f t="shared" si="52"/>
        <v>0</v>
      </c>
      <c r="AG149" s="67" t="str">
        <f t="shared" si="62"/>
        <v/>
      </c>
    </row>
    <row r="150" spans="1:33" ht="19.75" customHeight="1" x14ac:dyDescent="0.55000000000000004">
      <c r="A150" s="57" t="str">
        <f t="shared" si="63"/>
        <v>BG354BKF</v>
      </c>
      <c r="B150" s="57" t="str">
        <f t="shared" si="56"/>
        <v/>
      </c>
      <c r="C150" s="57" t="str">
        <f t="shared" si="57"/>
        <v/>
      </c>
      <c r="D150" s="58">
        <f t="shared" si="58"/>
        <v>0</v>
      </c>
      <c r="E150" s="58" t="str">
        <f t="shared" si="59"/>
        <v/>
      </c>
      <c r="F150" s="57" t="str">
        <f t="shared" si="60"/>
        <v/>
      </c>
      <c r="G150" s="59" t="str">
        <f t="shared" si="61"/>
        <v/>
      </c>
      <c r="H150" s="75" t="s">
        <v>13</v>
      </c>
      <c r="I150" s="69"/>
      <c r="J150" s="73" t="s">
        <v>242</v>
      </c>
      <c r="K150" s="80" t="s">
        <v>257</v>
      </c>
      <c r="L150" s="81" t="s">
        <v>45</v>
      </c>
      <c r="M150" s="82" t="s">
        <v>46</v>
      </c>
      <c r="N150" s="83" t="s">
        <v>47</v>
      </c>
      <c r="O150" s="84" t="s">
        <v>258</v>
      </c>
      <c r="P150" s="85" t="s">
        <v>49</v>
      </c>
      <c r="Q150" s="86">
        <v>5000</v>
      </c>
      <c r="R150" s="78"/>
      <c r="S150" s="1" t="s">
        <v>50</v>
      </c>
      <c r="T150" s="66"/>
      <c r="U150" s="66"/>
      <c r="V150" s="66"/>
      <c r="W150" s="66"/>
      <c r="X150" s="66"/>
      <c r="Y150" s="65">
        <f t="shared" si="48"/>
        <v>0</v>
      </c>
      <c r="Z150" s="65">
        <f t="shared" si="49"/>
        <v>0</v>
      </c>
      <c r="AA150" s="65" t="str">
        <f t="shared" si="50"/>
        <v/>
      </c>
      <c r="AB150" s="66"/>
      <c r="AC150" s="65">
        <f t="shared" si="54"/>
        <v>0</v>
      </c>
      <c r="AD150" s="65" t="str">
        <f t="shared" si="55"/>
        <v/>
      </c>
      <c r="AE150" s="67">
        <f t="shared" si="51"/>
        <v>0</v>
      </c>
      <c r="AF150" s="67">
        <f t="shared" si="52"/>
        <v>0</v>
      </c>
      <c r="AG150" s="67" t="str">
        <f t="shared" si="62"/>
        <v/>
      </c>
    </row>
    <row r="151" spans="1:33" ht="19.75" customHeight="1" x14ac:dyDescent="0.55000000000000004">
      <c r="A151" s="57" t="str">
        <f t="shared" si="63"/>
        <v>BG354CASTF</v>
      </c>
      <c r="B151" s="57" t="str">
        <f t="shared" si="56"/>
        <v/>
      </c>
      <c r="C151" s="57" t="str">
        <f t="shared" si="57"/>
        <v/>
      </c>
      <c r="D151" s="58">
        <f t="shared" si="58"/>
        <v>0</v>
      </c>
      <c r="E151" s="58" t="str">
        <f t="shared" si="59"/>
        <v/>
      </c>
      <c r="F151" s="57" t="str">
        <f t="shared" si="60"/>
        <v/>
      </c>
      <c r="G151" s="59" t="str">
        <f t="shared" si="61"/>
        <v/>
      </c>
      <c r="H151" s="75" t="s">
        <v>13</v>
      </c>
      <c r="I151" s="69"/>
      <c r="J151" s="73" t="s">
        <v>242</v>
      </c>
      <c r="K151" s="80" t="s">
        <v>257</v>
      </c>
      <c r="L151" s="81" t="s">
        <v>259</v>
      </c>
      <c r="M151" s="82" t="s">
        <v>46</v>
      </c>
      <c r="N151" s="83" t="s">
        <v>47</v>
      </c>
      <c r="O151" s="84" t="s">
        <v>260</v>
      </c>
      <c r="P151" s="85" t="s">
        <v>49</v>
      </c>
      <c r="Q151" s="86">
        <v>5000</v>
      </c>
      <c r="R151" s="78"/>
      <c r="S151" s="1" t="s">
        <v>50</v>
      </c>
      <c r="T151" s="66"/>
      <c r="U151" s="66"/>
      <c r="V151" s="66"/>
      <c r="W151" s="66"/>
      <c r="X151" s="66"/>
      <c r="Y151" s="65">
        <f t="shared" si="48"/>
        <v>0</v>
      </c>
      <c r="Z151" s="65">
        <f t="shared" si="49"/>
        <v>0</v>
      </c>
      <c r="AA151" s="65" t="str">
        <f t="shared" si="50"/>
        <v/>
      </c>
      <c r="AB151" s="66"/>
      <c r="AC151" s="65">
        <f t="shared" si="54"/>
        <v>0</v>
      </c>
      <c r="AD151" s="65" t="str">
        <f t="shared" si="55"/>
        <v/>
      </c>
      <c r="AE151" s="67">
        <f t="shared" si="51"/>
        <v>0</v>
      </c>
      <c r="AF151" s="67">
        <f t="shared" si="52"/>
        <v>0</v>
      </c>
      <c r="AG151" s="67" t="str">
        <f t="shared" si="62"/>
        <v/>
      </c>
    </row>
    <row r="152" spans="1:33" ht="19.75" customHeight="1" x14ac:dyDescent="0.55000000000000004">
      <c r="A152" s="57" t="str">
        <f t="shared" si="63"/>
        <v>BG354AMF</v>
      </c>
      <c r="B152" s="57" t="str">
        <f t="shared" si="56"/>
        <v/>
      </c>
      <c r="C152" s="57" t="str">
        <f t="shared" si="57"/>
        <v/>
      </c>
      <c r="D152" s="58">
        <f t="shared" si="58"/>
        <v>0</v>
      </c>
      <c r="E152" s="58" t="str">
        <f t="shared" si="59"/>
        <v/>
      </c>
      <c r="F152" s="57" t="str">
        <f t="shared" si="60"/>
        <v/>
      </c>
      <c r="G152" s="59" t="str">
        <f t="shared" si="61"/>
        <v/>
      </c>
      <c r="H152" s="75" t="s">
        <v>13</v>
      </c>
      <c r="I152" s="69"/>
      <c r="J152" s="73" t="s">
        <v>242</v>
      </c>
      <c r="K152" s="80" t="s">
        <v>257</v>
      </c>
      <c r="L152" s="81" t="s">
        <v>261</v>
      </c>
      <c r="M152" s="82" t="s">
        <v>46</v>
      </c>
      <c r="N152" s="83" t="s">
        <v>47</v>
      </c>
      <c r="O152" s="84" t="s">
        <v>262</v>
      </c>
      <c r="P152" s="85" t="s">
        <v>49</v>
      </c>
      <c r="Q152" s="86">
        <v>5000</v>
      </c>
      <c r="R152" s="78"/>
      <c r="S152" s="1" t="s">
        <v>50</v>
      </c>
      <c r="T152" s="66"/>
      <c r="U152" s="66"/>
      <c r="V152" s="66"/>
      <c r="W152" s="66"/>
      <c r="X152" s="66"/>
      <c r="Y152" s="65">
        <f t="shared" si="48"/>
        <v>0</v>
      </c>
      <c r="Z152" s="65">
        <f t="shared" si="49"/>
        <v>0</v>
      </c>
      <c r="AA152" s="65" t="str">
        <f t="shared" si="50"/>
        <v/>
      </c>
      <c r="AB152" s="66"/>
      <c r="AC152" s="65">
        <f t="shared" si="54"/>
        <v>0</v>
      </c>
      <c r="AD152" s="65" t="str">
        <f t="shared" si="55"/>
        <v/>
      </c>
      <c r="AE152" s="67">
        <f t="shared" si="51"/>
        <v>0</v>
      </c>
      <c r="AF152" s="67">
        <f t="shared" si="52"/>
        <v>0</v>
      </c>
      <c r="AG152" s="67" t="str">
        <f t="shared" si="62"/>
        <v/>
      </c>
    </row>
    <row r="153" spans="1:33" ht="19.75" customHeight="1" x14ac:dyDescent="0.55000000000000004">
      <c r="A153" s="57" t="str">
        <f t="shared" si="63"/>
        <v>BG358BKF</v>
      </c>
      <c r="B153" s="57" t="str">
        <f t="shared" si="56"/>
        <v/>
      </c>
      <c r="C153" s="57" t="str">
        <f t="shared" si="57"/>
        <v/>
      </c>
      <c r="D153" s="58">
        <f t="shared" si="58"/>
        <v>0</v>
      </c>
      <c r="E153" s="58" t="str">
        <f t="shared" si="59"/>
        <v/>
      </c>
      <c r="F153" s="57" t="str">
        <f t="shared" si="60"/>
        <v/>
      </c>
      <c r="G153" s="59" t="str">
        <f t="shared" si="61"/>
        <v/>
      </c>
      <c r="H153" s="75" t="s">
        <v>13</v>
      </c>
      <c r="I153" s="69"/>
      <c r="J153" s="73" t="s">
        <v>242</v>
      </c>
      <c r="K153" s="80" t="s">
        <v>263</v>
      </c>
      <c r="L153" s="81" t="s">
        <v>45</v>
      </c>
      <c r="M153" s="82" t="s">
        <v>46</v>
      </c>
      <c r="N153" s="83" t="s">
        <v>47</v>
      </c>
      <c r="O153" s="84" t="s">
        <v>264</v>
      </c>
      <c r="P153" s="85" t="s">
        <v>49</v>
      </c>
      <c r="Q153" s="86">
        <v>10000</v>
      </c>
      <c r="R153" s="78"/>
      <c r="S153" s="1" t="s">
        <v>50</v>
      </c>
      <c r="T153" s="66"/>
      <c r="U153" s="66"/>
      <c r="V153" s="66"/>
      <c r="W153" s="66"/>
      <c r="X153" s="66"/>
      <c r="Y153" s="65">
        <f t="shared" si="48"/>
        <v>0</v>
      </c>
      <c r="Z153" s="65">
        <f t="shared" si="49"/>
        <v>0</v>
      </c>
      <c r="AA153" s="65" t="str">
        <f t="shared" si="50"/>
        <v/>
      </c>
      <c r="AB153" s="66"/>
      <c r="AC153" s="65">
        <f t="shared" si="54"/>
        <v>0</v>
      </c>
      <c r="AD153" s="65" t="str">
        <f t="shared" si="55"/>
        <v/>
      </c>
      <c r="AE153" s="67">
        <f t="shared" si="51"/>
        <v>0</v>
      </c>
      <c r="AF153" s="67">
        <f t="shared" si="52"/>
        <v>0</v>
      </c>
      <c r="AG153" s="67" t="str">
        <f t="shared" si="62"/>
        <v/>
      </c>
    </row>
    <row r="154" spans="1:33" ht="19.75" customHeight="1" x14ac:dyDescent="0.55000000000000004">
      <c r="A154" s="57" t="str">
        <f t="shared" si="63"/>
        <v>BG358CASTF</v>
      </c>
      <c r="B154" s="57" t="str">
        <f t="shared" si="56"/>
        <v/>
      </c>
      <c r="C154" s="57" t="str">
        <f t="shared" si="57"/>
        <v/>
      </c>
      <c r="D154" s="58">
        <f t="shared" si="58"/>
        <v>0</v>
      </c>
      <c r="E154" s="58" t="str">
        <f t="shared" si="59"/>
        <v/>
      </c>
      <c r="F154" s="57" t="str">
        <f t="shared" si="60"/>
        <v/>
      </c>
      <c r="G154" s="59" t="str">
        <f t="shared" si="61"/>
        <v/>
      </c>
      <c r="H154" s="75" t="s">
        <v>13</v>
      </c>
      <c r="I154" s="69"/>
      <c r="J154" s="73" t="s">
        <v>242</v>
      </c>
      <c r="K154" s="80" t="s">
        <v>263</v>
      </c>
      <c r="L154" s="81" t="s">
        <v>259</v>
      </c>
      <c r="M154" s="82" t="s">
        <v>46</v>
      </c>
      <c r="N154" s="83" t="s">
        <v>47</v>
      </c>
      <c r="O154" s="84" t="s">
        <v>265</v>
      </c>
      <c r="P154" s="85" t="s">
        <v>49</v>
      </c>
      <c r="Q154" s="86">
        <v>10000</v>
      </c>
      <c r="R154" s="78"/>
      <c r="S154" s="1" t="s">
        <v>50</v>
      </c>
      <c r="T154" s="66"/>
      <c r="U154" s="66"/>
      <c r="V154" s="66"/>
      <c r="W154" s="66"/>
      <c r="X154" s="66"/>
      <c r="Y154" s="65">
        <f t="shared" ref="Y154:Y198" si="64">SUM(T154:X154)</f>
        <v>0</v>
      </c>
      <c r="Z154" s="65">
        <f t="shared" ref="Z154:Z198" si="65">Y154*Q154</f>
        <v>0</v>
      </c>
      <c r="AA154" s="65" t="str">
        <f t="shared" ref="AA154:AA198" si="66">IFERROR(Z154*$I$8,"")</f>
        <v/>
      </c>
      <c r="AB154" s="66"/>
      <c r="AC154" s="65">
        <f t="shared" si="54"/>
        <v>0</v>
      </c>
      <c r="AD154" s="65" t="str">
        <f t="shared" si="55"/>
        <v/>
      </c>
      <c r="AE154" s="67">
        <f t="shared" ref="AE154:AE198" si="67">AB154+Y154</f>
        <v>0</v>
      </c>
      <c r="AF154" s="67">
        <f t="shared" ref="AF154:AF198" si="68">AC154+Z154</f>
        <v>0</v>
      </c>
      <c r="AG154" s="67" t="str">
        <f t="shared" si="62"/>
        <v/>
      </c>
    </row>
    <row r="155" spans="1:33" ht="19.75" customHeight="1" x14ac:dyDescent="0.55000000000000004">
      <c r="A155" s="57" t="str">
        <f t="shared" si="63"/>
        <v>BG161BKF</v>
      </c>
      <c r="B155" s="57" t="str">
        <f t="shared" si="56"/>
        <v/>
      </c>
      <c r="C155" s="57" t="str">
        <f t="shared" si="57"/>
        <v/>
      </c>
      <c r="D155" s="58">
        <f t="shared" si="58"/>
        <v>0</v>
      </c>
      <c r="E155" s="58" t="str">
        <f t="shared" si="59"/>
        <v/>
      </c>
      <c r="F155" s="57" t="str">
        <f t="shared" si="60"/>
        <v/>
      </c>
      <c r="G155" s="59" t="str">
        <f t="shared" si="61"/>
        <v/>
      </c>
      <c r="H155" s="75" t="s">
        <v>13</v>
      </c>
      <c r="I155" s="69"/>
      <c r="J155" s="73" t="s">
        <v>43</v>
      </c>
      <c r="K155" s="80" t="s">
        <v>266</v>
      </c>
      <c r="L155" s="81" t="s">
        <v>45</v>
      </c>
      <c r="M155" s="82" t="s">
        <v>46</v>
      </c>
      <c r="N155" s="83" t="s">
        <v>77</v>
      </c>
      <c r="O155" s="84" t="s">
        <v>267</v>
      </c>
      <c r="P155" s="85" t="s">
        <v>49</v>
      </c>
      <c r="Q155" s="86">
        <v>30000</v>
      </c>
      <c r="R155" s="78"/>
      <c r="S155" s="1" t="s">
        <v>50</v>
      </c>
      <c r="T155" s="66"/>
      <c r="U155" s="66"/>
      <c r="V155" s="66"/>
      <c r="W155" s="66"/>
      <c r="X155" s="66"/>
      <c r="Y155" s="65">
        <f t="shared" si="64"/>
        <v>0</v>
      </c>
      <c r="Z155" s="65">
        <f t="shared" si="65"/>
        <v>0</v>
      </c>
      <c r="AA155" s="65" t="str">
        <f t="shared" si="66"/>
        <v/>
      </c>
      <c r="AB155" s="66"/>
      <c r="AC155" s="65">
        <f t="shared" si="54"/>
        <v>0</v>
      </c>
      <c r="AD155" s="65" t="str">
        <f t="shared" si="55"/>
        <v/>
      </c>
      <c r="AE155" s="67">
        <f t="shared" si="67"/>
        <v>0</v>
      </c>
      <c r="AF155" s="67">
        <f t="shared" si="68"/>
        <v>0</v>
      </c>
      <c r="AG155" s="67" t="str">
        <f t="shared" si="62"/>
        <v/>
      </c>
    </row>
    <row r="156" spans="1:33" ht="19.75" customHeight="1" x14ac:dyDescent="0.55000000000000004">
      <c r="A156" s="57" t="str">
        <f t="shared" si="63"/>
        <v>BG113BKBKF</v>
      </c>
      <c r="B156" s="57" t="str">
        <f t="shared" si="56"/>
        <v/>
      </c>
      <c r="C156" s="57" t="str">
        <f t="shared" si="57"/>
        <v/>
      </c>
      <c r="D156" s="58">
        <f t="shared" si="58"/>
        <v>0</v>
      </c>
      <c r="E156" s="58" t="str">
        <f t="shared" si="59"/>
        <v/>
      </c>
      <c r="F156" s="57" t="str">
        <f t="shared" si="60"/>
        <v/>
      </c>
      <c r="G156" s="59" t="str">
        <f t="shared" si="61"/>
        <v/>
      </c>
      <c r="H156" s="75" t="s">
        <v>13</v>
      </c>
      <c r="I156" s="69"/>
      <c r="J156" s="73" t="s">
        <v>43</v>
      </c>
      <c r="K156" s="80" t="s">
        <v>268</v>
      </c>
      <c r="L156" s="81" t="s">
        <v>269</v>
      </c>
      <c r="M156" s="82" t="s">
        <v>46</v>
      </c>
      <c r="N156" s="83" t="s">
        <v>77</v>
      </c>
      <c r="O156" s="84" t="s">
        <v>270</v>
      </c>
      <c r="P156" s="85" t="s">
        <v>49</v>
      </c>
      <c r="Q156" s="86">
        <v>27000</v>
      </c>
      <c r="R156" s="78"/>
      <c r="S156" s="1" t="s">
        <v>50</v>
      </c>
      <c r="T156" s="66"/>
      <c r="U156" s="66"/>
      <c r="V156" s="66"/>
      <c r="W156" s="66"/>
      <c r="X156" s="66"/>
      <c r="Y156" s="65">
        <f t="shared" si="64"/>
        <v>0</v>
      </c>
      <c r="Z156" s="65">
        <f t="shared" si="65"/>
        <v>0</v>
      </c>
      <c r="AA156" s="65" t="str">
        <f t="shared" si="66"/>
        <v/>
      </c>
      <c r="AB156" s="66"/>
      <c r="AC156" s="65">
        <f t="shared" si="54"/>
        <v>0</v>
      </c>
      <c r="AD156" s="65" t="str">
        <f t="shared" si="55"/>
        <v/>
      </c>
      <c r="AE156" s="67">
        <f t="shared" si="67"/>
        <v>0</v>
      </c>
      <c r="AF156" s="67">
        <f t="shared" si="68"/>
        <v>0</v>
      </c>
      <c r="AG156" s="67" t="str">
        <f t="shared" si="62"/>
        <v/>
      </c>
    </row>
    <row r="157" spans="1:33" ht="19.75" customHeight="1" x14ac:dyDescent="0.55000000000000004">
      <c r="A157" s="57" t="str">
        <f t="shared" si="63"/>
        <v>BG180BKRDF</v>
      </c>
      <c r="B157" s="57" t="str">
        <f t="shared" si="56"/>
        <v/>
      </c>
      <c r="C157" s="57" t="str">
        <f t="shared" si="57"/>
        <v/>
      </c>
      <c r="D157" s="58">
        <f t="shared" si="58"/>
        <v>0</v>
      </c>
      <c r="E157" s="58" t="str">
        <f t="shared" si="59"/>
        <v/>
      </c>
      <c r="F157" s="57" t="str">
        <f t="shared" si="60"/>
        <v/>
      </c>
      <c r="G157" s="59" t="str">
        <f t="shared" si="61"/>
        <v/>
      </c>
      <c r="H157" s="75" t="s">
        <v>13</v>
      </c>
      <c r="I157" s="69"/>
      <c r="J157" s="73" t="s">
        <v>43</v>
      </c>
      <c r="K157" s="80" t="s">
        <v>427</v>
      </c>
      <c r="L157" s="81" t="s">
        <v>409</v>
      </c>
      <c r="M157" s="82" t="s">
        <v>46</v>
      </c>
      <c r="N157" s="83" t="s">
        <v>77</v>
      </c>
      <c r="O157" s="84" t="s">
        <v>428</v>
      </c>
      <c r="P157" s="85" t="s">
        <v>49</v>
      </c>
      <c r="Q157" s="86">
        <v>33000</v>
      </c>
      <c r="R157" s="78"/>
      <c r="S157" s="1" t="s">
        <v>50</v>
      </c>
      <c r="T157" s="66"/>
      <c r="U157" s="66"/>
      <c r="V157" s="66"/>
      <c r="W157" s="66"/>
      <c r="X157" s="66"/>
      <c r="Y157" s="65">
        <f t="shared" si="64"/>
        <v>0</v>
      </c>
      <c r="Z157" s="65">
        <f t="shared" si="65"/>
        <v>0</v>
      </c>
      <c r="AA157" s="65" t="str">
        <f t="shared" si="66"/>
        <v/>
      </c>
      <c r="AB157" s="66"/>
      <c r="AC157" s="65">
        <f t="shared" si="54"/>
        <v>0</v>
      </c>
      <c r="AD157" s="65" t="str">
        <f t="shared" si="55"/>
        <v/>
      </c>
      <c r="AE157" s="67">
        <f t="shared" si="67"/>
        <v>0</v>
      </c>
      <c r="AF157" s="67">
        <f t="shared" si="68"/>
        <v>0</v>
      </c>
      <c r="AG157" s="67" t="str">
        <f t="shared" si="62"/>
        <v/>
      </c>
    </row>
    <row r="158" spans="1:33" ht="19.75" customHeight="1" x14ac:dyDescent="0.55000000000000004">
      <c r="A158" s="57" t="str">
        <f t="shared" si="63"/>
        <v>AC243BKF</v>
      </c>
      <c r="B158" s="57" t="str">
        <f t="shared" si="56"/>
        <v/>
      </c>
      <c r="C158" s="57" t="str">
        <f t="shared" si="57"/>
        <v/>
      </c>
      <c r="D158" s="58">
        <f t="shared" si="58"/>
        <v>0</v>
      </c>
      <c r="E158" s="58" t="str">
        <f t="shared" si="59"/>
        <v/>
      </c>
      <c r="F158" s="57" t="str">
        <f t="shared" si="60"/>
        <v/>
      </c>
      <c r="G158" s="59" t="str">
        <f t="shared" si="61"/>
        <v/>
      </c>
      <c r="H158" s="75" t="s">
        <v>15</v>
      </c>
      <c r="I158" s="69"/>
      <c r="J158" s="73" t="s">
        <v>231</v>
      </c>
      <c r="K158" s="80" t="s">
        <v>271</v>
      </c>
      <c r="L158" s="81" t="s">
        <v>45</v>
      </c>
      <c r="M158" s="82" t="s">
        <v>46</v>
      </c>
      <c r="N158" s="83" t="s">
        <v>47</v>
      </c>
      <c r="O158" s="84" t="s">
        <v>272</v>
      </c>
      <c r="P158" s="85" t="s">
        <v>49</v>
      </c>
      <c r="Q158" s="86">
        <v>3500</v>
      </c>
      <c r="R158" s="78"/>
      <c r="S158" s="1" t="s">
        <v>50</v>
      </c>
      <c r="T158" s="66"/>
      <c r="U158" s="66"/>
      <c r="V158" s="66"/>
      <c r="W158" s="66"/>
      <c r="X158" s="66"/>
      <c r="Y158" s="65">
        <f t="shared" si="64"/>
        <v>0</v>
      </c>
      <c r="Z158" s="65">
        <f t="shared" si="65"/>
        <v>0</v>
      </c>
      <c r="AA158" s="65" t="str">
        <f t="shared" si="66"/>
        <v/>
      </c>
      <c r="AB158" s="66"/>
      <c r="AC158" s="65">
        <f t="shared" si="54"/>
        <v>0</v>
      </c>
      <c r="AD158" s="65" t="str">
        <f t="shared" si="55"/>
        <v/>
      </c>
      <c r="AE158" s="67">
        <f t="shared" si="67"/>
        <v>0</v>
      </c>
      <c r="AF158" s="67">
        <f t="shared" si="68"/>
        <v>0</v>
      </c>
      <c r="AG158" s="67" t="str">
        <f t="shared" si="62"/>
        <v/>
      </c>
    </row>
    <row r="159" spans="1:33" ht="19.75" customHeight="1" x14ac:dyDescent="0.55000000000000004">
      <c r="A159" s="57" t="str">
        <f>O159&amp;S159&amp;$I$5</f>
        <v>AC199BKF</v>
      </c>
      <c r="B159" s="57" t="str">
        <f t="shared" si="56"/>
        <v/>
      </c>
      <c r="C159" s="57" t="str">
        <f t="shared" si="57"/>
        <v/>
      </c>
      <c r="D159" s="58">
        <f t="shared" si="58"/>
        <v>0</v>
      </c>
      <c r="E159" s="58" t="str">
        <f t="shared" si="59"/>
        <v/>
      </c>
      <c r="F159" s="57" t="str">
        <f t="shared" si="60"/>
        <v/>
      </c>
      <c r="G159" s="59" t="str">
        <f t="shared" si="61"/>
        <v/>
      </c>
      <c r="H159" s="75" t="s">
        <v>15</v>
      </c>
      <c r="I159" s="69"/>
      <c r="J159" s="73" t="s">
        <v>231</v>
      </c>
      <c r="K159" s="80" t="s">
        <v>273</v>
      </c>
      <c r="L159" s="81" t="s">
        <v>45</v>
      </c>
      <c r="M159" s="82" t="s">
        <v>46</v>
      </c>
      <c r="N159" s="83" t="s">
        <v>77</v>
      </c>
      <c r="O159" s="84" t="s">
        <v>274</v>
      </c>
      <c r="P159" s="85" t="s">
        <v>49</v>
      </c>
      <c r="Q159" s="86">
        <v>4000</v>
      </c>
      <c r="R159" s="78"/>
      <c r="S159" s="1" t="s">
        <v>50</v>
      </c>
      <c r="T159" s="66"/>
      <c r="U159" s="66"/>
      <c r="V159" s="66"/>
      <c r="W159" s="66"/>
      <c r="X159" s="66"/>
      <c r="Y159" s="65">
        <f>SUM(T159:X159)</f>
        <v>0</v>
      </c>
      <c r="Z159" s="65">
        <f>Y159*Q159</f>
        <v>0</v>
      </c>
      <c r="AA159" s="65" t="str">
        <f>IFERROR(Z159*$I$8,"")</f>
        <v/>
      </c>
      <c r="AB159" s="66"/>
      <c r="AC159" s="65">
        <f>AB159*Q159</f>
        <v>0</v>
      </c>
      <c r="AD159" s="65" t="str">
        <f>IFERROR(AC159*$I$8,"")</f>
        <v/>
      </c>
      <c r="AE159" s="67">
        <f t="shared" ref="AE159:AF162" si="69">AB159+Y159</f>
        <v>0</v>
      </c>
      <c r="AF159" s="67">
        <f t="shared" si="69"/>
        <v>0</v>
      </c>
      <c r="AG159" s="67" t="str">
        <f t="shared" si="62"/>
        <v/>
      </c>
    </row>
    <row r="160" spans="1:33" ht="19.75" customHeight="1" x14ac:dyDescent="0.55000000000000004">
      <c r="A160" s="57" t="str">
        <f>O160&amp;S160&amp;$I$5</f>
        <v>AC189BKBKF</v>
      </c>
      <c r="B160" s="57" t="str">
        <f t="shared" si="56"/>
        <v/>
      </c>
      <c r="C160" s="57" t="str">
        <f t="shared" si="57"/>
        <v/>
      </c>
      <c r="D160" s="58">
        <f t="shared" si="58"/>
        <v>0</v>
      </c>
      <c r="E160" s="58" t="str">
        <f t="shared" si="59"/>
        <v/>
      </c>
      <c r="F160" s="57" t="str">
        <f t="shared" si="60"/>
        <v/>
      </c>
      <c r="G160" s="59" t="str">
        <f t="shared" si="61"/>
        <v/>
      </c>
      <c r="H160" s="75" t="s">
        <v>15</v>
      </c>
      <c r="I160" s="69"/>
      <c r="J160" s="73" t="s">
        <v>231</v>
      </c>
      <c r="K160" s="80" t="s">
        <v>275</v>
      </c>
      <c r="L160" s="81" t="s">
        <v>269</v>
      </c>
      <c r="M160" s="82" t="s">
        <v>46</v>
      </c>
      <c r="N160" s="83" t="s">
        <v>77</v>
      </c>
      <c r="O160" s="84" t="s">
        <v>276</v>
      </c>
      <c r="P160" s="85" t="s">
        <v>49</v>
      </c>
      <c r="Q160" s="86">
        <v>4500</v>
      </c>
      <c r="R160" s="78"/>
      <c r="S160" s="1" t="s">
        <v>50</v>
      </c>
      <c r="T160" s="66"/>
      <c r="U160" s="66"/>
      <c r="V160" s="66"/>
      <c r="W160" s="66"/>
      <c r="X160" s="66"/>
      <c r="Y160" s="65">
        <f>SUM(T160:X160)</f>
        <v>0</v>
      </c>
      <c r="Z160" s="65">
        <f>Y160*Q160</f>
        <v>0</v>
      </c>
      <c r="AA160" s="65" t="str">
        <f>IFERROR(Z160*$I$8,"")</f>
        <v/>
      </c>
      <c r="AB160" s="66"/>
      <c r="AC160" s="65">
        <f>AB160*Q160</f>
        <v>0</v>
      </c>
      <c r="AD160" s="65" t="str">
        <f>IFERROR(AC160*$I$8,"")</f>
        <v/>
      </c>
      <c r="AE160" s="67">
        <f t="shared" si="69"/>
        <v>0</v>
      </c>
      <c r="AF160" s="67">
        <f t="shared" si="69"/>
        <v>0</v>
      </c>
      <c r="AG160" s="67" t="str">
        <f t="shared" si="62"/>
        <v/>
      </c>
    </row>
    <row r="161" spans="1:33" ht="19.75" customHeight="1" x14ac:dyDescent="0.55000000000000004">
      <c r="A161" s="57" t="str">
        <f>O161&amp;S161&amp;$I$5</f>
        <v>AC235BLKXF</v>
      </c>
      <c r="B161" s="57" t="str">
        <f t="shared" si="56"/>
        <v/>
      </c>
      <c r="C161" s="57" t="str">
        <f t="shared" si="57"/>
        <v/>
      </c>
      <c r="D161" s="58">
        <f t="shared" si="58"/>
        <v>0</v>
      </c>
      <c r="E161" s="58" t="str">
        <f t="shared" si="59"/>
        <v/>
      </c>
      <c r="F161" s="57" t="str">
        <f t="shared" si="60"/>
        <v/>
      </c>
      <c r="G161" s="59" t="str">
        <f t="shared" si="61"/>
        <v/>
      </c>
      <c r="H161" s="75" t="s">
        <v>15</v>
      </c>
      <c r="I161" s="69"/>
      <c r="J161" s="73" t="s">
        <v>231</v>
      </c>
      <c r="K161" s="80" t="s">
        <v>277</v>
      </c>
      <c r="L161" s="81" t="s">
        <v>82</v>
      </c>
      <c r="M161" s="82" t="s">
        <v>46</v>
      </c>
      <c r="N161" s="83" t="s">
        <v>77</v>
      </c>
      <c r="O161" s="84" t="s">
        <v>278</v>
      </c>
      <c r="P161" s="85" t="s">
        <v>49</v>
      </c>
      <c r="Q161" s="86">
        <v>6800</v>
      </c>
      <c r="R161" s="78"/>
      <c r="S161" s="1" t="s">
        <v>50</v>
      </c>
      <c r="T161" s="66"/>
      <c r="U161" s="66"/>
      <c r="V161" s="66"/>
      <c r="W161" s="66"/>
      <c r="X161" s="66"/>
      <c r="Y161" s="65">
        <f>SUM(T161:X161)</f>
        <v>0</v>
      </c>
      <c r="Z161" s="65">
        <f>Y161*Q161</f>
        <v>0</v>
      </c>
      <c r="AA161" s="65" t="str">
        <f>IFERROR(Z161*$I$8,"")</f>
        <v/>
      </c>
      <c r="AB161" s="66"/>
      <c r="AC161" s="65">
        <f>AB161*Q161</f>
        <v>0</v>
      </c>
      <c r="AD161" s="65" t="str">
        <f>IFERROR(AC161*$I$8,"")</f>
        <v/>
      </c>
      <c r="AE161" s="67">
        <f t="shared" si="69"/>
        <v>0</v>
      </c>
      <c r="AF161" s="67">
        <f t="shared" si="69"/>
        <v>0</v>
      </c>
      <c r="AG161" s="67" t="str">
        <f t="shared" si="62"/>
        <v/>
      </c>
    </row>
    <row r="162" spans="1:33" ht="19.75" customHeight="1" x14ac:dyDescent="0.55000000000000004">
      <c r="A162" s="57" t="str">
        <f>O162&amp;S162&amp;$I$5</f>
        <v>AC235ABRXF</v>
      </c>
      <c r="B162" s="57" t="str">
        <f t="shared" ref="B162:B242" si="70">$I$3</f>
        <v/>
      </c>
      <c r="C162" s="57" t="str">
        <f t="shared" ref="C162:C242" si="71">$I$4</f>
        <v/>
      </c>
      <c r="D162" s="58">
        <f t="shared" ref="D162:D242" si="72">$I$5</f>
        <v>0</v>
      </c>
      <c r="E162" s="58" t="str">
        <f t="shared" ref="E162:E242" si="73">$I$6</f>
        <v/>
      </c>
      <c r="F162" s="57" t="str">
        <f t="shared" ref="F162:F242" si="74">$I$7</f>
        <v/>
      </c>
      <c r="G162" s="59" t="str">
        <f t="shared" ref="G162:G242" si="75">$I$8</f>
        <v/>
      </c>
      <c r="H162" s="75" t="s">
        <v>15</v>
      </c>
      <c r="I162" s="69"/>
      <c r="J162" s="73" t="s">
        <v>231</v>
      </c>
      <c r="K162" s="80" t="s">
        <v>277</v>
      </c>
      <c r="L162" s="81" t="s">
        <v>84</v>
      </c>
      <c r="M162" s="82" t="s">
        <v>46</v>
      </c>
      <c r="N162" s="83" t="s">
        <v>77</v>
      </c>
      <c r="O162" s="84" t="s">
        <v>279</v>
      </c>
      <c r="P162" s="85" t="s">
        <v>49</v>
      </c>
      <c r="Q162" s="86">
        <v>6800</v>
      </c>
      <c r="R162" s="78"/>
      <c r="S162" s="1" t="s">
        <v>50</v>
      </c>
      <c r="T162" s="66"/>
      <c r="U162" s="66"/>
      <c r="V162" s="66"/>
      <c r="W162" s="66"/>
      <c r="X162" s="66"/>
      <c r="Y162" s="65">
        <f>SUM(T162:X162)</f>
        <v>0</v>
      </c>
      <c r="Z162" s="65">
        <f>Y162*Q162</f>
        <v>0</v>
      </c>
      <c r="AA162" s="65" t="str">
        <f>IFERROR(Z162*$I$8,"")</f>
        <v/>
      </c>
      <c r="AB162" s="66"/>
      <c r="AC162" s="65">
        <f>AB162*Q162</f>
        <v>0</v>
      </c>
      <c r="AD162" s="65" t="str">
        <f>IFERROR(AC162*$I$8,"")</f>
        <v/>
      </c>
      <c r="AE162" s="67">
        <f t="shared" si="69"/>
        <v>0</v>
      </c>
      <c r="AF162" s="67">
        <f t="shared" si="69"/>
        <v>0</v>
      </c>
      <c r="AG162" s="67" t="str">
        <f t="shared" si="62"/>
        <v/>
      </c>
    </row>
    <row r="163" spans="1:33" ht="19.75" customHeight="1" x14ac:dyDescent="0.55000000000000004">
      <c r="A163" s="57" t="str">
        <f t="shared" si="63"/>
        <v>AC235REDXF</v>
      </c>
      <c r="B163" s="57" t="str">
        <f t="shared" si="56"/>
        <v/>
      </c>
      <c r="C163" s="57" t="str">
        <f t="shared" si="57"/>
        <v/>
      </c>
      <c r="D163" s="58">
        <f t="shared" si="58"/>
        <v>0</v>
      </c>
      <c r="E163" s="58" t="str">
        <f t="shared" si="59"/>
        <v/>
      </c>
      <c r="F163" s="57" t="str">
        <f t="shared" si="60"/>
        <v/>
      </c>
      <c r="G163" s="59" t="str">
        <f t="shared" si="61"/>
        <v/>
      </c>
      <c r="H163" s="75" t="s">
        <v>15</v>
      </c>
      <c r="I163" s="69"/>
      <c r="J163" s="73" t="s">
        <v>231</v>
      </c>
      <c r="K163" s="80" t="s">
        <v>277</v>
      </c>
      <c r="L163" s="81" t="s">
        <v>62</v>
      </c>
      <c r="M163" s="82" t="s">
        <v>46</v>
      </c>
      <c r="N163" s="83" t="s">
        <v>77</v>
      </c>
      <c r="O163" s="84" t="s">
        <v>280</v>
      </c>
      <c r="P163" s="85" t="s">
        <v>49</v>
      </c>
      <c r="Q163" s="86">
        <v>6800</v>
      </c>
      <c r="R163" s="78"/>
      <c r="S163" s="1" t="s">
        <v>50</v>
      </c>
      <c r="T163" s="66"/>
      <c r="U163" s="66"/>
      <c r="V163" s="66"/>
      <c r="W163" s="66"/>
      <c r="X163" s="66"/>
      <c r="Y163" s="65">
        <f t="shared" si="64"/>
        <v>0</v>
      </c>
      <c r="Z163" s="65">
        <f t="shared" si="65"/>
        <v>0</v>
      </c>
      <c r="AA163" s="65" t="str">
        <f t="shared" si="66"/>
        <v/>
      </c>
      <c r="AB163" s="66"/>
      <c r="AC163" s="65">
        <f t="shared" si="54"/>
        <v>0</v>
      </c>
      <c r="AD163" s="65" t="str">
        <f t="shared" si="55"/>
        <v/>
      </c>
      <c r="AE163" s="67">
        <f t="shared" si="67"/>
        <v>0</v>
      </c>
      <c r="AF163" s="67">
        <f t="shared" si="68"/>
        <v>0</v>
      </c>
      <c r="AG163" s="67" t="str">
        <f t="shared" si="62"/>
        <v/>
      </c>
    </row>
    <row r="164" spans="1:33" ht="19.75" customHeight="1" x14ac:dyDescent="0.55000000000000004">
      <c r="A164" s="57" t="str">
        <f t="shared" si="63"/>
        <v>AC202BKF</v>
      </c>
      <c r="B164" s="57" t="str">
        <f t="shared" si="56"/>
        <v/>
      </c>
      <c r="C164" s="57" t="str">
        <f t="shared" si="57"/>
        <v/>
      </c>
      <c r="D164" s="58">
        <f t="shared" si="58"/>
        <v>0</v>
      </c>
      <c r="E164" s="58" t="str">
        <f t="shared" si="59"/>
        <v/>
      </c>
      <c r="F164" s="57" t="str">
        <f t="shared" si="60"/>
        <v/>
      </c>
      <c r="G164" s="59" t="str">
        <f t="shared" si="61"/>
        <v/>
      </c>
      <c r="H164" s="75" t="s">
        <v>15</v>
      </c>
      <c r="I164" s="69"/>
      <c r="J164" s="73" t="s">
        <v>231</v>
      </c>
      <c r="K164" s="80" t="s">
        <v>281</v>
      </c>
      <c r="L164" s="81" t="s">
        <v>45</v>
      </c>
      <c r="M164" s="82" t="s">
        <v>46</v>
      </c>
      <c r="N164" s="83" t="s">
        <v>77</v>
      </c>
      <c r="O164" s="84" t="s">
        <v>282</v>
      </c>
      <c r="P164" s="85" t="s">
        <v>49</v>
      </c>
      <c r="Q164" s="86">
        <v>4000</v>
      </c>
      <c r="R164" s="78"/>
      <c r="S164" s="1" t="s">
        <v>50</v>
      </c>
      <c r="T164" s="66"/>
      <c r="U164" s="66"/>
      <c r="V164" s="66"/>
      <c r="W164" s="66"/>
      <c r="X164" s="66"/>
      <c r="Y164" s="65">
        <f t="shared" si="64"/>
        <v>0</v>
      </c>
      <c r="Z164" s="65">
        <f t="shared" si="65"/>
        <v>0</v>
      </c>
      <c r="AA164" s="65" t="str">
        <f t="shared" si="66"/>
        <v/>
      </c>
      <c r="AB164" s="66"/>
      <c r="AC164" s="65">
        <f t="shared" si="54"/>
        <v>0</v>
      </c>
      <c r="AD164" s="65" t="str">
        <f t="shared" si="55"/>
        <v/>
      </c>
      <c r="AE164" s="67">
        <f t="shared" si="67"/>
        <v>0</v>
      </c>
      <c r="AF164" s="67">
        <f t="shared" si="68"/>
        <v>0</v>
      </c>
      <c r="AG164" s="67" t="str">
        <f t="shared" si="62"/>
        <v/>
      </c>
    </row>
    <row r="165" spans="1:33" ht="19.75" customHeight="1" x14ac:dyDescent="0.55000000000000004">
      <c r="A165" s="57" t="str">
        <f t="shared" si="63"/>
        <v>AC202REDXF</v>
      </c>
      <c r="B165" s="57" t="str">
        <f t="shared" si="56"/>
        <v/>
      </c>
      <c r="C165" s="57" t="str">
        <f t="shared" si="57"/>
        <v/>
      </c>
      <c r="D165" s="58">
        <f t="shared" si="58"/>
        <v>0</v>
      </c>
      <c r="E165" s="58" t="str">
        <f t="shared" si="59"/>
        <v/>
      </c>
      <c r="F165" s="57" t="str">
        <f t="shared" si="60"/>
        <v/>
      </c>
      <c r="G165" s="59" t="str">
        <f t="shared" si="61"/>
        <v/>
      </c>
      <c r="H165" s="75" t="s">
        <v>15</v>
      </c>
      <c r="I165" s="69"/>
      <c r="J165" s="73" t="s">
        <v>231</v>
      </c>
      <c r="K165" s="80" t="s">
        <v>281</v>
      </c>
      <c r="L165" s="81" t="s">
        <v>62</v>
      </c>
      <c r="M165" s="82" t="s">
        <v>46</v>
      </c>
      <c r="N165" s="83" t="s">
        <v>77</v>
      </c>
      <c r="O165" s="84" t="s">
        <v>283</v>
      </c>
      <c r="P165" s="85" t="s">
        <v>49</v>
      </c>
      <c r="Q165" s="86">
        <v>4300</v>
      </c>
      <c r="R165" s="78"/>
      <c r="S165" s="1" t="s">
        <v>50</v>
      </c>
      <c r="T165" s="66"/>
      <c r="U165" s="66"/>
      <c r="V165" s="66"/>
      <c r="W165" s="66"/>
      <c r="X165" s="66"/>
      <c r="Y165" s="65">
        <f t="shared" si="64"/>
        <v>0</v>
      </c>
      <c r="Z165" s="65">
        <f t="shared" si="65"/>
        <v>0</v>
      </c>
      <c r="AA165" s="65" t="str">
        <f t="shared" si="66"/>
        <v/>
      </c>
      <c r="AB165" s="66"/>
      <c r="AC165" s="65">
        <f t="shared" si="54"/>
        <v>0</v>
      </c>
      <c r="AD165" s="65" t="str">
        <f t="shared" si="55"/>
        <v/>
      </c>
      <c r="AE165" s="67">
        <f t="shared" si="67"/>
        <v>0</v>
      </c>
      <c r="AF165" s="67">
        <f t="shared" si="68"/>
        <v>0</v>
      </c>
      <c r="AG165" s="67" t="str">
        <f t="shared" si="62"/>
        <v/>
      </c>
    </row>
    <row r="166" spans="1:33" ht="19.75" customHeight="1" x14ac:dyDescent="0.55000000000000004">
      <c r="A166" s="57" t="str">
        <f t="shared" si="63"/>
        <v>AC106BKF</v>
      </c>
      <c r="B166" s="57" t="str">
        <f t="shared" si="56"/>
        <v/>
      </c>
      <c r="C166" s="57" t="str">
        <f t="shared" si="57"/>
        <v/>
      </c>
      <c r="D166" s="58">
        <f t="shared" si="58"/>
        <v>0</v>
      </c>
      <c r="E166" s="58" t="str">
        <f t="shared" si="59"/>
        <v/>
      </c>
      <c r="F166" s="57" t="str">
        <f t="shared" si="60"/>
        <v/>
      </c>
      <c r="G166" s="59" t="str">
        <f t="shared" si="61"/>
        <v/>
      </c>
      <c r="H166" s="75" t="s">
        <v>15</v>
      </c>
      <c r="I166" s="69"/>
      <c r="J166" s="73" t="s">
        <v>231</v>
      </c>
      <c r="K166" s="80" t="s">
        <v>284</v>
      </c>
      <c r="L166" s="81" t="s">
        <v>45</v>
      </c>
      <c r="M166" s="82" t="s">
        <v>46</v>
      </c>
      <c r="N166" s="83" t="s">
        <v>77</v>
      </c>
      <c r="O166" s="84" t="s">
        <v>285</v>
      </c>
      <c r="P166" s="85" t="s">
        <v>49</v>
      </c>
      <c r="Q166" s="86">
        <v>2000</v>
      </c>
      <c r="R166" s="78"/>
      <c r="S166" s="1" t="s">
        <v>50</v>
      </c>
      <c r="T166" s="66"/>
      <c r="U166" s="66"/>
      <c r="V166" s="66"/>
      <c r="W166" s="66"/>
      <c r="X166" s="66"/>
      <c r="Y166" s="65">
        <f t="shared" si="64"/>
        <v>0</v>
      </c>
      <c r="Z166" s="65">
        <f t="shared" si="65"/>
        <v>0</v>
      </c>
      <c r="AA166" s="65" t="str">
        <f t="shared" si="66"/>
        <v/>
      </c>
      <c r="AB166" s="66"/>
      <c r="AC166" s="65">
        <f t="shared" si="54"/>
        <v>0</v>
      </c>
      <c r="AD166" s="65" t="str">
        <f t="shared" si="55"/>
        <v/>
      </c>
      <c r="AE166" s="67">
        <f t="shared" si="67"/>
        <v>0</v>
      </c>
      <c r="AF166" s="67">
        <f t="shared" si="68"/>
        <v>0</v>
      </c>
      <c r="AG166" s="67" t="str">
        <f t="shared" si="62"/>
        <v/>
      </c>
    </row>
    <row r="167" spans="1:33" ht="19.75" customHeight="1" x14ac:dyDescent="0.55000000000000004">
      <c r="A167" s="57" t="str">
        <f t="shared" ref="A167:A190" si="76">O167&amp;S167&amp;$I$5</f>
        <v>AC106REDXF</v>
      </c>
      <c r="B167" s="57" t="str">
        <f t="shared" si="56"/>
        <v/>
      </c>
      <c r="C167" s="57" t="str">
        <f t="shared" si="57"/>
        <v/>
      </c>
      <c r="D167" s="58">
        <f t="shared" si="58"/>
        <v>0</v>
      </c>
      <c r="E167" s="58" t="str">
        <f t="shared" si="59"/>
        <v/>
      </c>
      <c r="F167" s="57" t="str">
        <f t="shared" si="60"/>
        <v/>
      </c>
      <c r="G167" s="59" t="str">
        <f t="shared" si="61"/>
        <v/>
      </c>
      <c r="H167" s="75" t="s">
        <v>15</v>
      </c>
      <c r="I167" s="69"/>
      <c r="J167" s="73" t="s">
        <v>231</v>
      </c>
      <c r="K167" s="80" t="s">
        <v>284</v>
      </c>
      <c r="L167" s="81" t="s">
        <v>62</v>
      </c>
      <c r="M167" s="82" t="s">
        <v>46</v>
      </c>
      <c r="N167" s="83" t="s">
        <v>77</v>
      </c>
      <c r="O167" s="84" t="s">
        <v>286</v>
      </c>
      <c r="P167" s="85" t="s">
        <v>49</v>
      </c>
      <c r="Q167" s="86">
        <v>2000</v>
      </c>
      <c r="R167" s="78"/>
      <c r="S167" s="1" t="s">
        <v>50</v>
      </c>
      <c r="T167" s="66"/>
      <c r="U167" s="66"/>
      <c r="V167" s="66"/>
      <c r="W167" s="66"/>
      <c r="X167" s="66"/>
      <c r="Y167" s="65">
        <f t="shared" ref="Y167:Y190" si="77">SUM(T167:X167)</f>
        <v>0</v>
      </c>
      <c r="Z167" s="65">
        <f t="shared" ref="Z167:Z190" si="78">Y167*Q167</f>
        <v>0</v>
      </c>
      <c r="AA167" s="65" t="str">
        <f t="shared" ref="AA167:AA190" si="79">IFERROR(Z167*$I$8,"")</f>
        <v/>
      </c>
      <c r="AB167" s="66"/>
      <c r="AC167" s="65">
        <f t="shared" ref="AC167:AC190" si="80">AB167*Q167</f>
        <v>0</v>
      </c>
      <c r="AD167" s="65" t="str">
        <f t="shared" ref="AD167:AD190" si="81">IFERROR(AC167*$I$8,"")</f>
        <v/>
      </c>
      <c r="AE167" s="67">
        <f t="shared" ref="AE167:AE190" si="82">AB167+Y167</f>
        <v>0</v>
      </c>
      <c r="AF167" s="67">
        <f t="shared" si="68"/>
        <v>0</v>
      </c>
      <c r="AG167" s="67" t="str">
        <f t="shared" si="62"/>
        <v/>
      </c>
    </row>
    <row r="168" spans="1:33" ht="19.75" customHeight="1" x14ac:dyDescent="0.55000000000000004">
      <c r="A168" s="57" t="str">
        <f t="shared" si="76"/>
        <v>AC105BKF</v>
      </c>
      <c r="B168" s="57" t="str">
        <f t="shared" si="56"/>
        <v/>
      </c>
      <c r="C168" s="57" t="str">
        <f t="shared" si="57"/>
        <v/>
      </c>
      <c r="D168" s="58">
        <f t="shared" si="58"/>
        <v>0</v>
      </c>
      <c r="E168" s="58" t="str">
        <f t="shared" si="59"/>
        <v/>
      </c>
      <c r="F168" s="57" t="str">
        <f t="shared" si="60"/>
        <v/>
      </c>
      <c r="G168" s="59" t="str">
        <f t="shared" si="61"/>
        <v/>
      </c>
      <c r="H168" s="75" t="s">
        <v>15</v>
      </c>
      <c r="I168" s="69"/>
      <c r="J168" s="73" t="s">
        <v>231</v>
      </c>
      <c r="K168" s="80" t="s">
        <v>287</v>
      </c>
      <c r="L168" s="81" t="s">
        <v>45</v>
      </c>
      <c r="M168" s="82" t="s">
        <v>46</v>
      </c>
      <c r="N168" s="83" t="s">
        <v>77</v>
      </c>
      <c r="O168" s="84" t="s">
        <v>288</v>
      </c>
      <c r="P168" s="85" t="s">
        <v>49</v>
      </c>
      <c r="Q168" s="86">
        <v>2300</v>
      </c>
      <c r="R168" s="78"/>
      <c r="S168" s="1" t="s">
        <v>50</v>
      </c>
      <c r="T168" s="66"/>
      <c r="U168" s="66"/>
      <c r="V168" s="66"/>
      <c r="W168" s="66"/>
      <c r="X168" s="66"/>
      <c r="Y168" s="65">
        <f t="shared" si="77"/>
        <v>0</v>
      </c>
      <c r="Z168" s="65">
        <f t="shared" si="78"/>
        <v>0</v>
      </c>
      <c r="AA168" s="65" t="str">
        <f t="shared" si="79"/>
        <v/>
      </c>
      <c r="AB168" s="66"/>
      <c r="AC168" s="65">
        <f t="shared" si="80"/>
        <v>0</v>
      </c>
      <c r="AD168" s="65" t="str">
        <f t="shared" si="81"/>
        <v/>
      </c>
      <c r="AE168" s="67">
        <f t="shared" si="82"/>
        <v>0</v>
      </c>
      <c r="AF168" s="67">
        <f t="shared" si="68"/>
        <v>0</v>
      </c>
      <c r="AG168" s="67" t="str">
        <f t="shared" si="62"/>
        <v/>
      </c>
    </row>
    <row r="169" spans="1:33" ht="19.75" customHeight="1" x14ac:dyDescent="0.55000000000000004">
      <c r="A169" s="57" t="str">
        <f t="shared" si="76"/>
        <v>AC105REDXF</v>
      </c>
      <c r="B169" s="57" t="str">
        <f t="shared" si="56"/>
        <v/>
      </c>
      <c r="C169" s="57" t="str">
        <f t="shared" si="57"/>
        <v/>
      </c>
      <c r="D169" s="58">
        <f t="shared" si="58"/>
        <v>0</v>
      </c>
      <c r="E169" s="58" t="str">
        <f t="shared" si="59"/>
        <v/>
      </c>
      <c r="F169" s="57" t="str">
        <f t="shared" si="60"/>
        <v/>
      </c>
      <c r="G169" s="59" t="str">
        <f t="shared" si="61"/>
        <v/>
      </c>
      <c r="H169" s="75" t="s">
        <v>15</v>
      </c>
      <c r="I169" s="69"/>
      <c r="J169" s="73" t="s">
        <v>231</v>
      </c>
      <c r="K169" s="80" t="s">
        <v>287</v>
      </c>
      <c r="L169" s="81" t="s">
        <v>62</v>
      </c>
      <c r="M169" s="82" t="s">
        <v>46</v>
      </c>
      <c r="N169" s="83" t="s">
        <v>77</v>
      </c>
      <c r="O169" s="84" t="s">
        <v>289</v>
      </c>
      <c r="P169" s="85" t="s">
        <v>49</v>
      </c>
      <c r="Q169" s="86">
        <v>2300</v>
      </c>
      <c r="R169" s="78"/>
      <c r="S169" s="1" t="s">
        <v>50</v>
      </c>
      <c r="T169" s="66"/>
      <c r="U169" s="66"/>
      <c r="V169" s="66"/>
      <c r="W169" s="66"/>
      <c r="X169" s="66"/>
      <c r="Y169" s="65">
        <f t="shared" si="77"/>
        <v>0</v>
      </c>
      <c r="Z169" s="65">
        <f t="shared" si="78"/>
        <v>0</v>
      </c>
      <c r="AA169" s="65" t="str">
        <f t="shared" si="79"/>
        <v/>
      </c>
      <c r="AB169" s="66"/>
      <c r="AC169" s="65">
        <f t="shared" si="80"/>
        <v>0</v>
      </c>
      <c r="AD169" s="65" t="str">
        <f t="shared" si="81"/>
        <v/>
      </c>
      <c r="AE169" s="67">
        <f t="shared" si="82"/>
        <v>0</v>
      </c>
      <c r="AF169" s="67">
        <f t="shared" si="68"/>
        <v>0</v>
      </c>
      <c r="AG169" s="67" t="str">
        <f t="shared" si="62"/>
        <v/>
      </c>
    </row>
    <row r="170" spans="1:33" ht="19.75" customHeight="1" x14ac:dyDescent="0.55000000000000004">
      <c r="A170" s="57" t="str">
        <f t="shared" si="76"/>
        <v>AC126BKF</v>
      </c>
      <c r="B170" s="57" t="str">
        <f t="shared" si="56"/>
        <v/>
      </c>
      <c r="C170" s="57" t="str">
        <f t="shared" si="57"/>
        <v/>
      </c>
      <c r="D170" s="58">
        <f t="shared" si="58"/>
        <v>0</v>
      </c>
      <c r="E170" s="58" t="str">
        <f t="shared" si="59"/>
        <v/>
      </c>
      <c r="F170" s="57" t="str">
        <f t="shared" si="60"/>
        <v/>
      </c>
      <c r="G170" s="59" t="str">
        <f t="shared" si="61"/>
        <v/>
      </c>
      <c r="H170" s="75" t="s">
        <v>15</v>
      </c>
      <c r="I170" s="69"/>
      <c r="J170" s="73" t="s">
        <v>231</v>
      </c>
      <c r="K170" s="80" t="s">
        <v>290</v>
      </c>
      <c r="L170" s="81" t="s">
        <v>45</v>
      </c>
      <c r="M170" s="82" t="s">
        <v>46</v>
      </c>
      <c r="N170" s="83" t="s">
        <v>77</v>
      </c>
      <c r="O170" s="84" t="s">
        <v>291</v>
      </c>
      <c r="P170" s="85" t="s">
        <v>49</v>
      </c>
      <c r="Q170" s="86">
        <v>2800</v>
      </c>
      <c r="R170" s="78"/>
      <c r="S170" s="1" t="s">
        <v>50</v>
      </c>
      <c r="T170" s="66"/>
      <c r="U170" s="66"/>
      <c r="V170" s="66"/>
      <c r="W170" s="66"/>
      <c r="X170" s="66"/>
      <c r="Y170" s="65">
        <f t="shared" si="77"/>
        <v>0</v>
      </c>
      <c r="Z170" s="65">
        <f t="shared" si="78"/>
        <v>0</v>
      </c>
      <c r="AA170" s="65" t="str">
        <f t="shared" si="79"/>
        <v/>
      </c>
      <c r="AB170" s="66"/>
      <c r="AC170" s="65">
        <f t="shared" si="80"/>
        <v>0</v>
      </c>
      <c r="AD170" s="65" t="str">
        <f t="shared" si="81"/>
        <v/>
      </c>
      <c r="AE170" s="67">
        <f t="shared" si="82"/>
        <v>0</v>
      </c>
      <c r="AF170" s="67">
        <f t="shared" si="68"/>
        <v>0</v>
      </c>
      <c r="AG170" s="67" t="str">
        <f t="shared" si="62"/>
        <v/>
      </c>
    </row>
    <row r="171" spans="1:33" ht="19.75" customHeight="1" x14ac:dyDescent="0.55000000000000004">
      <c r="A171" s="57" t="str">
        <f t="shared" si="76"/>
        <v>AC126REDXF</v>
      </c>
      <c r="B171" s="57" t="str">
        <f t="shared" si="56"/>
        <v/>
      </c>
      <c r="C171" s="57" t="str">
        <f t="shared" si="57"/>
        <v/>
      </c>
      <c r="D171" s="58">
        <f t="shared" si="58"/>
        <v>0</v>
      </c>
      <c r="E171" s="58" t="str">
        <f t="shared" si="59"/>
        <v/>
      </c>
      <c r="F171" s="57" t="str">
        <f t="shared" si="60"/>
        <v/>
      </c>
      <c r="G171" s="59" t="str">
        <f t="shared" si="61"/>
        <v/>
      </c>
      <c r="H171" s="75" t="s">
        <v>15</v>
      </c>
      <c r="I171" s="69"/>
      <c r="J171" s="73" t="s">
        <v>231</v>
      </c>
      <c r="K171" s="80" t="s">
        <v>290</v>
      </c>
      <c r="L171" s="81" t="s">
        <v>62</v>
      </c>
      <c r="M171" s="82" t="s">
        <v>46</v>
      </c>
      <c r="N171" s="83" t="s">
        <v>77</v>
      </c>
      <c r="O171" s="84" t="s">
        <v>292</v>
      </c>
      <c r="P171" s="85" t="s">
        <v>49</v>
      </c>
      <c r="Q171" s="86">
        <v>2800</v>
      </c>
      <c r="R171" s="78"/>
      <c r="S171" s="1" t="s">
        <v>50</v>
      </c>
      <c r="T171" s="66"/>
      <c r="U171" s="66"/>
      <c r="V171" s="66"/>
      <c r="W171" s="66"/>
      <c r="X171" s="66"/>
      <c r="Y171" s="65">
        <f t="shared" si="77"/>
        <v>0</v>
      </c>
      <c r="Z171" s="65">
        <f t="shared" si="78"/>
        <v>0</v>
      </c>
      <c r="AA171" s="65" t="str">
        <f t="shared" si="79"/>
        <v/>
      </c>
      <c r="AB171" s="66"/>
      <c r="AC171" s="65">
        <f t="shared" si="80"/>
        <v>0</v>
      </c>
      <c r="AD171" s="65" t="str">
        <f t="shared" si="81"/>
        <v/>
      </c>
      <c r="AE171" s="67">
        <f t="shared" si="82"/>
        <v>0</v>
      </c>
      <c r="AF171" s="67">
        <f t="shared" si="68"/>
        <v>0</v>
      </c>
      <c r="AG171" s="67" t="str">
        <f t="shared" si="62"/>
        <v/>
      </c>
    </row>
    <row r="172" spans="1:33" ht="19.75" customHeight="1" x14ac:dyDescent="0.55000000000000004">
      <c r="A172" s="57" t="str">
        <f t="shared" si="76"/>
        <v>AC126RBRFF</v>
      </c>
      <c r="B172" s="57" t="str">
        <f t="shared" si="56"/>
        <v/>
      </c>
      <c r="C172" s="57" t="str">
        <f t="shared" si="57"/>
        <v/>
      </c>
      <c r="D172" s="58">
        <f t="shared" si="58"/>
        <v>0</v>
      </c>
      <c r="E172" s="58" t="str">
        <f t="shared" si="59"/>
        <v/>
      </c>
      <c r="F172" s="57" t="str">
        <f t="shared" si="60"/>
        <v/>
      </c>
      <c r="G172" s="59" t="str">
        <f t="shared" si="61"/>
        <v/>
      </c>
      <c r="H172" s="75" t="s">
        <v>15</v>
      </c>
      <c r="I172" s="69"/>
      <c r="J172" s="73" t="s">
        <v>231</v>
      </c>
      <c r="K172" s="80" t="s">
        <v>290</v>
      </c>
      <c r="L172" s="81" t="s">
        <v>293</v>
      </c>
      <c r="M172" s="82" t="s">
        <v>46</v>
      </c>
      <c r="N172" s="83" t="s">
        <v>77</v>
      </c>
      <c r="O172" s="84" t="s">
        <v>294</v>
      </c>
      <c r="P172" s="85" t="s">
        <v>49</v>
      </c>
      <c r="Q172" s="86">
        <v>2800</v>
      </c>
      <c r="R172" s="78"/>
      <c r="S172" s="1" t="s">
        <v>50</v>
      </c>
      <c r="T172" s="66"/>
      <c r="U172" s="66"/>
      <c r="V172" s="66"/>
      <c r="W172" s="66"/>
      <c r="X172" s="66"/>
      <c r="Y172" s="65">
        <f t="shared" si="77"/>
        <v>0</v>
      </c>
      <c r="Z172" s="65">
        <f t="shared" si="78"/>
        <v>0</v>
      </c>
      <c r="AA172" s="65" t="str">
        <f t="shared" si="79"/>
        <v/>
      </c>
      <c r="AB172" s="66"/>
      <c r="AC172" s="65">
        <f t="shared" si="80"/>
        <v>0</v>
      </c>
      <c r="AD172" s="65" t="str">
        <f t="shared" si="81"/>
        <v/>
      </c>
      <c r="AE172" s="67">
        <f t="shared" si="82"/>
        <v>0</v>
      </c>
      <c r="AF172" s="67">
        <f t="shared" si="68"/>
        <v>0</v>
      </c>
      <c r="AG172" s="67" t="str">
        <f t="shared" si="62"/>
        <v/>
      </c>
    </row>
    <row r="173" spans="1:33" ht="19.75" customHeight="1" x14ac:dyDescent="0.55000000000000004">
      <c r="A173" s="57" t="str">
        <f t="shared" si="76"/>
        <v>AC217BKBKF</v>
      </c>
      <c r="B173" s="57" t="str">
        <f t="shared" si="56"/>
        <v/>
      </c>
      <c r="C173" s="57" t="str">
        <f t="shared" si="57"/>
        <v/>
      </c>
      <c r="D173" s="58">
        <f t="shared" si="58"/>
        <v>0</v>
      </c>
      <c r="E173" s="58" t="str">
        <f t="shared" si="59"/>
        <v/>
      </c>
      <c r="F173" s="57" t="str">
        <f t="shared" si="60"/>
        <v/>
      </c>
      <c r="G173" s="59" t="str">
        <f t="shared" si="61"/>
        <v/>
      </c>
      <c r="H173" s="75" t="s">
        <v>15</v>
      </c>
      <c r="I173" s="69"/>
      <c r="J173" s="90" t="s">
        <v>295</v>
      </c>
      <c r="K173" s="80" t="s">
        <v>296</v>
      </c>
      <c r="L173" s="81" t="s">
        <v>269</v>
      </c>
      <c r="M173" s="82" t="s">
        <v>46</v>
      </c>
      <c r="N173" s="83" t="s">
        <v>77</v>
      </c>
      <c r="O173" s="84" t="s">
        <v>297</v>
      </c>
      <c r="P173" s="85" t="s">
        <v>49</v>
      </c>
      <c r="Q173" s="86">
        <v>2500</v>
      </c>
      <c r="R173" s="78"/>
      <c r="S173" s="1" t="s">
        <v>50</v>
      </c>
      <c r="T173" s="66"/>
      <c r="U173" s="66"/>
      <c r="V173" s="66"/>
      <c r="W173" s="66"/>
      <c r="X173" s="66"/>
      <c r="Y173" s="65">
        <f t="shared" si="77"/>
        <v>0</v>
      </c>
      <c r="Z173" s="65">
        <f t="shared" si="78"/>
        <v>0</v>
      </c>
      <c r="AA173" s="65" t="str">
        <f t="shared" si="79"/>
        <v/>
      </c>
      <c r="AB173" s="66"/>
      <c r="AC173" s="65">
        <f t="shared" si="80"/>
        <v>0</v>
      </c>
      <c r="AD173" s="65" t="str">
        <f t="shared" si="81"/>
        <v/>
      </c>
      <c r="AE173" s="67">
        <f t="shared" si="82"/>
        <v>0</v>
      </c>
      <c r="AF173" s="67">
        <f t="shared" si="68"/>
        <v>0</v>
      </c>
      <c r="AG173" s="67" t="str">
        <f t="shared" si="62"/>
        <v/>
      </c>
    </row>
    <row r="174" spans="1:33" ht="19.75" customHeight="1" x14ac:dyDescent="0.55000000000000004">
      <c r="A174" s="57" t="str">
        <f t="shared" si="76"/>
        <v>AC217BKRXF</v>
      </c>
      <c r="B174" s="57" t="str">
        <f t="shared" si="56"/>
        <v/>
      </c>
      <c r="C174" s="57" t="str">
        <f t="shared" si="57"/>
        <v/>
      </c>
      <c r="D174" s="58">
        <f t="shared" si="58"/>
        <v>0</v>
      </c>
      <c r="E174" s="58" t="str">
        <f t="shared" si="59"/>
        <v/>
      </c>
      <c r="F174" s="57" t="str">
        <f t="shared" si="60"/>
        <v/>
      </c>
      <c r="G174" s="59" t="str">
        <f t="shared" si="61"/>
        <v/>
      </c>
      <c r="H174" s="75" t="s">
        <v>15</v>
      </c>
      <c r="I174" s="69"/>
      <c r="J174" s="90" t="s">
        <v>295</v>
      </c>
      <c r="K174" s="80" t="s">
        <v>296</v>
      </c>
      <c r="L174" s="81" t="s">
        <v>298</v>
      </c>
      <c r="M174" s="82" t="s">
        <v>46</v>
      </c>
      <c r="N174" s="83" t="s">
        <v>111</v>
      </c>
      <c r="O174" s="84" t="s">
        <v>299</v>
      </c>
      <c r="P174" s="85" t="s">
        <v>49</v>
      </c>
      <c r="Q174" s="86">
        <v>2500</v>
      </c>
      <c r="R174" s="78"/>
      <c r="S174" s="1" t="s">
        <v>50</v>
      </c>
      <c r="T174" s="66"/>
      <c r="U174" s="66"/>
      <c r="V174" s="66"/>
      <c r="W174" s="66"/>
      <c r="X174" s="66"/>
      <c r="Y174" s="65">
        <f t="shared" si="77"/>
        <v>0</v>
      </c>
      <c r="Z174" s="65">
        <f t="shared" si="78"/>
        <v>0</v>
      </c>
      <c r="AA174" s="65" t="str">
        <f t="shared" si="79"/>
        <v/>
      </c>
      <c r="AB174" s="66"/>
      <c r="AC174" s="65">
        <f t="shared" si="80"/>
        <v>0</v>
      </c>
      <c r="AD174" s="65" t="str">
        <f t="shared" si="81"/>
        <v/>
      </c>
      <c r="AE174" s="67">
        <f t="shared" si="82"/>
        <v>0</v>
      </c>
      <c r="AF174" s="67">
        <f t="shared" si="68"/>
        <v>0</v>
      </c>
      <c r="AG174" s="67" t="str">
        <f t="shared" si="62"/>
        <v/>
      </c>
    </row>
    <row r="175" spans="1:33" ht="19.75" customHeight="1" x14ac:dyDescent="0.55000000000000004">
      <c r="A175" s="57" t="str">
        <f t="shared" si="76"/>
        <v>AC249BKBKF</v>
      </c>
      <c r="B175" s="57" t="str">
        <f t="shared" si="56"/>
        <v/>
      </c>
      <c r="C175" s="57" t="str">
        <f t="shared" si="57"/>
        <v/>
      </c>
      <c r="D175" s="58">
        <f t="shared" si="58"/>
        <v>0</v>
      </c>
      <c r="E175" s="58" t="str">
        <f t="shared" si="59"/>
        <v/>
      </c>
      <c r="F175" s="57" t="str">
        <f t="shared" si="60"/>
        <v/>
      </c>
      <c r="G175" s="59" t="str">
        <f t="shared" si="61"/>
        <v/>
      </c>
      <c r="H175" s="75" t="s">
        <v>15</v>
      </c>
      <c r="I175" s="69"/>
      <c r="J175" s="90" t="s">
        <v>295</v>
      </c>
      <c r="K175" s="80" t="s">
        <v>300</v>
      </c>
      <c r="L175" s="81" t="s">
        <v>269</v>
      </c>
      <c r="M175" s="82" t="s">
        <v>301</v>
      </c>
      <c r="N175" s="83" t="s">
        <v>47</v>
      </c>
      <c r="O175" s="84" t="s">
        <v>302</v>
      </c>
      <c r="P175" s="85" t="s">
        <v>49</v>
      </c>
      <c r="Q175" s="86">
        <v>3500</v>
      </c>
      <c r="R175" s="78"/>
      <c r="S175" s="1" t="s">
        <v>50</v>
      </c>
      <c r="T175" s="66"/>
      <c r="U175" s="66"/>
      <c r="V175" s="66"/>
      <c r="W175" s="66"/>
      <c r="X175" s="66"/>
      <c r="Y175" s="65">
        <f t="shared" si="77"/>
        <v>0</v>
      </c>
      <c r="Z175" s="65">
        <f t="shared" si="78"/>
        <v>0</v>
      </c>
      <c r="AA175" s="65" t="str">
        <f t="shared" si="79"/>
        <v/>
      </c>
      <c r="AB175" s="66"/>
      <c r="AC175" s="65">
        <f t="shared" si="80"/>
        <v>0</v>
      </c>
      <c r="AD175" s="65" t="str">
        <f t="shared" si="81"/>
        <v/>
      </c>
      <c r="AE175" s="67">
        <f t="shared" si="82"/>
        <v>0</v>
      </c>
      <c r="AF175" s="67">
        <f t="shared" si="68"/>
        <v>0</v>
      </c>
      <c r="AG175" s="67" t="str">
        <f t="shared" si="62"/>
        <v/>
      </c>
    </row>
    <row r="176" spans="1:33" ht="19.75" customHeight="1" x14ac:dyDescent="0.55000000000000004">
      <c r="A176" s="57" t="str">
        <f t="shared" si="76"/>
        <v>AC249NONEF</v>
      </c>
      <c r="B176" s="57" t="str">
        <f t="shared" si="56"/>
        <v/>
      </c>
      <c r="C176" s="57" t="str">
        <f t="shared" si="57"/>
        <v/>
      </c>
      <c r="D176" s="58">
        <f t="shared" si="58"/>
        <v>0</v>
      </c>
      <c r="E176" s="58" t="str">
        <f t="shared" si="59"/>
        <v/>
      </c>
      <c r="F176" s="57" t="str">
        <f t="shared" si="60"/>
        <v/>
      </c>
      <c r="G176" s="59" t="str">
        <f t="shared" si="61"/>
        <v/>
      </c>
      <c r="H176" s="75" t="s">
        <v>15</v>
      </c>
      <c r="I176" s="69"/>
      <c r="J176" s="90" t="s">
        <v>295</v>
      </c>
      <c r="K176" s="80" t="s">
        <v>300</v>
      </c>
      <c r="L176" s="81" t="s">
        <v>303</v>
      </c>
      <c r="M176" s="82" t="s">
        <v>301</v>
      </c>
      <c r="N176" s="83" t="s">
        <v>47</v>
      </c>
      <c r="O176" s="84" t="s">
        <v>304</v>
      </c>
      <c r="P176" s="85" t="s">
        <v>49</v>
      </c>
      <c r="Q176" s="86">
        <v>3500</v>
      </c>
      <c r="R176" s="78"/>
      <c r="S176" s="1" t="s">
        <v>50</v>
      </c>
      <c r="T176" s="66"/>
      <c r="U176" s="66"/>
      <c r="V176" s="66"/>
      <c r="W176" s="66"/>
      <c r="X176" s="66"/>
      <c r="Y176" s="65">
        <f t="shared" si="77"/>
        <v>0</v>
      </c>
      <c r="Z176" s="65">
        <f t="shared" si="78"/>
        <v>0</v>
      </c>
      <c r="AA176" s="65" t="str">
        <f t="shared" si="79"/>
        <v/>
      </c>
      <c r="AB176" s="66"/>
      <c r="AC176" s="65">
        <f t="shared" si="80"/>
        <v>0</v>
      </c>
      <c r="AD176" s="65" t="str">
        <f t="shared" si="81"/>
        <v/>
      </c>
      <c r="AE176" s="67">
        <f t="shared" si="82"/>
        <v>0</v>
      </c>
      <c r="AF176" s="67">
        <f t="shared" si="68"/>
        <v>0</v>
      </c>
      <c r="AG176" s="67" t="str">
        <f t="shared" si="62"/>
        <v/>
      </c>
    </row>
    <row r="177" spans="1:33" ht="19.75" customHeight="1" x14ac:dyDescent="0.55000000000000004">
      <c r="A177" s="57" t="str">
        <f t="shared" si="76"/>
        <v>AC249RBRFF</v>
      </c>
      <c r="B177" s="57" t="str">
        <f t="shared" si="56"/>
        <v/>
      </c>
      <c r="C177" s="57" t="str">
        <f t="shared" si="57"/>
        <v/>
      </c>
      <c r="D177" s="58">
        <f t="shared" si="58"/>
        <v>0</v>
      </c>
      <c r="E177" s="58" t="str">
        <f t="shared" si="59"/>
        <v/>
      </c>
      <c r="F177" s="57" t="str">
        <f t="shared" si="60"/>
        <v/>
      </c>
      <c r="G177" s="59" t="str">
        <f t="shared" si="61"/>
        <v/>
      </c>
      <c r="H177" s="75" t="s">
        <v>15</v>
      </c>
      <c r="I177" s="69"/>
      <c r="J177" s="90" t="s">
        <v>295</v>
      </c>
      <c r="K177" s="80" t="s">
        <v>300</v>
      </c>
      <c r="L177" s="81" t="s">
        <v>293</v>
      </c>
      <c r="M177" s="82" t="s">
        <v>301</v>
      </c>
      <c r="N177" s="83" t="s">
        <v>47</v>
      </c>
      <c r="O177" s="84" t="s">
        <v>305</v>
      </c>
      <c r="P177" s="85" t="s">
        <v>49</v>
      </c>
      <c r="Q177" s="86">
        <v>4000</v>
      </c>
      <c r="R177" s="78"/>
      <c r="S177" s="1" t="s">
        <v>50</v>
      </c>
      <c r="T177" s="66"/>
      <c r="U177" s="66"/>
      <c r="V177" s="66"/>
      <c r="W177" s="66"/>
      <c r="X177" s="66"/>
      <c r="Y177" s="65">
        <f t="shared" si="77"/>
        <v>0</v>
      </c>
      <c r="Z177" s="65">
        <f t="shared" si="78"/>
        <v>0</v>
      </c>
      <c r="AA177" s="65" t="str">
        <f t="shared" si="79"/>
        <v/>
      </c>
      <c r="AB177" s="66"/>
      <c r="AC177" s="65">
        <f t="shared" si="80"/>
        <v>0</v>
      </c>
      <c r="AD177" s="65" t="str">
        <f t="shared" si="81"/>
        <v/>
      </c>
      <c r="AE177" s="67">
        <f t="shared" si="82"/>
        <v>0</v>
      </c>
      <c r="AF177" s="67">
        <f t="shared" si="68"/>
        <v>0</v>
      </c>
      <c r="AG177" s="67" t="str">
        <f t="shared" si="62"/>
        <v/>
      </c>
    </row>
    <row r="178" spans="1:33" ht="19.75" customHeight="1" x14ac:dyDescent="0.55000000000000004">
      <c r="A178" s="57" t="str">
        <f t="shared" si="76"/>
        <v>JP219BKF</v>
      </c>
      <c r="B178" s="57" t="str">
        <f t="shared" si="56"/>
        <v/>
      </c>
      <c r="C178" s="57" t="str">
        <f t="shared" si="57"/>
        <v/>
      </c>
      <c r="D178" s="58">
        <f t="shared" si="58"/>
        <v>0</v>
      </c>
      <c r="E178" s="58" t="str">
        <f t="shared" si="59"/>
        <v/>
      </c>
      <c r="F178" s="57" t="str">
        <f t="shared" si="60"/>
        <v/>
      </c>
      <c r="G178" s="59" t="str">
        <f t="shared" si="61"/>
        <v/>
      </c>
      <c r="H178" s="75" t="s">
        <v>15</v>
      </c>
      <c r="I178" s="69"/>
      <c r="J178" s="90" t="s">
        <v>231</v>
      </c>
      <c r="K178" s="80" t="s">
        <v>306</v>
      </c>
      <c r="L178" s="81" t="s">
        <v>45</v>
      </c>
      <c r="M178" s="82" t="s">
        <v>46</v>
      </c>
      <c r="N178" s="83" t="s">
        <v>47</v>
      </c>
      <c r="O178" s="84" t="s">
        <v>307</v>
      </c>
      <c r="P178" s="85" t="s">
        <v>49</v>
      </c>
      <c r="Q178" s="86">
        <v>2800</v>
      </c>
      <c r="R178" s="78"/>
      <c r="S178" s="1" t="s">
        <v>50</v>
      </c>
      <c r="T178" s="66"/>
      <c r="U178" s="66"/>
      <c r="V178" s="66"/>
      <c r="W178" s="66"/>
      <c r="X178" s="66"/>
      <c r="Y178" s="65">
        <f t="shared" si="77"/>
        <v>0</v>
      </c>
      <c r="Z178" s="65">
        <f t="shared" si="78"/>
        <v>0</v>
      </c>
      <c r="AA178" s="65" t="str">
        <f t="shared" si="79"/>
        <v/>
      </c>
      <c r="AB178" s="66"/>
      <c r="AC178" s="65">
        <f t="shared" si="80"/>
        <v>0</v>
      </c>
      <c r="AD178" s="65" t="str">
        <f t="shared" si="81"/>
        <v/>
      </c>
      <c r="AE178" s="67">
        <f t="shared" si="82"/>
        <v>0</v>
      </c>
      <c r="AF178" s="67">
        <f t="shared" si="68"/>
        <v>0</v>
      </c>
      <c r="AG178" s="67" t="str">
        <f t="shared" si="62"/>
        <v/>
      </c>
    </row>
    <row r="179" spans="1:33" ht="19.75" customHeight="1" x14ac:dyDescent="0.55000000000000004">
      <c r="A179" s="57" t="str">
        <f t="shared" si="76"/>
        <v>AC244CHRF</v>
      </c>
      <c r="B179" s="57" t="str">
        <f t="shared" si="56"/>
        <v/>
      </c>
      <c r="C179" s="57" t="str">
        <f t="shared" si="57"/>
        <v/>
      </c>
      <c r="D179" s="58">
        <f t="shared" si="58"/>
        <v>0</v>
      </c>
      <c r="E179" s="58" t="str">
        <f t="shared" si="59"/>
        <v/>
      </c>
      <c r="F179" s="57" t="str">
        <f t="shared" si="60"/>
        <v/>
      </c>
      <c r="G179" s="59" t="str">
        <f t="shared" si="61"/>
        <v/>
      </c>
      <c r="H179" s="75" t="s">
        <v>15</v>
      </c>
      <c r="I179" s="69"/>
      <c r="J179" s="90" t="s">
        <v>295</v>
      </c>
      <c r="K179" s="80" t="s">
        <v>308</v>
      </c>
      <c r="L179" s="81" t="s">
        <v>309</v>
      </c>
      <c r="M179" s="82" t="s">
        <v>69</v>
      </c>
      <c r="N179" s="83" t="s">
        <v>47</v>
      </c>
      <c r="O179" s="84" t="s">
        <v>310</v>
      </c>
      <c r="P179" s="85" t="s">
        <v>49</v>
      </c>
      <c r="Q179" s="86">
        <v>2000</v>
      </c>
      <c r="R179" s="78"/>
      <c r="S179" s="1" t="s">
        <v>50</v>
      </c>
      <c r="T179" s="66"/>
      <c r="U179" s="66"/>
      <c r="V179" s="66"/>
      <c r="W179" s="66"/>
      <c r="X179" s="66"/>
      <c r="Y179" s="65">
        <f t="shared" si="77"/>
        <v>0</v>
      </c>
      <c r="Z179" s="65">
        <f t="shared" si="78"/>
        <v>0</v>
      </c>
      <c r="AA179" s="65" t="str">
        <f t="shared" si="79"/>
        <v/>
      </c>
      <c r="AB179" s="66"/>
      <c r="AC179" s="65">
        <f t="shared" si="80"/>
        <v>0</v>
      </c>
      <c r="AD179" s="65" t="str">
        <f t="shared" si="81"/>
        <v/>
      </c>
      <c r="AE179" s="67">
        <f t="shared" si="82"/>
        <v>0</v>
      </c>
      <c r="AF179" s="67">
        <f t="shared" si="68"/>
        <v>0</v>
      </c>
      <c r="AG179" s="67" t="str">
        <f t="shared" si="62"/>
        <v/>
      </c>
    </row>
    <row r="180" spans="1:33" ht="19.75" customHeight="1" x14ac:dyDescent="0.55000000000000004">
      <c r="A180" s="57" t="str">
        <f t="shared" si="76"/>
        <v>AC244BKF</v>
      </c>
      <c r="B180" s="57" t="str">
        <f t="shared" si="56"/>
        <v/>
      </c>
      <c r="C180" s="57" t="str">
        <f t="shared" si="57"/>
        <v/>
      </c>
      <c r="D180" s="58">
        <f t="shared" si="58"/>
        <v>0</v>
      </c>
      <c r="E180" s="58" t="str">
        <f t="shared" si="59"/>
        <v/>
      </c>
      <c r="F180" s="57" t="str">
        <f t="shared" si="60"/>
        <v/>
      </c>
      <c r="G180" s="59" t="str">
        <f t="shared" si="61"/>
        <v/>
      </c>
      <c r="H180" s="75" t="s">
        <v>15</v>
      </c>
      <c r="I180" s="69"/>
      <c r="J180" s="90" t="s">
        <v>295</v>
      </c>
      <c r="K180" s="80" t="s">
        <v>308</v>
      </c>
      <c r="L180" s="81" t="s">
        <v>45</v>
      </c>
      <c r="M180" s="82" t="s">
        <v>69</v>
      </c>
      <c r="N180" s="83" t="s">
        <v>47</v>
      </c>
      <c r="O180" s="84" t="s">
        <v>311</v>
      </c>
      <c r="P180" s="85" t="s">
        <v>49</v>
      </c>
      <c r="Q180" s="86">
        <v>2000</v>
      </c>
      <c r="R180" s="78"/>
      <c r="S180" s="1" t="s">
        <v>50</v>
      </c>
      <c r="T180" s="66"/>
      <c r="U180" s="66"/>
      <c r="V180" s="66"/>
      <c r="W180" s="66"/>
      <c r="X180" s="66"/>
      <c r="Y180" s="65">
        <f t="shared" si="77"/>
        <v>0</v>
      </c>
      <c r="Z180" s="65">
        <f t="shared" si="78"/>
        <v>0</v>
      </c>
      <c r="AA180" s="65" t="str">
        <f t="shared" si="79"/>
        <v/>
      </c>
      <c r="AB180" s="66"/>
      <c r="AC180" s="65">
        <f t="shared" si="80"/>
        <v>0</v>
      </c>
      <c r="AD180" s="65" t="str">
        <f t="shared" si="81"/>
        <v/>
      </c>
      <c r="AE180" s="67">
        <f t="shared" si="82"/>
        <v>0</v>
      </c>
      <c r="AF180" s="67">
        <f t="shared" si="68"/>
        <v>0</v>
      </c>
      <c r="AG180" s="67" t="str">
        <f t="shared" si="62"/>
        <v/>
      </c>
    </row>
    <row r="181" spans="1:33" ht="19.75" customHeight="1" x14ac:dyDescent="0.55000000000000004">
      <c r="A181" s="57" t="str">
        <f t="shared" si="76"/>
        <v>AC244RNBWF</v>
      </c>
      <c r="B181" s="57" t="str">
        <f t="shared" si="56"/>
        <v/>
      </c>
      <c r="C181" s="57" t="str">
        <f t="shared" si="57"/>
        <v/>
      </c>
      <c r="D181" s="58">
        <f t="shared" si="58"/>
        <v>0</v>
      </c>
      <c r="E181" s="58" t="str">
        <f t="shared" si="59"/>
        <v/>
      </c>
      <c r="F181" s="57" t="str">
        <f t="shared" si="60"/>
        <v/>
      </c>
      <c r="G181" s="59" t="str">
        <f t="shared" si="61"/>
        <v/>
      </c>
      <c r="H181" s="75" t="s">
        <v>15</v>
      </c>
      <c r="I181" s="69"/>
      <c r="J181" s="90" t="s">
        <v>295</v>
      </c>
      <c r="K181" s="80" t="s">
        <v>308</v>
      </c>
      <c r="L181" s="81" t="s">
        <v>312</v>
      </c>
      <c r="M181" s="82" t="s">
        <v>69</v>
      </c>
      <c r="N181" s="83" t="s">
        <v>47</v>
      </c>
      <c r="O181" s="84" t="s">
        <v>313</v>
      </c>
      <c r="P181" s="85" t="s">
        <v>49</v>
      </c>
      <c r="Q181" s="86">
        <v>3000</v>
      </c>
      <c r="R181" s="78"/>
      <c r="S181" s="1" t="s">
        <v>50</v>
      </c>
      <c r="T181" s="66"/>
      <c r="U181" s="66"/>
      <c r="V181" s="66"/>
      <c r="W181" s="66"/>
      <c r="X181" s="66"/>
      <c r="Y181" s="65">
        <f t="shared" si="77"/>
        <v>0</v>
      </c>
      <c r="Z181" s="65">
        <f t="shared" si="78"/>
        <v>0</v>
      </c>
      <c r="AA181" s="65" t="str">
        <f t="shared" si="79"/>
        <v/>
      </c>
      <c r="AB181" s="66"/>
      <c r="AC181" s="65">
        <f t="shared" si="80"/>
        <v>0</v>
      </c>
      <c r="AD181" s="65" t="str">
        <f t="shared" si="81"/>
        <v/>
      </c>
      <c r="AE181" s="67">
        <f t="shared" si="82"/>
        <v>0</v>
      </c>
      <c r="AF181" s="67">
        <f t="shared" si="68"/>
        <v>0</v>
      </c>
      <c r="AG181" s="67" t="str">
        <f t="shared" si="62"/>
        <v/>
      </c>
    </row>
    <row r="182" spans="1:33" ht="19.75" customHeight="1" x14ac:dyDescent="0.55000000000000004">
      <c r="A182" s="57" t="str">
        <f t="shared" si="76"/>
        <v>AC244GLDF</v>
      </c>
      <c r="B182" s="57" t="str">
        <f t="shared" si="56"/>
        <v/>
      </c>
      <c r="C182" s="57" t="str">
        <f t="shared" si="57"/>
        <v/>
      </c>
      <c r="D182" s="58">
        <f t="shared" si="58"/>
        <v>0</v>
      </c>
      <c r="E182" s="58" t="str">
        <f t="shared" si="59"/>
        <v/>
      </c>
      <c r="F182" s="57" t="str">
        <f t="shared" si="60"/>
        <v/>
      </c>
      <c r="G182" s="59" t="str">
        <f t="shared" si="61"/>
        <v/>
      </c>
      <c r="H182" s="75" t="s">
        <v>15</v>
      </c>
      <c r="I182" s="69"/>
      <c r="J182" s="90" t="s">
        <v>295</v>
      </c>
      <c r="K182" s="80" t="s">
        <v>308</v>
      </c>
      <c r="L182" s="81" t="s">
        <v>314</v>
      </c>
      <c r="M182" s="82" t="s">
        <v>69</v>
      </c>
      <c r="N182" s="83" t="s">
        <v>47</v>
      </c>
      <c r="O182" s="84" t="s">
        <v>315</v>
      </c>
      <c r="P182" s="85" t="s">
        <v>49</v>
      </c>
      <c r="Q182" s="86">
        <v>3000</v>
      </c>
      <c r="R182" s="78"/>
      <c r="S182" s="1" t="s">
        <v>50</v>
      </c>
      <c r="T182" s="66"/>
      <c r="U182" s="66"/>
      <c r="V182" s="66"/>
      <c r="W182" s="66"/>
      <c r="X182" s="66"/>
      <c r="Y182" s="65">
        <f t="shared" si="77"/>
        <v>0</v>
      </c>
      <c r="Z182" s="65">
        <f t="shared" si="78"/>
        <v>0</v>
      </c>
      <c r="AA182" s="65" t="str">
        <f t="shared" si="79"/>
        <v/>
      </c>
      <c r="AB182" s="66"/>
      <c r="AC182" s="65">
        <f t="shared" si="80"/>
        <v>0</v>
      </c>
      <c r="AD182" s="65" t="str">
        <f t="shared" si="81"/>
        <v/>
      </c>
      <c r="AE182" s="67">
        <f t="shared" si="82"/>
        <v>0</v>
      </c>
      <c r="AF182" s="67">
        <f t="shared" si="68"/>
        <v>0</v>
      </c>
      <c r="AG182" s="67" t="str">
        <f t="shared" si="62"/>
        <v/>
      </c>
    </row>
    <row r="183" spans="1:33" ht="19.75" customHeight="1" x14ac:dyDescent="0.55000000000000004">
      <c r="A183" s="57" t="str">
        <f t="shared" si="76"/>
        <v>AC246CHRF</v>
      </c>
      <c r="B183" s="57" t="str">
        <f t="shared" si="56"/>
        <v/>
      </c>
      <c r="C183" s="57" t="str">
        <f t="shared" si="57"/>
        <v/>
      </c>
      <c r="D183" s="58">
        <f t="shared" si="58"/>
        <v>0</v>
      </c>
      <c r="E183" s="58" t="str">
        <f t="shared" si="59"/>
        <v/>
      </c>
      <c r="F183" s="57" t="str">
        <f t="shared" si="60"/>
        <v/>
      </c>
      <c r="G183" s="59" t="str">
        <f t="shared" si="61"/>
        <v/>
      </c>
      <c r="H183" s="75" t="s">
        <v>15</v>
      </c>
      <c r="I183" s="69"/>
      <c r="J183" s="90" t="s">
        <v>295</v>
      </c>
      <c r="K183" s="80" t="s">
        <v>316</v>
      </c>
      <c r="L183" s="81" t="s">
        <v>309</v>
      </c>
      <c r="M183" s="82" t="s">
        <v>69</v>
      </c>
      <c r="N183" s="83" t="s">
        <v>47</v>
      </c>
      <c r="O183" s="84" t="s">
        <v>317</v>
      </c>
      <c r="P183" s="85" t="s">
        <v>49</v>
      </c>
      <c r="Q183" s="86">
        <v>1800</v>
      </c>
      <c r="R183" s="78"/>
      <c r="S183" s="1" t="s">
        <v>50</v>
      </c>
      <c r="T183" s="66"/>
      <c r="U183" s="66"/>
      <c r="V183" s="66"/>
      <c r="W183" s="66"/>
      <c r="X183" s="66"/>
      <c r="Y183" s="65">
        <f t="shared" si="77"/>
        <v>0</v>
      </c>
      <c r="Z183" s="65">
        <f t="shared" si="78"/>
        <v>0</v>
      </c>
      <c r="AA183" s="65" t="str">
        <f t="shared" si="79"/>
        <v/>
      </c>
      <c r="AB183" s="66"/>
      <c r="AC183" s="65">
        <f t="shared" si="80"/>
        <v>0</v>
      </c>
      <c r="AD183" s="65" t="str">
        <f t="shared" si="81"/>
        <v/>
      </c>
      <c r="AE183" s="67">
        <f t="shared" si="82"/>
        <v>0</v>
      </c>
      <c r="AF183" s="67">
        <f t="shared" si="68"/>
        <v>0</v>
      </c>
      <c r="AG183" s="67" t="str">
        <f t="shared" si="62"/>
        <v/>
      </c>
    </row>
    <row r="184" spans="1:33" ht="19.75" customHeight="1" x14ac:dyDescent="0.55000000000000004">
      <c r="A184" s="57" t="str">
        <f t="shared" si="76"/>
        <v>AC246BKF</v>
      </c>
      <c r="B184" s="57" t="str">
        <f t="shared" si="56"/>
        <v/>
      </c>
      <c r="C184" s="57" t="str">
        <f t="shared" si="57"/>
        <v/>
      </c>
      <c r="D184" s="58">
        <f t="shared" si="58"/>
        <v>0</v>
      </c>
      <c r="E184" s="58" t="str">
        <f t="shared" si="59"/>
        <v/>
      </c>
      <c r="F184" s="57" t="str">
        <f t="shared" si="60"/>
        <v/>
      </c>
      <c r="G184" s="59" t="str">
        <f t="shared" si="61"/>
        <v/>
      </c>
      <c r="H184" s="75" t="s">
        <v>15</v>
      </c>
      <c r="I184" s="69"/>
      <c r="J184" s="90" t="s">
        <v>295</v>
      </c>
      <c r="K184" s="80" t="s">
        <v>316</v>
      </c>
      <c r="L184" s="81" t="s">
        <v>45</v>
      </c>
      <c r="M184" s="82" t="s">
        <v>69</v>
      </c>
      <c r="N184" s="83" t="s">
        <v>47</v>
      </c>
      <c r="O184" s="84" t="s">
        <v>318</v>
      </c>
      <c r="P184" s="85" t="s">
        <v>49</v>
      </c>
      <c r="Q184" s="86">
        <v>1800</v>
      </c>
      <c r="R184" s="78"/>
      <c r="S184" s="1" t="s">
        <v>50</v>
      </c>
      <c r="T184" s="66"/>
      <c r="U184" s="66"/>
      <c r="V184" s="66"/>
      <c r="W184" s="66"/>
      <c r="X184" s="66"/>
      <c r="Y184" s="65">
        <f t="shared" si="77"/>
        <v>0</v>
      </c>
      <c r="Z184" s="65">
        <f t="shared" si="78"/>
        <v>0</v>
      </c>
      <c r="AA184" s="65" t="str">
        <f t="shared" si="79"/>
        <v/>
      </c>
      <c r="AB184" s="66"/>
      <c r="AC184" s="65">
        <f t="shared" si="80"/>
        <v>0</v>
      </c>
      <c r="AD184" s="65" t="str">
        <f t="shared" si="81"/>
        <v/>
      </c>
      <c r="AE184" s="67">
        <f t="shared" si="82"/>
        <v>0</v>
      </c>
      <c r="AF184" s="67">
        <f t="shared" si="68"/>
        <v>0</v>
      </c>
      <c r="AG184" s="67" t="str">
        <f t="shared" si="62"/>
        <v/>
      </c>
    </row>
    <row r="185" spans="1:33" ht="19.75" customHeight="1" x14ac:dyDescent="0.55000000000000004">
      <c r="A185" s="57" t="str">
        <f t="shared" si="76"/>
        <v>AC246RNBWF</v>
      </c>
      <c r="B185" s="57" t="str">
        <f t="shared" si="56"/>
        <v/>
      </c>
      <c r="C185" s="57" t="str">
        <f t="shared" si="57"/>
        <v/>
      </c>
      <c r="D185" s="58">
        <f t="shared" si="58"/>
        <v>0</v>
      </c>
      <c r="E185" s="58" t="str">
        <f t="shared" si="59"/>
        <v/>
      </c>
      <c r="F185" s="57" t="str">
        <f t="shared" si="60"/>
        <v/>
      </c>
      <c r="G185" s="59" t="str">
        <f t="shared" si="61"/>
        <v/>
      </c>
      <c r="H185" s="75" t="s">
        <v>15</v>
      </c>
      <c r="I185" s="69"/>
      <c r="J185" s="90" t="s">
        <v>295</v>
      </c>
      <c r="K185" s="80" t="s">
        <v>316</v>
      </c>
      <c r="L185" s="81" t="s">
        <v>312</v>
      </c>
      <c r="M185" s="82" t="s">
        <v>69</v>
      </c>
      <c r="N185" s="83" t="s">
        <v>47</v>
      </c>
      <c r="O185" s="84" t="s">
        <v>319</v>
      </c>
      <c r="P185" s="85" t="s">
        <v>49</v>
      </c>
      <c r="Q185" s="86">
        <v>2800</v>
      </c>
      <c r="R185" s="78"/>
      <c r="S185" s="1" t="s">
        <v>50</v>
      </c>
      <c r="T185" s="66"/>
      <c r="U185" s="66"/>
      <c r="V185" s="66"/>
      <c r="W185" s="66"/>
      <c r="X185" s="66"/>
      <c r="Y185" s="65">
        <f t="shared" si="77"/>
        <v>0</v>
      </c>
      <c r="Z185" s="65">
        <f t="shared" si="78"/>
        <v>0</v>
      </c>
      <c r="AA185" s="65" t="str">
        <f t="shared" si="79"/>
        <v/>
      </c>
      <c r="AB185" s="66"/>
      <c r="AC185" s="65">
        <f t="shared" si="80"/>
        <v>0</v>
      </c>
      <c r="AD185" s="65" t="str">
        <f t="shared" si="81"/>
        <v/>
      </c>
      <c r="AE185" s="67">
        <f t="shared" si="82"/>
        <v>0</v>
      </c>
      <c r="AF185" s="67">
        <f t="shared" si="68"/>
        <v>0</v>
      </c>
      <c r="AG185" s="67" t="str">
        <f t="shared" si="62"/>
        <v/>
      </c>
    </row>
    <row r="186" spans="1:33" ht="19.75" customHeight="1" x14ac:dyDescent="0.55000000000000004">
      <c r="A186" s="57" t="str">
        <f t="shared" si="76"/>
        <v>AC246GLDF</v>
      </c>
      <c r="B186" s="57" t="str">
        <f t="shared" si="56"/>
        <v/>
      </c>
      <c r="C186" s="57" t="str">
        <f t="shared" si="57"/>
        <v/>
      </c>
      <c r="D186" s="58">
        <f t="shared" si="58"/>
        <v>0</v>
      </c>
      <c r="E186" s="58" t="str">
        <f t="shared" si="59"/>
        <v/>
      </c>
      <c r="F186" s="57" t="str">
        <f t="shared" si="60"/>
        <v/>
      </c>
      <c r="G186" s="59" t="str">
        <f t="shared" si="61"/>
        <v/>
      </c>
      <c r="H186" s="75" t="s">
        <v>15</v>
      </c>
      <c r="I186" s="69"/>
      <c r="J186" s="90" t="s">
        <v>295</v>
      </c>
      <c r="K186" s="80" t="s">
        <v>316</v>
      </c>
      <c r="L186" s="81" t="s">
        <v>314</v>
      </c>
      <c r="M186" s="82" t="s">
        <v>69</v>
      </c>
      <c r="N186" s="83" t="s">
        <v>47</v>
      </c>
      <c r="O186" s="84" t="s">
        <v>320</v>
      </c>
      <c r="P186" s="85" t="s">
        <v>49</v>
      </c>
      <c r="Q186" s="86">
        <v>2800</v>
      </c>
      <c r="R186" s="78"/>
      <c r="S186" s="1" t="s">
        <v>50</v>
      </c>
      <c r="T186" s="66"/>
      <c r="U186" s="66"/>
      <c r="V186" s="66"/>
      <c r="W186" s="66"/>
      <c r="X186" s="66"/>
      <c r="Y186" s="65">
        <f t="shared" si="77"/>
        <v>0</v>
      </c>
      <c r="Z186" s="65">
        <f t="shared" si="78"/>
        <v>0</v>
      </c>
      <c r="AA186" s="65" t="str">
        <f t="shared" si="79"/>
        <v/>
      </c>
      <c r="AB186" s="66"/>
      <c r="AC186" s="65">
        <f t="shared" si="80"/>
        <v>0</v>
      </c>
      <c r="AD186" s="65" t="str">
        <f t="shared" si="81"/>
        <v/>
      </c>
      <c r="AE186" s="67">
        <f t="shared" si="82"/>
        <v>0</v>
      </c>
      <c r="AF186" s="67">
        <f t="shared" si="68"/>
        <v>0</v>
      </c>
      <c r="AG186" s="67" t="str">
        <f t="shared" si="62"/>
        <v/>
      </c>
    </row>
    <row r="187" spans="1:33" ht="19.75" customHeight="1" x14ac:dyDescent="0.55000000000000004">
      <c r="A187" s="57" t="str">
        <f t="shared" si="76"/>
        <v>AC245CHRF</v>
      </c>
      <c r="B187" s="57" t="str">
        <f t="shared" si="56"/>
        <v/>
      </c>
      <c r="C187" s="57" t="str">
        <f t="shared" si="57"/>
        <v/>
      </c>
      <c r="D187" s="58">
        <f t="shared" si="58"/>
        <v>0</v>
      </c>
      <c r="E187" s="58" t="str">
        <f t="shared" si="59"/>
        <v/>
      </c>
      <c r="F187" s="57" t="str">
        <f t="shared" si="60"/>
        <v/>
      </c>
      <c r="G187" s="59" t="str">
        <f t="shared" si="61"/>
        <v/>
      </c>
      <c r="H187" s="75" t="s">
        <v>15</v>
      </c>
      <c r="I187" s="69"/>
      <c r="J187" s="90" t="s">
        <v>295</v>
      </c>
      <c r="K187" s="80" t="s">
        <v>321</v>
      </c>
      <c r="L187" s="81" t="s">
        <v>309</v>
      </c>
      <c r="M187" s="82" t="s">
        <v>69</v>
      </c>
      <c r="N187" s="83" t="s">
        <v>47</v>
      </c>
      <c r="O187" s="84" t="s">
        <v>322</v>
      </c>
      <c r="P187" s="85" t="s">
        <v>49</v>
      </c>
      <c r="Q187" s="86">
        <v>1500</v>
      </c>
      <c r="R187" s="78"/>
      <c r="S187" s="1" t="s">
        <v>50</v>
      </c>
      <c r="T187" s="66"/>
      <c r="U187" s="66"/>
      <c r="V187" s="66"/>
      <c r="W187" s="66"/>
      <c r="X187" s="66"/>
      <c r="Y187" s="65">
        <f t="shared" si="77"/>
        <v>0</v>
      </c>
      <c r="Z187" s="65">
        <f t="shared" si="78"/>
        <v>0</v>
      </c>
      <c r="AA187" s="65" t="str">
        <f t="shared" si="79"/>
        <v/>
      </c>
      <c r="AB187" s="66"/>
      <c r="AC187" s="65">
        <f t="shared" si="80"/>
        <v>0</v>
      </c>
      <c r="AD187" s="65" t="str">
        <f t="shared" si="81"/>
        <v/>
      </c>
      <c r="AE187" s="67">
        <f t="shared" si="82"/>
        <v>0</v>
      </c>
      <c r="AF187" s="67">
        <f t="shared" si="68"/>
        <v>0</v>
      </c>
      <c r="AG187" s="67" t="str">
        <f t="shared" si="62"/>
        <v/>
      </c>
    </row>
    <row r="188" spans="1:33" ht="19.75" customHeight="1" x14ac:dyDescent="0.55000000000000004">
      <c r="A188" s="57" t="str">
        <f t="shared" si="76"/>
        <v>AC245BKF</v>
      </c>
      <c r="B188" s="57" t="str">
        <f t="shared" si="56"/>
        <v/>
      </c>
      <c r="C188" s="57" t="str">
        <f t="shared" si="57"/>
        <v/>
      </c>
      <c r="D188" s="58">
        <f t="shared" si="58"/>
        <v>0</v>
      </c>
      <c r="E188" s="58" t="str">
        <f t="shared" si="59"/>
        <v/>
      </c>
      <c r="F188" s="57" t="str">
        <f t="shared" si="60"/>
        <v/>
      </c>
      <c r="G188" s="59" t="str">
        <f t="shared" si="61"/>
        <v/>
      </c>
      <c r="H188" s="75" t="s">
        <v>15</v>
      </c>
      <c r="I188" s="69"/>
      <c r="J188" s="90" t="s">
        <v>295</v>
      </c>
      <c r="K188" s="80" t="s">
        <v>321</v>
      </c>
      <c r="L188" s="81" t="s">
        <v>45</v>
      </c>
      <c r="M188" s="82" t="s">
        <v>69</v>
      </c>
      <c r="N188" s="83" t="s">
        <v>47</v>
      </c>
      <c r="O188" s="84" t="s">
        <v>323</v>
      </c>
      <c r="P188" s="85" t="s">
        <v>49</v>
      </c>
      <c r="Q188" s="86">
        <v>1500</v>
      </c>
      <c r="R188" s="78"/>
      <c r="S188" s="1" t="s">
        <v>50</v>
      </c>
      <c r="T188" s="66"/>
      <c r="U188" s="66"/>
      <c r="V188" s="66"/>
      <c r="W188" s="66"/>
      <c r="X188" s="66"/>
      <c r="Y188" s="65">
        <f t="shared" si="77"/>
        <v>0</v>
      </c>
      <c r="Z188" s="65">
        <f t="shared" si="78"/>
        <v>0</v>
      </c>
      <c r="AA188" s="65" t="str">
        <f t="shared" si="79"/>
        <v/>
      </c>
      <c r="AB188" s="66"/>
      <c r="AC188" s="65">
        <f t="shared" si="80"/>
        <v>0</v>
      </c>
      <c r="AD188" s="65" t="str">
        <f t="shared" si="81"/>
        <v/>
      </c>
      <c r="AE188" s="67">
        <f t="shared" si="82"/>
        <v>0</v>
      </c>
      <c r="AF188" s="67">
        <f t="shared" si="68"/>
        <v>0</v>
      </c>
      <c r="AG188" s="67" t="str">
        <f t="shared" si="62"/>
        <v/>
      </c>
    </row>
    <row r="189" spans="1:33" ht="19.75" customHeight="1" x14ac:dyDescent="0.55000000000000004">
      <c r="A189" s="57" t="str">
        <f t="shared" si="76"/>
        <v>AC245RNBWF</v>
      </c>
      <c r="B189" s="57" t="str">
        <f t="shared" si="56"/>
        <v/>
      </c>
      <c r="C189" s="57" t="str">
        <f t="shared" si="57"/>
        <v/>
      </c>
      <c r="D189" s="58">
        <f t="shared" si="58"/>
        <v>0</v>
      </c>
      <c r="E189" s="58" t="str">
        <f t="shared" si="59"/>
        <v/>
      </c>
      <c r="F189" s="57" t="str">
        <f t="shared" si="60"/>
        <v/>
      </c>
      <c r="G189" s="59" t="str">
        <f t="shared" si="61"/>
        <v/>
      </c>
      <c r="H189" s="75" t="s">
        <v>15</v>
      </c>
      <c r="I189" s="69"/>
      <c r="J189" s="90" t="s">
        <v>295</v>
      </c>
      <c r="K189" s="80" t="s">
        <v>321</v>
      </c>
      <c r="L189" s="81" t="s">
        <v>312</v>
      </c>
      <c r="M189" s="82" t="s">
        <v>46</v>
      </c>
      <c r="N189" s="83" t="s">
        <v>47</v>
      </c>
      <c r="O189" s="84" t="s">
        <v>324</v>
      </c>
      <c r="P189" s="85" t="s">
        <v>49</v>
      </c>
      <c r="Q189" s="86">
        <v>2000</v>
      </c>
      <c r="R189" s="78"/>
      <c r="S189" s="1" t="s">
        <v>50</v>
      </c>
      <c r="T189" s="66"/>
      <c r="U189" s="66"/>
      <c r="V189" s="66"/>
      <c r="W189" s="66"/>
      <c r="X189" s="66"/>
      <c r="Y189" s="65">
        <f t="shared" si="77"/>
        <v>0</v>
      </c>
      <c r="Z189" s="65">
        <f t="shared" si="78"/>
        <v>0</v>
      </c>
      <c r="AA189" s="65" t="str">
        <f t="shared" si="79"/>
        <v/>
      </c>
      <c r="AB189" s="66"/>
      <c r="AC189" s="65">
        <f t="shared" si="80"/>
        <v>0</v>
      </c>
      <c r="AD189" s="65" t="str">
        <f t="shared" si="81"/>
        <v/>
      </c>
      <c r="AE189" s="67">
        <f t="shared" si="82"/>
        <v>0</v>
      </c>
      <c r="AF189" s="67">
        <f t="shared" si="68"/>
        <v>0</v>
      </c>
      <c r="AG189" s="67" t="str">
        <f t="shared" si="62"/>
        <v/>
      </c>
    </row>
    <row r="190" spans="1:33" ht="19.75" customHeight="1" x14ac:dyDescent="0.55000000000000004">
      <c r="A190" s="57" t="str">
        <f t="shared" si="76"/>
        <v>AC245GLDF</v>
      </c>
      <c r="B190" s="57" t="str">
        <f t="shared" si="56"/>
        <v/>
      </c>
      <c r="C190" s="57" t="str">
        <f t="shared" si="57"/>
        <v/>
      </c>
      <c r="D190" s="58">
        <f t="shared" si="58"/>
        <v>0</v>
      </c>
      <c r="E190" s="58" t="str">
        <f t="shared" si="59"/>
        <v/>
      </c>
      <c r="F190" s="57" t="str">
        <f t="shared" si="60"/>
        <v/>
      </c>
      <c r="G190" s="59" t="str">
        <f t="shared" si="61"/>
        <v/>
      </c>
      <c r="H190" s="75" t="s">
        <v>15</v>
      </c>
      <c r="I190" s="69"/>
      <c r="J190" s="90" t="s">
        <v>295</v>
      </c>
      <c r="K190" s="80" t="s">
        <v>321</v>
      </c>
      <c r="L190" s="81" t="s">
        <v>314</v>
      </c>
      <c r="M190" s="82" t="s">
        <v>46</v>
      </c>
      <c r="N190" s="83" t="s">
        <v>47</v>
      </c>
      <c r="O190" s="84" t="s">
        <v>325</v>
      </c>
      <c r="P190" s="85" t="s">
        <v>49</v>
      </c>
      <c r="Q190" s="86">
        <v>2000</v>
      </c>
      <c r="R190" s="78"/>
      <c r="S190" s="1" t="s">
        <v>50</v>
      </c>
      <c r="T190" s="66"/>
      <c r="U190" s="66"/>
      <c r="V190" s="66"/>
      <c r="W190" s="66"/>
      <c r="X190" s="66"/>
      <c r="Y190" s="65">
        <f t="shared" si="77"/>
        <v>0</v>
      </c>
      <c r="Z190" s="65">
        <f t="shared" si="78"/>
        <v>0</v>
      </c>
      <c r="AA190" s="65" t="str">
        <f t="shared" si="79"/>
        <v/>
      </c>
      <c r="AB190" s="66"/>
      <c r="AC190" s="65">
        <f t="shared" si="80"/>
        <v>0</v>
      </c>
      <c r="AD190" s="65" t="str">
        <f t="shared" si="81"/>
        <v/>
      </c>
      <c r="AE190" s="67">
        <f t="shared" si="82"/>
        <v>0</v>
      </c>
      <c r="AF190" s="67">
        <f t="shared" si="68"/>
        <v>0</v>
      </c>
      <c r="AG190" s="67" t="str">
        <f t="shared" si="62"/>
        <v/>
      </c>
    </row>
    <row r="191" spans="1:33" ht="19.75" customHeight="1" x14ac:dyDescent="0.55000000000000004">
      <c r="A191" s="57" t="str">
        <f t="shared" si="63"/>
        <v>AC247CHRF</v>
      </c>
      <c r="B191" s="57" t="str">
        <f t="shared" si="56"/>
        <v/>
      </c>
      <c r="C191" s="57" t="str">
        <f t="shared" si="57"/>
        <v/>
      </c>
      <c r="D191" s="58">
        <f t="shared" si="58"/>
        <v>0</v>
      </c>
      <c r="E191" s="58" t="str">
        <f t="shared" si="59"/>
        <v/>
      </c>
      <c r="F191" s="57" t="str">
        <f t="shared" si="60"/>
        <v/>
      </c>
      <c r="G191" s="59" t="str">
        <f t="shared" si="61"/>
        <v/>
      </c>
      <c r="H191" s="75" t="s">
        <v>15</v>
      </c>
      <c r="I191" s="69"/>
      <c r="J191" s="90" t="s">
        <v>295</v>
      </c>
      <c r="K191" s="80" t="s">
        <v>326</v>
      </c>
      <c r="L191" s="81" t="s">
        <v>309</v>
      </c>
      <c r="M191" s="82" t="s">
        <v>46</v>
      </c>
      <c r="N191" s="83" t="s">
        <v>47</v>
      </c>
      <c r="O191" s="84" t="s">
        <v>327</v>
      </c>
      <c r="P191" s="85" t="s">
        <v>49</v>
      </c>
      <c r="Q191" s="86">
        <v>1500</v>
      </c>
      <c r="R191" s="78"/>
      <c r="S191" s="1" t="s">
        <v>50</v>
      </c>
      <c r="T191" s="66"/>
      <c r="U191" s="66"/>
      <c r="V191" s="66"/>
      <c r="W191" s="66"/>
      <c r="X191" s="66"/>
      <c r="Y191" s="65">
        <f t="shared" si="64"/>
        <v>0</v>
      </c>
      <c r="Z191" s="65">
        <f t="shared" si="65"/>
        <v>0</v>
      </c>
      <c r="AA191" s="65" t="str">
        <f t="shared" si="66"/>
        <v/>
      </c>
      <c r="AB191" s="66"/>
      <c r="AC191" s="65">
        <f t="shared" si="54"/>
        <v>0</v>
      </c>
      <c r="AD191" s="65" t="str">
        <f t="shared" si="55"/>
        <v/>
      </c>
      <c r="AE191" s="67">
        <f t="shared" si="67"/>
        <v>0</v>
      </c>
      <c r="AF191" s="67">
        <f t="shared" si="68"/>
        <v>0</v>
      </c>
      <c r="AG191" s="67" t="str">
        <f t="shared" si="62"/>
        <v/>
      </c>
    </row>
    <row r="192" spans="1:33" ht="19.75" customHeight="1" x14ac:dyDescent="0.55000000000000004">
      <c r="A192" s="57" t="str">
        <f t="shared" si="63"/>
        <v>AC247BKF</v>
      </c>
      <c r="B192" s="57" t="str">
        <f t="shared" si="56"/>
        <v/>
      </c>
      <c r="C192" s="57" t="str">
        <f t="shared" si="57"/>
        <v/>
      </c>
      <c r="D192" s="58">
        <f t="shared" si="58"/>
        <v>0</v>
      </c>
      <c r="E192" s="58" t="str">
        <f t="shared" si="59"/>
        <v/>
      </c>
      <c r="F192" s="57" t="str">
        <f t="shared" si="60"/>
        <v/>
      </c>
      <c r="G192" s="59" t="str">
        <f t="shared" si="61"/>
        <v/>
      </c>
      <c r="H192" s="75" t="s">
        <v>15</v>
      </c>
      <c r="I192" s="69"/>
      <c r="J192" s="90" t="s">
        <v>295</v>
      </c>
      <c r="K192" s="80" t="s">
        <v>326</v>
      </c>
      <c r="L192" s="81" t="s">
        <v>45</v>
      </c>
      <c r="M192" s="82" t="s">
        <v>46</v>
      </c>
      <c r="N192" s="83" t="s">
        <v>47</v>
      </c>
      <c r="O192" s="84" t="s">
        <v>328</v>
      </c>
      <c r="P192" s="85" t="s">
        <v>49</v>
      </c>
      <c r="Q192" s="86">
        <v>1500</v>
      </c>
      <c r="R192" s="78"/>
      <c r="S192" s="1" t="s">
        <v>50</v>
      </c>
      <c r="T192" s="66"/>
      <c r="U192" s="66"/>
      <c r="V192" s="66"/>
      <c r="W192" s="66"/>
      <c r="X192" s="66"/>
      <c r="Y192" s="65">
        <f t="shared" si="64"/>
        <v>0</v>
      </c>
      <c r="Z192" s="65">
        <f t="shared" si="65"/>
        <v>0</v>
      </c>
      <c r="AA192" s="65" t="str">
        <f t="shared" si="66"/>
        <v/>
      </c>
      <c r="AB192" s="66"/>
      <c r="AC192" s="65">
        <f t="shared" si="54"/>
        <v>0</v>
      </c>
      <c r="AD192" s="65" t="str">
        <f t="shared" si="55"/>
        <v/>
      </c>
      <c r="AE192" s="67">
        <f t="shared" si="67"/>
        <v>0</v>
      </c>
      <c r="AF192" s="67">
        <f t="shared" si="68"/>
        <v>0</v>
      </c>
      <c r="AG192" s="67" t="str">
        <f t="shared" si="62"/>
        <v/>
      </c>
    </row>
    <row r="193" spans="1:33" ht="19.75" customHeight="1" x14ac:dyDescent="0.55000000000000004">
      <c r="A193" s="57" t="str">
        <f t="shared" si="63"/>
        <v>AC247RNBWF</v>
      </c>
      <c r="B193" s="57" t="str">
        <f t="shared" si="56"/>
        <v/>
      </c>
      <c r="C193" s="57" t="str">
        <f t="shared" si="57"/>
        <v/>
      </c>
      <c r="D193" s="58">
        <f t="shared" si="58"/>
        <v>0</v>
      </c>
      <c r="E193" s="58" t="str">
        <f t="shared" si="59"/>
        <v/>
      </c>
      <c r="F193" s="57" t="str">
        <f t="shared" si="60"/>
        <v/>
      </c>
      <c r="G193" s="59" t="str">
        <f t="shared" si="61"/>
        <v/>
      </c>
      <c r="H193" s="75" t="s">
        <v>15</v>
      </c>
      <c r="I193" s="69"/>
      <c r="J193" s="90" t="s">
        <v>295</v>
      </c>
      <c r="K193" s="80" t="s">
        <v>326</v>
      </c>
      <c r="L193" s="81" t="s">
        <v>312</v>
      </c>
      <c r="M193" s="82" t="s">
        <v>46</v>
      </c>
      <c r="N193" s="83" t="s">
        <v>47</v>
      </c>
      <c r="O193" s="84" t="s">
        <v>329</v>
      </c>
      <c r="P193" s="85" t="s">
        <v>49</v>
      </c>
      <c r="Q193" s="86">
        <v>2000</v>
      </c>
      <c r="R193" s="78"/>
      <c r="S193" s="1" t="s">
        <v>50</v>
      </c>
      <c r="T193" s="66"/>
      <c r="U193" s="66"/>
      <c r="V193" s="66"/>
      <c r="W193" s="66"/>
      <c r="X193" s="66"/>
      <c r="Y193" s="65">
        <f t="shared" si="64"/>
        <v>0</v>
      </c>
      <c r="Z193" s="65">
        <f t="shared" si="65"/>
        <v>0</v>
      </c>
      <c r="AA193" s="65" t="str">
        <f t="shared" si="66"/>
        <v/>
      </c>
      <c r="AB193" s="66"/>
      <c r="AC193" s="65">
        <f t="shared" si="54"/>
        <v>0</v>
      </c>
      <c r="AD193" s="65" t="str">
        <f t="shared" si="55"/>
        <v/>
      </c>
      <c r="AE193" s="67">
        <f t="shared" si="67"/>
        <v>0</v>
      </c>
      <c r="AF193" s="67">
        <f t="shared" si="68"/>
        <v>0</v>
      </c>
      <c r="AG193" s="67" t="str">
        <f t="shared" si="62"/>
        <v/>
      </c>
    </row>
    <row r="194" spans="1:33" ht="19.75" customHeight="1" x14ac:dyDescent="0.55000000000000004">
      <c r="A194" s="57" t="str">
        <f t="shared" si="63"/>
        <v>AC247GLDF</v>
      </c>
      <c r="B194" s="57" t="str">
        <f t="shared" si="56"/>
        <v/>
      </c>
      <c r="C194" s="57" t="str">
        <f t="shared" si="57"/>
        <v/>
      </c>
      <c r="D194" s="58">
        <f t="shared" si="58"/>
        <v>0</v>
      </c>
      <c r="E194" s="58" t="str">
        <f t="shared" si="59"/>
        <v/>
      </c>
      <c r="F194" s="57" t="str">
        <f t="shared" si="60"/>
        <v/>
      </c>
      <c r="G194" s="59" t="str">
        <f t="shared" si="61"/>
        <v/>
      </c>
      <c r="H194" s="75" t="s">
        <v>15</v>
      </c>
      <c r="I194" s="69"/>
      <c r="J194" s="90" t="s">
        <v>295</v>
      </c>
      <c r="K194" s="80" t="s">
        <v>326</v>
      </c>
      <c r="L194" s="81" t="s">
        <v>314</v>
      </c>
      <c r="M194" s="82" t="s">
        <v>46</v>
      </c>
      <c r="N194" s="83" t="s">
        <v>47</v>
      </c>
      <c r="O194" s="84" t="s">
        <v>330</v>
      </c>
      <c r="P194" s="85" t="s">
        <v>49</v>
      </c>
      <c r="Q194" s="86">
        <v>2000</v>
      </c>
      <c r="R194" s="78"/>
      <c r="S194" s="1" t="s">
        <v>50</v>
      </c>
      <c r="T194" s="66"/>
      <c r="U194" s="66"/>
      <c r="V194" s="66"/>
      <c r="W194" s="66"/>
      <c r="X194" s="66"/>
      <c r="Y194" s="65">
        <f t="shared" si="64"/>
        <v>0</v>
      </c>
      <c r="Z194" s="65">
        <f t="shared" si="65"/>
        <v>0</v>
      </c>
      <c r="AA194" s="65" t="str">
        <f t="shared" si="66"/>
        <v/>
      </c>
      <c r="AB194" s="66"/>
      <c r="AC194" s="65">
        <f t="shared" si="54"/>
        <v>0</v>
      </c>
      <c r="AD194" s="65" t="str">
        <f t="shared" si="55"/>
        <v/>
      </c>
      <c r="AE194" s="67">
        <f t="shared" si="67"/>
        <v>0</v>
      </c>
      <c r="AF194" s="67">
        <f t="shared" si="68"/>
        <v>0</v>
      </c>
      <c r="AG194" s="67" t="str">
        <f t="shared" si="62"/>
        <v/>
      </c>
    </row>
    <row r="195" spans="1:33" ht="19.75" customHeight="1" x14ac:dyDescent="0.55000000000000004">
      <c r="A195" s="57" t="str">
        <f t="shared" si="63"/>
        <v>AC248BKF</v>
      </c>
      <c r="B195" s="57" t="str">
        <f t="shared" si="56"/>
        <v/>
      </c>
      <c r="C195" s="57" t="str">
        <f t="shared" si="57"/>
        <v/>
      </c>
      <c r="D195" s="58">
        <f t="shared" si="58"/>
        <v>0</v>
      </c>
      <c r="E195" s="58" t="str">
        <f t="shared" si="59"/>
        <v/>
      </c>
      <c r="F195" s="57" t="str">
        <f t="shared" si="60"/>
        <v/>
      </c>
      <c r="G195" s="59" t="str">
        <f t="shared" si="61"/>
        <v/>
      </c>
      <c r="H195" s="75" t="s">
        <v>15</v>
      </c>
      <c r="I195" s="69"/>
      <c r="J195" s="90" t="s">
        <v>295</v>
      </c>
      <c r="K195" s="80" t="s">
        <v>331</v>
      </c>
      <c r="L195" s="81" t="s">
        <v>45</v>
      </c>
      <c r="M195" s="82" t="s">
        <v>69</v>
      </c>
      <c r="N195" s="83" t="s">
        <v>47</v>
      </c>
      <c r="O195" s="84" t="s">
        <v>332</v>
      </c>
      <c r="P195" s="85" t="s">
        <v>49</v>
      </c>
      <c r="Q195" s="86">
        <v>1700</v>
      </c>
      <c r="R195" s="78"/>
      <c r="S195" s="1" t="s">
        <v>50</v>
      </c>
      <c r="T195" s="66"/>
      <c r="U195" s="66"/>
      <c r="V195" s="66"/>
      <c r="W195" s="66"/>
      <c r="X195" s="66"/>
      <c r="Y195" s="65">
        <f t="shared" si="64"/>
        <v>0</v>
      </c>
      <c r="Z195" s="65">
        <f t="shared" si="65"/>
        <v>0</v>
      </c>
      <c r="AA195" s="65" t="str">
        <f t="shared" si="66"/>
        <v/>
      </c>
      <c r="AB195" s="66"/>
      <c r="AC195" s="65">
        <f t="shared" si="54"/>
        <v>0</v>
      </c>
      <c r="AD195" s="65" t="str">
        <f t="shared" si="55"/>
        <v/>
      </c>
      <c r="AE195" s="67">
        <f t="shared" si="67"/>
        <v>0</v>
      </c>
      <c r="AF195" s="67">
        <f t="shared" si="68"/>
        <v>0</v>
      </c>
      <c r="AG195" s="67" t="str">
        <f t="shared" si="62"/>
        <v/>
      </c>
    </row>
    <row r="196" spans="1:33" ht="19.75" customHeight="1" x14ac:dyDescent="0.55000000000000004">
      <c r="A196" s="57" t="str">
        <f t="shared" si="63"/>
        <v>AC225BKF</v>
      </c>
      <c r="B196" s="57" t="str">
        <f t="shared" si="56"/>
        <v/>
      </c>
      <c r="C196" s="57" t="str">
        <f t="shared" si="57"/>
        <v/>
      </c>
      <c r="D196" s="58">
        <f t="shared" si="58"/>
        <v>0</v>
      </c>
      <c r="E196" s="58" t="str">
        <f t="shared" si="59"/>
        <v/>
      </c>
      <c r="F196" s="57" t="str">
        <f t="shared" si="60"/>
        <v/>
      </c>
      <c r="G196" s="59" t="str">
        <f t="shared" si="61"/>
        <v/>
      </c>
      <c r="H196" s="75" t="s">
        <v>15</v>
      </c>
      <c r="I196" s="69"/>
      <c r="J196" s="90" t="s">
        <v>295</v>
      </c>
      <c r="K196" s="80" t="s">
        <v>333</v>
      </c>
      <c r="L196" s="81" t="s">
        <v>45</v>
      </c>
      <c r="M196" s="82" t="s">
        <v>69</v>
      </c>
      <c r="N196" s="83" t="s">
        <v>77</v>
      </c>
      <c r="O196" s="84" t="s">
        <v>334</v>
      </c>
      <c r="P196" s="85" t="s">
        <v>49</v>
      </c>
      <c r="Q196" s="86">
        <v>1500</v>
      </c>
      <c r="R196" s="78"/>
      <c r="S196" s="1" t="s">
        <v>50</v>
      </c>
      <c r="T196" s="66"/>
      <c r="U196" s="66"/>
      <c r="V196" s="66"/>
      <c r="W196" s="66"/>
      <c r="X196" s="66"/>
      <c r="Y196" s="65">
        <f t="shared" si="64"/>
        <v>0</v>
      </c>
      <c r="Z196" s="65">
        <f t="shared" si="65"/>
        <v>0</v>
      </c>
      <c r="AA196" s="65" t="str">
        <f t="shared" si="66"/>
        <v/>
      </c>
      <c r="AB196" s="66"/>
      <c r="AC196" s="65">
        <f t="shared" si="54"/>
        <v>0</v>
      </c>
      <c r="AD196" s="65" t="str">
        <f t="shared" si="55"/>
        <v/>
      </c>
      <c r="AE196" s="67">
        <f t="shared" si="67"/>
        <v>0</v>
      </c>
      <c r="AF196" s="67">
        <f t="shared" si="68"/>
        <v>0</v>
      </c>
      <c r="AG196" s="67" t="str">
        <f t="shared" si="62"/>
        <v/>
      </c>
    </row>
    <row r="197" spans="1:33" ht="19.75" customHeight="1" x14ac:dyDescent="0.55000000000000004">
      <c r="A197" s="57" t="str">
        <f t="shared" si="63"/>
        <v>AC226BKF</v>
      </c>
      <c r="B197" s="57" t="str">
        <f t="shared" si="56"/>
        <v/>
      </c>
      <c r="C197" s="57" t="str">
        <f t="shared" si="57"/>
        <v/>
      </c>
      <c r="D197" s="58">
        <f t="shared" si="58"/>
        <v>0</v>
      </c>
      <c r="E197" s="58" t="str">
        <f t="shared" si="59"/>
        <v/>
      </c>
      <c r="F197" s="57" t="str">
        <f t="shared" si="60"/>
        <v/>
      </c>
      <c r="G197" s="59" t="str">
        <f t="shared" si="61"/>
        <v/>
      </c>
      <c r="H197" s="75" t="s">
        <v>15</v>
      </c>
      <c r="I197" s="69"/>
      <c r="J197" s="90" t="s">
        <v>295</v>
      </c>
      <c r="K197" s="80" t="s">
        <v>335</v>
      </c>
      <c r="L197" s="81" t="s">
        <v>45</v>
      </c>
      <c r="M197" s="82" t="s">
        <v>69</v>
      </c>
      <c r="N197" s="83" t="s">
        <v>77</v>
      </c>
      <c r="O197" s="84" t="s">
        <v>336</v>
      </c>
      <c r="P197" s="85" t="s">
        <v>49</v>
      </c>
      <c r="Q197" s="86">
        <v>1500</v>
      </c>
      <c r="R197" s="78"/>
      <c r="S197" s="1" t="s">
        <v>50</v>
      </c>
      <c r="T197" s="66"/>
      <c r="U197" s="66"/>
      <c r="V197" s="66"/>
      <c r="W197" s="66"/>
      <c r="X197" s="66"/>
      <c r="Y197" s="65">
        <f t="shared" si="64"/>
        <v>0</v>
      </c>
      <c r="Z197" s="65">
        <f t="shared" si="65"/>
        <v>0</v>
      </c>
      <c r="AA197" s="65" t="str">
        <f t="shared" si="66"/>
        <v/>
      </c>
      <c r="AB197" s="66"/>
      <c r="AC197" s="65">
        <f t="shared" si="54"/>
        <v>0</v>
      </c>
      <c r="AD197" s="65" t="str">
        <f t="shared" si="55"/>
        <v/>
      </c>
      <c r="AE197" s="67">
        <f t="shared" si="67"/>
        <v>0</v>
      </c>
      <c r="AF197" s="67">
        <f t="shared" si="68"/>
        <v>0</v>
      </c>
      <c r="AG197" s="67" t="str">
        <f t="shared" si="62"/>
        <v/>
      </c>
    </row>
    <row r="198" spans="1:33" ht="19.75" customHeight="1" x14ac:dyDescent="0.55000000000000004">
      <c r="A198" s="57" t="str">
        <f t="shared" si="63"/>
        <v>AC233BKF</v>
      </c>
      <c r="B198" s="57" t="str">
        <f t="shared" si="56"/>
        <v/>
      </c>
      <c r="C198" s="57" t="str">
        <f t="shared" si="57"/>
        <v/>
      </c>
      <c r="D198" s="58">
        <f t="shared" si="58"/>
        <v>0</v>
      </c>
      <c r="E198" s="58" t="str">
        <f t="shared" si="59"/>
        <v/>
      </c>
      <c r="F198" s="57" t="str">
        <f t="shared" si="60"/>
        <v/>
      </c>
      <c r="G198" s="59" t="str">
        <f t="shared" si="61"/>
        <v/>
      </c>
      <c r="H198" s="75" t="s">
        <v>15</v>
      </c>
      <c r="I198" s="69"/>
      <c r="J198" s="90" t="s">
        <v>295</v>
      </c>
      <c r="K198" s="80" t="s">
        <v>337</v>
      </c>
      <c r="L198" s="81" t="s">
        <v>45</v>
      </c>
      <c r="M198" s="82" t="s">
        <v>69</v>
      </c>
      <c r="N198" s="83" t="s">
        <v>77</v>
      </c>
      <c r="O198" s="84" t="s">
        <v>338</v>
      </c>
      <c r="P198" s="85" t="s">
        <v>49</v>
      </c>
      <c r="Q198" s="86">
        <v>1500</v>
      </c>
      <c r="R198" s="78"/>
      <c r="S198" s="1" t="s">
        <v>50</v>
      </c>
      <c r="T198" s="66"/>
      <c r="U198" s="66"/>
      <c r="V198" s="66"/>
      <c r="W198" s="66"/>
      <c r="X198" s="66"/>
      <c r="Y198" s="65">
        <f t="shared" si="64"/>
        <v>0</v>
      </c>
      <c r="Z198" s="65">
        <f t="shared" si="65"/>
        <v>0</v>
      </c>
      <c r="AA198" s="65" t="str">
        <f t="shared" si="66"/>
        <v/>
      </c>
      <c r="AB198" s="66"/>
      <c r="AC198" s="65">
        <f t="shared" si="54"/>
        <v>0</v>
      </c>
      <c r="AD198" s="65" t="str">
        <f t="shared" si="55"/>
        <v/>
      </c>
      <c r="AE198" s="67">
        <f t="shared" si="67"/>
        <v>0</v>
      </c>
      <c r="AF198" s="67">
        <f t="shared" si="68"/>
        <v>0</v>
      </c>
      <c r="AG198" s="67" t="str">
        <f t="shared" si="62"/>
        <v/>
      </c>
    </row>
    <row r="199" spans="1:33" ht="19.75" customHeight="1" x14ac:dyDescent="0.55000000000000004">
      <c r="A199" s="57" t="str">
        <f t="shared" ref="A199:A209" si="83">O199&amp;S199&amp;$I$5</f>
        <v>JP218BKS</v>
      </c>
      <c r="B199" s="57" t="str">
        <f t="shared" ref="B199:B288" si="84">$I$3</f>
        <v/>
      </c>
      <c r="C199" s="57" t="str">
        <f t="shared" ref="C199:C288" si="85">$I$4</f>
        <v/>
      </c>
      <c r="D199" s="58">
        <f t="shared" ref="D199:D288" si="86">$I$5</f>
        <v>0</v>
      </c>
      <c r="E199" s="58" t="str">
        <f t="shared" ref="E199:E288" si="87">$I$6</f>
        <v/>
      </c>
      <c r="F199" s="57" t="str">
        <f t="shared" ref="F199:F288" si="88">$I$7</f>
        <v/>
      </c>
      <c r="G199" s="59" t="str">
        <f t="shared" ref="G199:G288" si="89">$I$8</f>
        <v/>
      </c>
      <c r="H199" s="75" t="s">
        <v>17</v>
      </c>
      <c r="I199" s="69"/>
      <c r="J199" s="73" t="s">
        <v>345</v>
      </c>
      <c r="K199" s="80" t="s">
        <v>346</v>
      </c>
      <c r="L199" s="81" t="s">
        <v>45</v>
      </c>
      <c r="M199" s="82" t="s">
        <v>69</v>
      </c>
      <c r="N199" s="83" t="s">
        <v>47</v>
      </c>
      <c r="O199" s="84" t="s">
        <v>347</v>
      </c>
      <c r="P199" s="85" t="s">
        <v>49</v>
      </c>
      <c r="Q199" s="86">
        <v>5000</v>
      </c>
      <c r="R199" s="78"/>
      <c r="S199" s="1" t="s">
        <v>340</v>
      </c>
      <c r="T199" s="66"/>
      <c r="U199" s="66"/>
      <c r="V199" s="66"/>
      <c r="W199" s="66"/>
      <c r="X199" s="66"/>
      <c r="Y199" s="65">
        <f t="shared" ref="Y199:Y209" si="90">SUM(T199:X199)</f>
        <v>0</v>
      </c>
      <c r="Z199" s="65">
        <f t="shared" ref="Z199:Z209" si="91">Y199*Q199</f>
        <v>0</v>
      </c>
      <c r="AA199" s="65" t="str">
        <f t="shared" ref="AA199:AA209" si="92">IFERROR(Z199*$I$8,"")</f>
        <v/>
      </c>
      <c r="AB199" s="66"/>
      <c r="AC199" s="65">
        <f t="shared" ref="AC199:AC209" si="93">AB199*Q199</f>
        <v>0</v>
      </c>
      <c r="AD199" s="65" t="str">
        <f t="shared" ref="AD199:AD209" si="94">IFERROR(AC199*$I$8,"")</f>
        <v/>
      </c>
      <c r="AE199" s="67">
        <f t="shared" ref="AE199:AE209" si="95">AB199+Y199</f>
        <v>0</v>
      </c>
      <c r="AF199" s="67">
        <f t="shared" ref="AF199:AF244" si="96">AC199+Z199</f>
        <v>0</v>
      </c>
      <c r="AG199" s="67" t="str">
        <f t="shared" ref="AG199:AG224" si="97">IFERROR(AD199+AA199,"")</f>
        <v/>
      </c>
    </row>
    <row r="200" spans="1:33" ht="19.75" customHeight="1" x14ac:dyDescent="0.55000000000000004">
      <c r="A200" s="57" t="str">
        <f t="shared" si="83"/>
        <v>JP218BKM</v>
      </c>
      <c r="B200" s="57" t="str">
        <f t="shared" si="84"/>
        <v/>
      </c>
      <c r="C200" s="57" t="str">
        <f t="shared" si="85"/>
        <v/>
      </c>
      <c r="D200" s="58">
        <f t="shared" si="86"/>
        <v>0</v>
      </c>
      <c r="E200" s="58" t="str">
        <f t="shared" si="87"/>
        <v/>
      </c>
      <c r="F200" s="57" t="str">
        <f t="shared" si="88"/>
        <v/>
      </c>
      <c r="G200" s="59" t="str">
        <f t="shared" si="89"/>
        <v/>
      </c>
      <c r="H200" s="75" t="s">
        <v>17</v>
      </c>
      <c r="I200" s="69"/>
      <c r="J200" s="73" t="s">
        <v>345</v>
      </c>
      <c r="K200" s="80" t="s">
        <v>346</v>
      </c>
      <c r="L200" s="81" t="s">
        <v>45</v>
      </c>
      <c r="M200" s="82" t="s">
        <v>69</v>
      </c>
      <c r="N200" s="83" t="s">
        <v>47</v>
      </c>
      <c r="O200" s="84" t="s">
        <v>347</v>
      </c>
      <c r="P200" s="85" t="s">
        <v>49</v>
      </c>
      <c r="Q200" s="86">
        <v>5000</v>
      </c>
      <c r="R200" s="78"/>
      <c r="S200" s="1" t="s">
        <v>341</v>
      </c>
      <c r="T200" s="66"/>
      <c r="U200" s="66"/>
      <c r="V200" s="66"/>
      <c r="W200" s="66"/>
      <c r="X200" s="66"/>
      <c r="Y200" s="65">
        <f t="shared" si="90"/>
        <v>0</v>
      </c>
      <c r="Z200" s="65">
        <f t="shared" si="91"/>
        <v>0</v>
      </c>
      <c r="AA200" s="65" t="str">
        <f t="shared" si="92"/>
        <v/>
      </c>
      <c r="AB200" s="66"/>
      <c r="AC200" s="65">
        <f t="shared" si="93"/>
        <v>0</v>
      </c>
      <c r="AD200" s="65" t="str">
        <f t="shared" si="94"/>
        <v/>
      </c>
      <c r="AE200" s="67">
        <f t="shared" si="95"/>
        <v>0</v>
      </c>
      <c r="AF200" s="67">
        <f t="shared" si="96"/>
        <v>0</v>
      </c>
      <c r="AG200" s="67" t="str">
        <f t="shared" si="97"/>
        <v/>
      </c>
    </row>
    <row r="201" spans="1:33" ht="19.75" customHeight="1" x14ac:dyDescent="0.55000000000000004">
      <c r="A201" s="57" t="str">
        <f t="shared" si="83"/>
        <v>JP218BKL</v>
      </c>
      <c r="B201" s="57" t="str">
        <f t="shared" si="84"/>
        <v/>
      </c>
      <c r="C201" s="57" t="str">
        <f t="shared" si="85"/>
        <v/>
      </c>
      <c r="D201" s="58">
        <f t="shared" si="86"/>
        <v>0</v>
      </c>
      <c r="E201" s="58" t="str">
        <f t="shared" si="87"/>
        <v/>
      </c>
      <c r="F201" s="57" t="str">
        <f t="shared" si="88"/>
        <v/>
      </c>
      <c r="G201" s="59" t="str">
        <f t="shared" si="89"/>
        <v/>
      </c>
      <c r="H201" s="75" t="s">
        <v>17</v>
      </c>
      <c r="I201" s="69"/>
      <c r="J201" s="73" t="s">
        <v>345</v>
      </c>
      <c r="K201" s="80" t="s">
        <v>346</v>
      </c>
      <c r="L201" s="81" t="s">
        <v>45</v>
      </c>
      <c r="M201" s="82" t="s">
        <v>69</v>
      </c>
      <c r="N201" s="83" t="s">
        <v>47</v>
      </c>
      <c r="O201" s="84" t="s">
        <v>347</v>
      </c>
      <c r="P201" s="85" t="s">
        <v>49</v>
      </c>
      <c r="Q201" s="86">
        <v>5000</v>
      </c>
      <c r="R201" s="78"/>
      <c r="S201" s="1" t="s">
        <v>342</v>
      </c>
      <c r="T201" s="66"/>
      <c r="U201" s="66"/>
      <c r="V201" s="66"/>
      <c r="W201" s="66"/>
      <c r="X201" s="66"/>
      <c r="Y201" s="65">
        <f t="shared" si="90"/>
        <v>0</v>
      </c>
      <c r="Z201" s="65">
        <f t="shared" si="91"/>
        <v>0</v>
      </c>
      <c r="AA201" s="65" t="str">
        <f t="shared" si="92"/>
        <v/>
      </c>
      <c r="AB201" s="66"/>
      <c r="AC201" s="65">
        <f t="shared" si="93"/>
        <v>0</v>
      </c>
      <c r="AD201" s="65" t="str">
        <f t="shared" si="94"/>
        <v/>
      </c>
      <c r="AE201" s="67">
        <f t="shared" si="95"/>
        <v>0</v>
      </c>
      <c r="AF201" s="67">
        <f t="shared" si="96"/>
        <v>0</v>
      </c>
      <c r="AG201" s="67" t="str">
        <f t="shared" si="97"/>
        <v/>
      </c>
    </row>
    <row r="202" spans="1:33" ht="19.75" customHeight="1" x14ac:dyDescent="0.55000000000000004">
      <c r="A202" s="57" t="str">
        <f t="shared" si="83"/>
        <v>JP218BKXL</v>
      </c>
      <c r="B202" s="57" t="str">
        <f t="shared" si="84"/>
        <v/>
      </c>
      <c r="C202" s="57" t="str">
        <f t="shared" si="85"/>
        <v/>
      </c>
      <c r="D202" s="58">
        <f t="shared" si="86"/>
        <v>0</v>
      </c>
      <c r="E202" s="58" t="str">
        <f t="shared" si="87"/>
        <v/>
      </c>
      <c r="F202" s="57" t="str">
        <f t="shared" si="88"/>
        <v/>
      </c>
      <c r="G202" s="59" t="str">
        <f t="shared" si="89"/>
        <v/>
      </c>
      <c r="H202" s="75" t="s">
        <v>17</v>
      </c>
      <c r="I202" s="69"/>
      <c r="J202" s="73" t="s">
        <v>345</v>
      </c>
      <c r="K202" s="80" t="s">
        <v>346</v>
      </c>
      <c r="L202" s="81" t="s">
        <v>45</v>
      </c>
      <c r="M202" s="82" t="s">
        <v>69</v>
      </c>
      <c r="N202" s="83" t="s">
        <v>47</v>
      </c>
      <c r="O202" s="84" t="s">
        <v>347</v>
      </c>
      <c r="P202" s="85" t="s">
        <v>49</v>
      </c>
      <c r="Q202" s="86">
        <v>5000</v>
      </c>
      <c r="R202" s="78"/>
      <c r="S202" s="1" t="s">
        <v>343</v>
      </c>
      <c r="T202" s="66"/>
      <c r="U202" s="66"/>
      <c r="V202" s="66"/>
      <c r="W202" s="66"/>
      <c r="X202" s="66"/>
      <c r="Y202" s="65">
        <f t="shared" si="90"/>
        <v>0</v>
      </c>
      <c r="Z202" s="65">
        <f t="shared" si="91"/>
        <v>0</v>
      </c>
      <c r="AA202" s="65" t="str">
        <f t="shared" si="92"/>
        <v/>
      </c>
      <c r="AB202" s="66"/>
      <c r="AC202" s="65">
        <f t="shared" si="93"/>
        <v>0</v>
      </c>
      <c r="AD202" s="65" t="str">
        <f t="shared" si="94"/>
        <v/>
      </c>
      <c r="AE202" s="67">
        <f t="shared" si="95"/>
        <v>0</v>
      </c>
      <c r="AF202" s="67">
        <f t="shared" si="96"/>
        <v>0</v>
      </c>
      <c r="AG202" s="67" t="str">
        <f t="shared" si="97"/>
        <v/>
      </c>
    </row>
    <row r="203" spans="1:33" ht="19.75" customHeight="1" x14ac:dyDescent="0.55000000000000004">
      <c r="A203" s="57" t="str">
        <f t="shared" si="83"/>
        <v>JP218WTS</v>
      </c>
      <c r="B203" s="57" t="str">
        <f t="shared" si="84"/>
        <v/>
      </c>
      <c r="C203" s="57" t="str">
        <f t="shared" si="85"/>
        <v/>
      </c>
      <c r="D203" s="58">
        <f t="shared" si="86"/>
        <v>0</v>
      </c>
      <c r="E203" s="58" t="str">
        <f t="shared" si="87"/>
        <v/>
      </c>
      <c r="F203" s="57" t="str">
        <f t="shared" si="88"/>
        <v/>
      </c>
      <c r="G203" s="59" t="str">
        <f t="shared" si="89"/>
        <v/>
      </c>
      <c r="H203" s="75" t="s">
        <v>17</v>
      </c>
      <c r="I203" s="69"/>
      <c r="J203" s="73" t="s">
        <v>345</v>
      </c>
      <c r="K203" s="80" t="s">
        <v>346</v>
      </c>
      <c r="L203" s="81" t="s">
        <v>348</v>
      </c>
      <c r="M203" s="82" t="s">
        <v>69</v>
      </c>
      <c r="N203" s="83" t="s">
        <v>47</v>
      </c>
      <c r="O203" s="84" t="s">
        <v>349</v>
      </c>
      <c r="P203" s="85" t="s">
        <v>49</v>
      </c>
      <c r="Q203" s="86">
        <v>5000</v>
      </c>
      <c r="R203" s="78"/>
      <c r="S203" s="1" t="s">
        <v>340</v>
      </c>
      <c r="T203" s="66"/>
      <c r="U203" s="66"/>
      <c r="V203" s="66"/>
      <c r="W203" s="66"/>
      <c r="X203" s="66"/>
      <c r="Y203" s="65">
        <f t="shared" si="90"/>
        <v>0</v>
      </c>
      <c r="Z203" s="65">
        <f t="shared" si="91"/>
        <v>0</v>
      </c>
      <c r="AA203" s="65" t="str">
        <f t="shared" si="92"/>
        <v/>
      </c>
      <c r="AB203" s="66"/>
      <c r="AC203" s="65">
        <f t="shared" si="93"/>
        <v>0</v>
      </c>
      <c r="AD203" s="65" t="str">
        <f t="shared" si="94"/>
        <v/>
      </c>
      <c r="AE203" s="67">
        <f t="shared" si="95"/>
        <v>0</v>
      </c>
      <c r="AF203" s="67">
        <f t="shared" si="96"/>
        <v>0</v>
      </c>
      <c r="AG203" s="67" t="str">
        <f t="shared" si="97"/>
        <v/>
      </c>
    </row>
    <row r="204" spans="1:33" ht="19.75" customHeight="1" x14ac:dyDescent="0.55000000000000004">
      <c r="A204" s="57" t="str">
        <f t="shared" si="83"/>
        <v>JP218WTM</v>
      </c>
      <c r="B204" s="57" t="str">
        <f t="shared" si="84"/>
        <v/>
      </c>
      <c r="C204" s="57" t="str">
        <f t="shared" si="85"/>
        <v/>
      </c>
      <c r="D204" s="58">
        <f t="shared" si="86"/>
        <v>0</v>
      </c>
      <c r="E204" s="58" t="str">
        <f t="shared" si="87"/>
        <v/>
      </c>
      <c r="F204" s="57" t="str">
        <f t="shared" si="88"/>
        <v/>
      </c>
      <c r="G204" s="59" t="str">
        <f t="shared" si="89"/>
        <v/>
      </c>
      <c r="H204" s="75" t="s">
        <v>17</v>
      </c>
      <c r="I204" s="69"/>
      <c r="J204" s="73" t="s">
        <v>345</v>
      </c>
      <c r="K204" s="80" t="s">
        <v>346</v>
      </c>
      <c r="L204" s="81" t="s">
        <v>348</v>
      </c>
      <c r="M204" s="82" t="s">
        <v>69</v>
      </c>
      <c r="N204" s="83" t="s">
        <v>47</v>
      </c>
      <c r="O204" s="84" t="s">
        <v>349</v>
      </c>
      <c r="P204" s="85" t="s">
        <v>49</v>
      </c>
      <c r="Q204" s="86">
        <v>5000</v>
      </c>
      <c r="R204" s="78"/>
      <c r="S204" s="1" t="s">
        <v>341</v>
      </c>
      <c r="T204" s="66"/>
      <c r="U204" s="66"/>
      <c r="V204" s="66"/>
      <c r="W204" s="66"/>
      <c r="X204" s="66"/>
      <c r="Y204" s="65">
        <f t="shared" si="90"/>
        <v>0</v>
      </c>
      <c r="Z204" s="65">
        <f t="shared" si="91"/>
        <v>0</v>
      </c>
      <c r="AA204" s="65" t="str">
        <f t="shared" si="92"/>
        <v/>
      </c>
      <c r="AB204" s="66"/>
      <c r="AC204" s="65">
        <f t="shared" si="93"/>
        <v>0</v>
      </c>
      <c r="AD204" s="65" t="str">
        <f t="shared" si="94"/>
        <v/>
      </c>
      <c r="AE204" s="67">
        <f t="shared" si="95"/>
        <v>0</v>
      </c>
      <c r="AF204" s="67">
        <f t="shared" si="96"/>
        <v>0</v>
      </c>
      <c r="AG204" s="67" t="str">
        <f t="shared" si="97"/>
        <v/>
      </c>
    </row>
    <row r="205" spans="1:33" ht="19.75" customHeight="1" x14ac:dyDescent="0.55000000000000004">
      <c r="A205" s="57" t="str">
        <f t="shared" si="83"/>
        <v>JP218WTL</v>
      </c>
      <c r="B205" s="57" t="str">
        <f t="shared" si="84"/>
        <v/>
      </c>
      <c r="C205" s="57" t="str">
        <f t="shared" si="85"/>
        <v/>
      </c>
      <c r="D205" s="58">
        <f t="shared" si="86"/>
        <v>0</v>
      </c>
      <c r="E205" s="58" t="str">
        <f t="shared" si="87"/>
        <v/>
      </c>
      <c r="F205" s="57" t="str">
        <f t="shared" si="88"/>
        <v/>
      </c>
      <c r="G205" s="59" t="str">
        <f t="shared" si="89"/>
        <v/>
      </c>
      <c r="H205" s="75" t="s">
        <v>17</v>
      </c>
      <c r="I205" s="69"/>
      <c r="J205" s="73" t="s">
        <v>345</v>
      </c>
      <c r="K205" s="80" t="s">
        <v>346</v>
      </c>
      <c r="L205" s="81" t="s">
        <v>348</v>
      </c>
      <c r="M205" s="82" t="s">
        <v>69</v>
      </c>
      <c r="N205" s="83" t="s">
        <v>47</v>
      </c>
      <c r="O205" s="84" t="s">
        <v>349</v>
      </c>
      <c r="P205" s="85" t="s">
        <v>49</v>
      </c>
      <c r="Q205" s="86">
        <v>5000</v>
      </c>
      <c r="R205" s="78"/>
      <c r="S205" s="1" t="s">
        <v>342</v>
      </c>
      <c r="T205" s="66"/>
      <c r="U205" s="66"/>
      <c r="V205" s="66"/>
      <c r="W205" s="66"/>
      <c r="X205" s="66"/>
      <c r="Y205" s="65">
        <f t="shared" si="90"/>
        <v>0</v>
      </c>
      <c r="Z205" s="65">
        <f t="shared" si="91"/>
        <v>0</v>
      </c>
      <c r="AA205" s="65" t="str">
        <f t="shared" si="92"/>
        <v/>
      </c>
      <c r="AB205" s="66"/>
      <c r="AC205" s="65">
        <f t="shared" si="93"/>
        <v>0</v>
      </c>
      <c r="AD205" s="65" t="str">
        <f t="shared" si="94"/>
        <v/>
      </c>
      <c r="AE205" s="67">
        <f t="shared" si="95"/>
        <v>0</v>
      </c>
      <c r="AF205" s="67">
        <f t="shared" si="96"/>
        <v>0</v>
      </c>
      <c r="AG205" s="67" t="str">
        <f t="shared" si="97"/>
        <v/>
      </c>
    </row>
    <row r="206" spans="1:33" ht="19.75" customHeight="1" x14ac:dyDescent="0.55000000000000004">
      <c r="A206" s="57" t="str">
        <f t="shared" si="83"/>
        <v>JP218WTXL</v>
      </c>
      <c r="B206" s="57" t="str">
        <f t="shared" si="84"/>
        <v/>
      </c>
      <c r="C206" s="57" t="str">
        <f t="shared" si="85"/>
        <v/>
      </c>
      <c r="D206" s="58">
        <f t="shared" si="86"/>
        <v>0</v>
      </c>
      <c r="E206" s="58" t="str">
        <f t="shared" si="87"/>
        <v/>
      </c>
      <c r="F206" s="57" t="str">
        <f t="shared" si="88"/>
        <v/>
      </c>
      <c r="G206" s="59" t="str">
        <f t="shared" si="89"/>
        <v/>
      </c>
      <c r="H206" s="75" t="s">
        <v>17</v>
      </c>
      <c r="I206" s="69"/>
      <c r="J206" s="73" t="s">
        <v>345</v>
      </c>
      <c r="K206" s="80" t="s">
        <v>346</v>
      </c>
      <c r="L206" s="81" t="s">
        <v>348</v>
      </c>
      <c r="M206" s="82" t="s">
        <v>69</v>
      </c>
      <c r="N206" s="83" t="s">
        <v>47</v>
      </c>
      <c r="O206" s="84" t="s">
        <v>349</v>
      </c>
      <c r="P206" s="85" t="s">
        <v>49</v>
      </c>
      <c r="Q206" s="86">
        <v>5000</v>
      </c>
      <c r="R206" s="78"/>
      <c r="S206" s="1" t="s">
        <v>343</v>
      </c>
      <c r="T206" s="66"/>
      <c r="U206" s="66"/>
      <c r="V206" s="66"/>
      <c r="W206" s="66"/>
      <c r="X206" s="66"/>
      <c r="Y206" s="65">
        <f t="shared" si="90"/>
        <v>0</v>
      </c>
      <c r="Z206" s="65">
        <f t="shared" si="91"/>
        <v>0</v>
      </c>
      <c r="AA206" s="65" t="str">
        <f t="shared" si="92"/>
        <v/>
      </c>
      <c r="AB206" s="66"/>
      <c r="AC206" s="65">
        <f t="shared" si="93"/>
        <v>0</v>
      </c>
      <c r="AD206" s="65" t="str">
        <f t="shared" si="94"/>
        <v/>
      </c>
      <c r="AE206" s="67">
        <f t="shared" si="95"/>
        <v>0</v>
      </c>
      <c r="AF206" s="67">
        <f t="shared" si="96"/>
        <v>0</v>
      </c>
      <c r="AG206" s="67" t="str">
        <f t="shared" si="97"/>
        <v/>
      </c>
    </row>
    <row r="207" spans="1:33" ht="19.75" customHeight="1" x14ac:dyDescent="0.55000000000000004">
      <c r="A207" s="57" t="str">
        <f t="shared" si="83"/>
        <v>AP461BKS</v>
      </c>
      <c r="B207" s="57" t="str">
        <f t="shared" si="84"/>
        <v/>
      </c>
      <c r="C207" s="57" t="str">
        <f t="shared" si="85"/>
        <v/>
      </c>
      <c r="D207" s="58">
        <f t="shared" si="86"/>
        <v>0</v>
      </c>
      <c r="E207" s="58" t="str">
        <f t="shared" si="87"/>
        <v/>
      </c>
      <c r="F207" s="57" t="str">
        <f t="shared" si="88"/>
        <v/>
      </c>
      <c r="G207" s="59" t="str">
        <f t="shared" si="89"/>
        <v/>
      </c>
      <c r="H207" s="75" t="s">
        <v>17</v>
      </c>
      <c r="I207" s="69"/>
      <c r="J207" s="73" t="s">
        <v>350</v>
      </c>
      <c r="K207" s="80" t="s">
        <v>351</v>
      </c>
      <c r="L207" s="81" t="s">
        <v>45</v>
      </c>
      <c r="M207" s="82" t="s">
        <v>339</v>
      </c>
      <c r="N207" s="83" t="s">
        <v>77</v>
      </c>
      <c r="O207" s="84" t="s">
        <v>352</v>
      </c>
      <c r="P207" s="85" t="s">
        <v>49</v>
      </c>
      <c r="Q207" s="86">
        <v>22000</v>
      </c>
      <c r="R207" s="78"/>
      <c r="S207" s="1" t="s">
        <v>340</v>
      </c>
      <c r="T207" s="66"/>
      <c r="U207" s="66"/>
      <c r="V207" s="66"/>
      <c r="W207" s="66"/>
      <c r="X207" s="66"/>
      <c r="Y207" s="65">
        <f t="shared" si="90"/>
        <v>0</v>
      </c>
      <c r="Z207" s="65">
        <f t="shared" si="91"/>
        <v>0</v>
      </c>
      <c r="AA207" s="65" t="str">
        <f t="shared" si="92"/>
        <v/>
      </c>
      <c r="AB207" s="66"/>
      <c r="AC207" s="65">
        <f t="shared" si="93"/>
        <v>0</v>
      </c>
      <c r="AD207" s="65" t="str">
        <f t="shared" si="94"/>
        <v/>
      </c>
      <c r="AE207" s="67">
        <f t="shared" si="95"/>
        <v>0</v>
      </c>
      <c r="AF207" s="67">
        <f t="shared" si="96"/>
        <v>0</v>
      </c>
      <c r="AG207" s="67" t="str">
        <f t="shared" si="97"/>
        <v/>
      </c>
    </row>
    <row r="208" spans="1:33" ht="19.75" customHeight="1" x14ac:dyDescent="0.55000000000000004">
      <c r="A208" s="57" t="str">
        <f t="shared" si="83"/>
        <v>AP461BKM</v>
      </c>
      <c r="B208" s="57" t="str">
        <f t="shared" si="84"/>
        <v/>
      </c>
      <c r="C208" s="57" t="str">
        <f t="shared" si="85"/>
        <v/>
      </c>
      <c r="D208" s="58">
        <f t="shared" si="86"/>
        <v>0</v>
      </c>
      <c r="E208" s="58" t="str">
        <f t="shared" si="87"/>
        <v/>
      </c>
      <c r="F208" s="57" t="str">
        <f t="shared" si="88"/>
        <v/>
      </c>
      <c r="G208" s="59" t="str">
        <f t="shared" si="89"/>
        <v/>
      </c>
      <c r="H208" s="75" t="s">
        <v>17</v>
      </c>
      <c r="I208" s="69"/>
      <c r="J208" s="73" t="s">
        <v>350</v>
      </c>
      <c r="K208" s="80" t="s">
        <v>351</v>
      </c>
      <c r="L208" s="81" t="s">
        <v>45</v>
      </c>
      <c r="M208" s="82" t="s">
        <v>339</v>
      </c>
      <c r="N208" s="83" t="s">
        <v>77</v>
      </c>
      <c r="O208" s="84" t="s">
        <v>352</v>
      </c>
      <c r="P208" s="85" t="s">
        <v>49</v>
      </c>
      <c r="Q208" s="86">
        <v>22000</v>
      </c>
      <c r="R208" s="78"/>
      <c r="S208" s="1" t="s">
        <v>341</v>
      </c>
      <c r="T208" s="66"/>
      <c r="U208" s="66"/>
      <c r="V208" s="66"/>
      <c r="W208" s="66"/>
      <c r="X208" s="66"/>
      <c r="Y208" s="65">
        <f t="shared" si="90"/>
        <v>0</v>
      </c>
      <c r="Z208" s="65">
        <f t="shared" si="91"/>
        <v>0</v>
      </c>
      <c r="AA208" s="65" t="str">
        <f t="shared" si="92"/>
        <v/>
      </c>
      <c r="AB208" s="66"/>
      <c r="AC208" s="65">
        <f t="shared" si="93"/>
        <v>0</v>
      </c>
      <c r="AD208" s="65" t="str">
        <f t="shared" si="94"/>
        <v/>
      </c>
      <c r="AE208" s="67">
        <f t="shared" si="95"/>
        <v>0</v>
      </c>
      <c r="AF208" s="67">
        <f t="shared" si="96"/>
        <v>0</v>
      </c>
      <c r="AG208" s="67" t="str">
        <f t="shared" si="97"/>
        <v/>
      </c>
    </row>
    <row r="209" spans="1:33" ht="19.75" customHeight="1" x14ac:dyDescent="0.55000000000000004">
      <c r="A209" s="57" t="str">
        <f t="shared" si="83"/>
        <v>AP461BKL</v>
      </c>
      <c r="B209" s="57" t="str">
        <f t="shared" si="84"/>
        <v/>
      </c>
      <c r="C209" s="57" t="str">
        <f t="shared" si="85"/>
        <v/>
      </c>
      <c r="D209" s="58">
        <f t="shared" si="86"/>
        <v>0</v>
      </c>
      <c r="E209" s="58" t="str">
        <f t="shared" si="87"/>
        <v/>
      </c>
      <c r="F209" s="57" t="str">
        <f t="shared" si="88"/>
        <v/>
      </c>
      <c r="G209" s="59" t="str">
        <f t="shared" si="89"/>
        <v/>
      </c>
      <c r="H209" s="75" t="s">
        <v>17</v>
      </c>
      <c r="I209" s="69"/>
      <c r="J209" s="73" t="s">
        <v>350</v>
      </c>
      <c r="K209" s="80" t="s">
        <v>351</v>
      </c>
      <c r="L209" s="81" t="s">
        <v>45</v>
      </c>
      <c r="M209" s="82" t="s">
        <v>339</v>
      </c>
      <c r="N209" s="83" t="s">
        <v>77</v>
      </c>
      <c r="O209" s="84" t="s">
        <v>352</v>
      </c>
      <c r="P209" s="85" t="s">
        <v>49</v>
      </c>
      <c r="Q209" s="86">
        <v>22000</v>
      </c>
      <c r="R209" s="78"/>
      <c r="S209" s="1" t="s">
        <v>342</v>
      </c>
      <c r="T209" s="66"/>
      <c r="U209" s="66"/>
      <c r="V209" s="66"/>
      <c r="W209" s="66"/>
      <c r="X209" s="66"/>
      <c r="Y209" s="65">
        <f t="shared" si="90"/>
        <v>0</v>
      </c>
      <c r="Z209" s="65">
        <f t="shared" si="91"/>
        <v>0</v>
      </c>
      <c r="AA209" s="65" t="str">
        <f t="shared" si="92"/>
        <v/>
      </c>
      <c r="AB209" s="66"/>
      <c r="AC209" s="65">
        <f t="shared" si="93"/>
        <v>0</v>
      </c>
      <c r="AD209" s="65" t="str">
        <f t="shared" si="94"/>
        <v/>
      </c>
      <c r="AE209" s="67">
        <f t="shared" si="95"/>
        <v>0</v>
      </c>
      <c r="AF209" s="67">
        <f t="shared" si="96"/>
        <v>0</v>
      </c>
      <c r="AG209" s="67" t="str">
        <f t="shared" si="97"/>
        <v/>
      </c>
    </row>
    <row r="210" spans="1:33" ht="19.75" customHeight="1" x14ac:dyDescent="0.55000000000000004">
      <c r="A210" s="57" t="str">
        <f t="shared" ref="A210:A243" si="98">O210&amp;S210&amp;$I$5</f>
        <v>AP461BKXL</v>
      </c>
      <c r="B210" s="57" t="str">
        <f t="shared" si="70"/>
        <v/>
      </c>
      <c r="C210" s="57" t="str">
        <f t="shared" si="71"/>
        <v/>
      </c>
      <c r="D210" s="58">
        <f t="shared" si="72"/>
        <v>0</v>
      </c>
      <c r="E210" s="58" t="str">
        <f t="shared" si="73"/>
        <v/>
      </c>
      <c r="F210" s="57" t="str">
        <f t="shared" si="74"/>
        <v/>
      </c>
      <c r="G210" s="59" t="str">
        <f t="shared" si="75"/>
        <v/>
      </c>
      <c r="H210" s="75" t="s">
        <v>17</v>
      </c>
      <c r="I210" s="69"/>
      <c r="J210" s="73" t="s">
        <v>350</v>
      </c>
      <c r="K210" s="80" t="s">
        <v>351</v>
      </c>
      <c r="L210" s="81" t="s">
        <v>45</v>
      </c>
      <c r="M210" s="82" t="s">
        <v>339</v>
      </c>
      <c r="N210" s="83" t="s">
        <v>77</v>
      </c>
      <c r="O210" s="84" t="s">
        <v>352</v>
      </c>
      <c r="P210" s="85" t="s">
        <v>49</v>
      </c>
      <c r="Q210" s="86">
        <v>22000</v>
      </c>
      <c r="R210" s="78"/>
      <c r="S210" s="1" t="s">
        <v>343</v>
      </c>
      <c r="T210" s="66"/>
      <c r="U210" s="66"/>
      <c r="V210" s="66"/>
      <c r="W210" s="66"/>
      <c r="X210" s="66"/>
      <c r="Y210" s="65">
        <f t="shared" ref="Y210:Y244" si="99">SUM(T210:X210)</f>
        <v>0</v>
      </c>
      <c r="Z210" s="65">
        <f t="shared" ref="Z210:Z244" si="100">Y210*Q210</f>
        <v>0</v>
      </c>
      <c r="AA210" s="65" t="str">
        <f t="shared" ref="AA210:AA244" si="101">IFERROR(Z210*$I$8,"")</f>
        <v/>
      </c>
      <c r="AB210" s="66"/>
      <c r="AC210" s="65">
        <f t="shared" ref="AC210:AC227" si="102">AB210*Q210</f>
        <v>0</v>
      </c>
      <c r="AD210" s="65" t="str">
        <f t="shared" ref="AD210:AD227" si="103">IFERROR(AC210*$I$8,"")</f>
        <v/>
      </c>
      <c r="AE210" s="67">
        <f t="shared" ref="AE210:AE244" si="104">AB210+Y210</f>
        <v>0</v>
      </c>
      <c r="AF210" s="67">
        <f t="shared" si="96"/>
        <v>0</v>
      </c>
      <c r="AG210" s="67" t="str">
        <f t="shared" si="97"/>
        <v/>
      </c>
    </row>
    <row r="211" spans="1:33" ht="19.75" customHeight="1" x14ac:dyDescent="0.55000000000000004">
      <c r="A211" s="57" t="str">
        <f t="shared" si="98"/>
        <v>AP446BKS</v>
      </c>
      <c r="B211" s="57" t="str">
        <f t="shared" si="70"/>
        <v/>
      </c>
      <c r="C211" s="57" t="str">
        <f t="shared" si="71"/>
        <v/>
      </c>
      <c r="D211" s="58">
        <f t="shared" si="72"/>
        <v>0</v>
      </c>
      <c r="E211" s="58" t="str">
        <f t="shared" si="73"/>
        <v/>
      </c>
      <c r="F211" s="57" t="str">
        <f t="shared" si="74"/>
        <v/>
      </c>
      <c r="G211" s="59" t="str">
        <f t="shared" si="75"/>
        <v/>
      </c>
      <c r="H211" s="75" t="s">
        <v>17</v>
      </c>
      <c r="I211" s="69"/>
      <c r="J211" s="73" t="s">
        <v>344</v>
      </c>
      <c r="K211" s="80" t="s">
        <v>353</v>
      </c>
      <c r="L211" s="81" t="s">
        <v>45</v>
      </c>
      <c r="M211" s="82" t="s">
        <v>339</v>
      </c>
      <c r="N211" s="83" t="s">
        <v>77</v>
      </c>
      <c r="O211" s="84" t="s">
        <v>354</v>
      </c>
      <c r="P211" s="85" t="s">
        <v>49</v>
      </c>
      <c r="Q211" s="86">
        <v>16000</v>
      </c>
      <c r="R211" s="78"/>
      <c r="S211" s="1" t="s">
        <v>340</v>
      </c>
      <c r="T211" s="66"/>
      <c r="U211" s="66"/>
      <c r="V211" s="66"/>
      <c r="W211" s="66"/>
      <c r="X211" s="66"/>
      <c r="Y211" s="65">
        <f t="shared" si="99"/>
        <v>0</v>
      </c>
      <c r="Z211" s="65">
        <f t="shared" si="100"/>
        <v>0</v>
      </c>
      <c r="AA211" s="65" t="str">
        <f t="shared" si="101"/>
        <v/>
      </c>
      <c r="AB211" s="66"/>
      <c r="AC211" s="65">
        <f t="shared" si="102"/>
        <v>0</v>
      </c>
      <c r="AD211" s="65" t="str">
        <f t="shared" si="103"/>
        <v/>
      </c>
      <c r="AE211" s="67">
        <f t="shared" si="104"/>
        <v>0</v>
      </c>
      <c r="AF211" s="67">
        <f t="shared" si="96"/>
        <v>0</v>
      </c>
      <c r="AG211" s="67" t="str">
        <f t="shared" si="97"/>
        <v/>
      </c>
    </row>
    <row r="212" spans="1:33" ht="19.75" customHeight="1" x14ac:dyDescent="0.55000000000000004">
      <c r="A212" s="57" t="str">
        <f t="shared" si="98"/>
        <v>AP446BKM</v>
      </c>
      <c r="B212" s="57" t="str">
        <f t="shared" si="70"/>
        <v/>
      </c>
      <c r="C212" s="57" t="str">
        <f t="shared" si="71"/>
        <v/>
      </c>
      <c r="D212" s="58">
        <f t="shared" si="72"/>
        <v>0</v>
      </c>
      <c r="E212" s="58" t="str">
        <f t="shared" si="73"/>
        <v/>
      </c>
      <c r="F212" s="57" t="str">
        <f t="shared" si="74"/>
        <v/>
      </c>
      <c r="G212" s="59" t="str">
        <f t="shared" si="75"/>
        <v/>
      </c>
      <c r="H212" s="75" t="s">
        <v>17</v>
      </c>
      <c r="I212" s="69"/>
      <c r="J212" s="73" t="s">
        <v>344</v>
      </c>
      <c r="K212" s="80" t="s">
        <v>353</v>
      </c>
      <c r="L212" s="81" t="s">
        <v>45</v>
      </c>
      <c r="M212" s="82" t="s">
        <v>339</v>
      </c>
      <c r="N212" s="83" t="s">
        <v>77</v>
      </c>
      <c r="O212" s="84" t="s">
        <v>354</v>
      </c>
      <c r="P212" s="85" t="s">
        <v>49</v>
      </c>
      <c r="Q212" s="86">
        <v>16000</v>
      </c>
      <c r="R212" s="78"/>
      <c r="S212" s="1" t="s">
        <v>341</v>
      </c>
      <c r="T212" s="66"/>
      <c r="U212" s="66"/>
      <c r="V212" s="66"/>
      <c r="W212" s="66"/>
      <c r="X212" s="66"/>
      <c r="Y212" s="65">
        <f t="shared" si="99"/>
        <v>0</v>
      </c>
      <c r="Z212" s="65">
        <f t="shared" si="100"/>
        <v>0</v>
      </c>
      <c r="AA212" s="65" t="str">
        <f t="shared" si="101"/>
        <v/>
      </c>
      <c r="AB212" s="66"/>
      <c r="AC212" s="65">
        <f t="shared" si="102"/>
        <v>0</v>
      </c>
      <c r="AD212" s="65" t="str">
        <f t="shared" si="103"/>
        <v/>
      </c>
      <c r="AE212" s="67">
        <f t="shared" si="104"/>
        <v>0</v>
      </c>
      <c r="AF212" s="67">
        <f t="shared" si="96"/>
        <v>0</v>
      </c>
      <c r="AG212" s="67" t="str">
        <f t="shared" si="97"/>
        <v/>
      </c>
    </row>
    <row r="213" spans="1:33" ht="19.75" customHeight="1" x14ac:dyDescent="0.55000000000000004">
      <c r="A213" s="57" t="str">
        <f t="shared" si="98"/>
        <v>AP446BKL</v>
      </c>
      <c r="B213" s="57" t="str">
        <f t="shared" si="70"/>
        <v/>
      </c>
      <c r="C213" s="57" t="str">
        <f t="shared" si="71"/>
        <v/>
      </c>
      <c r="D213" s="58">
        <f t="shared" si="72"/>
        <v>0</v>
      </c>
      <c r="E213" s="58" t="str">
        <f t="shared" si="73"/>
        <v/>
      </c>
      <c r="F213" s="57" t="str">
        <f t="shared" si="74"/>
        <v/>
      </c>
      <c r="G213" s="59" t="str">
        <f t="shared" si="75"/>
        <v/>
      </c>
      <c r="H213" s="75" t="s">
        <v>17</v>
      </c>
      <c r="I213" s="69"/>
      <c r="J213" s="73" t="s">
        <v>344</v>
      </c>
      <c r="K213" s="80" t="s">
        <v>353</v>
      </c>
      <c r="L213" s="81" t="s">
        <v>45</v>
      </c>
      <c r="M213" s="82" t="s">
        <v>339</v>
      </c>
      <c r="N213" s="83" t="s">
        <v>77</v>
      </c>
      <c r="O213" s="84" t="s">
        <v>354</v>
      </c>
      <c r="P213" s="85" t="s">
        <v>49</v>
      </c>
      <c r="Q213" s="86">
        <v>16000</v>
      </c>
      <c r="R213" s="78"/>
      <c r="S213" s="1" t="s">
        <v>342</v>
      </c>
      <c r="T213" s="66"/>
      <c r="U213" s="66"/>
      <c r="V213" s="66"/>
      <c r="W213" s="66"/>
      <c r="X213" s="66"/>
      <c r="Y213" s="65">
        <f t="shared" si="99"/>
        <v>0</v>
      </c>
      <c r="Z213" s="65">
        <f t="shared" si="100"/>
        <v>0</v>
      </c>
      <c r="AA213" s="65" t="str">
        <f t="shared" si="101"/>
        <v/>
      </c>
      <c r="AB213" s="66"/>
      <c r="AC213" s="65">
        <f t="shared" si="102"/>
        <v>0</v>
      </c>
      <c r="AD213" s="65" t="str">
        <f t="shared" si="103"/>
        <v/>
      </c>
      <c r="AE213" s="67">
        <f t="shared" si="104"/>
        <v>0</v>
      </c>
      <c r="AF213" s="67">
        <f t="shared" si="96"/>
        <v>0</v>
      </c>
      <c r="AG213" s="67" t="str">
        <f t="shared" si="97"/>
        <v/>
      </c>
    </row>
    <row r="214" spans="1:33" ht="19.75" customHeight="1" x14ac:dyDescent="0.55000000000000004">
      <c r="A214" s="57" t="str">
        <f t="shared" si="98"/>
        <v>AP446BKXL</v>
      </c>
      <c r="B214" s="57" t="str">
        <f t="shared" si="70"/>
        <v/>
      </c>
      <c r="C214" s="57" t="str">
        <f t="shared" si="71"/>
        <v/>
      </c>
      <c r="D214" s="58">
        <f t="shared" si="72"/>
        <v>0</v>
      </c>
      <c r="E214" s="58" t="str">
        <f t="shared" si="73"/>
        <v/>
      </c>
      <c r="F214" s="57" t="str">
        <f t="shared" si="74"/>
        <v/>
      </c>
      <c r="G214" s="59" t="str">
        <f t="shared" si="75"/>
        <v/>
      </c>
      <c r="H214" s="75" t="s">
        <v>17</v>
      </c>
      <c r="I214" s="69"/>
      <c r="J214" s="73" t="s">
        <v>344</v>
      </c>
      <c r="K214" s="80" t="s">
        <v>353</v>
      </c>
      <c r="L214" s="81" t="s">
        <v>45</v>
      </c>
      <c r="M214" s="82" t="s">
        <v>339</v>
      </c>
      <c r="N214" s="83" t="s">
        <v>77</v>
      </c>
      <c r="O214" s="84" t="s">
        <v>354</v>
      </c>
      <c r="P214" s="85" t="s">
        <v>49</v>
      </c>
      <c r="Q214" s="86">
        <v>16000</v>
      </c>
      <c r="R214" s="78"/>
      <c r="S214" s="1" t="s">
        <v>343</v>
      </c>
      <c r="T214" s="66"/>
      <c r="U214" s="66"/>
      <c r="V214" s="66"/>
      <c r="W214" s="66"/>
      <c r="X214" s="66"/>
      <c r="Y214" s="65">
        <f t="shared" si="99"/>
        <v>0</v>
      </c>
      <c r="Z214" s="65">
        <f t="shared" si="100"/>
        <v>0</v>
      </c>
      <c r="AA214" s="65" t="str">
        <f t="shared" si="101"/>
        <v/>
      </c>
      <c r="AB214" s="66"/>
      <c r="AC214" s="65">
        <f t="shared" si="102"/>
        <v>0</v>
      </c>
      <c r="AD214" s="65" t="str">
        <f t="shared" si="103"/>
        <v/>
      </c>
      <c r="AE214" s="67">
        <f t="shared" si="104"/>
        <v>0</v>
      </c>
      <c r="AF214" s="67">
        <f t="shared" si="96"/>
        <v>0</v>
      </c>
      <c r="AG214" s="67" t="str">
        <f t="shared" si="97"/>
        <v/>
      </c>
    </row>
    <row r="215" spans="1:33" ht="19.75" customHeight="1" x14ac:dyDescent="0.55000000000000004">
      <c r="A215" s="57" t="str">
        <f t="shared" si="98"/>
        <v>AC210REFLF</v>
      </c>
      <c r="B215" s="57" t="str">
        <f t="shared" si="70"/>
        <v/>
      </c>
      <c r="C215" s="57" t="str">
        <f t="shared" si="71"/>
        <v/>
      </c>
      <c r="D215" s="58">
        <f t="shared" si="72"/>
        <v>0</v>
      </c>
      <c r="E215" s="58" t="str">
        <f t="shared" si="73"/>
        <v/>
      </c>
      <c r="F215" s="57" t="str">
        <f t="shared" si="74"/>
        <v/>
      </c>
      <c r="G215" s="59" t="str">
        <f t="shared" si="75"/>
        <v/>
      </c>
      <c r="H215" s="75" t="s">
        <v>15</v>
      </c>
      <c r="I215" s="69"/>
      <c r="J215" s="73" t="s">
        <v>355</v>
      </c>
      <c r="K215" s="80" t="s">
        <v>356</v>
      </c>
      <c r="L215" s="81" t="s">
        <v>357</v>
      </c>
      <c r="M215" s="82" t="s">
        <v>69</v>
      </c>
      <c r="N215" s="83" t="s">
        <v>77</v>
      </c>
      <c r="O215" s="84" t="s">
        <v>358</v>
      </c>
      <c r="P215" s="85" t="s">
        <v>49</v>
      </c>
      <c r="Q215" s="86">
        <v>2800</v>
      </c>
      <c r="R215" s="78"/>
      <c r="S215" s="1" t="s">
        <v>50</v>
      </c>
      <c r="T215" s="66"/>
      <c r="U215" s="66"/>
      <c r="V215" s="66"/>
      <c r="W215" s="66"/>
      <c r="X215" s="66"/>
      <c r="Y215" s="65">
        <f t="shared" si="99"/>
        <v>0</v>
      </c>
      <c r="Z215" s="65">
        <f t="shared" si="100"/>
        <v>0</v>
      </c>
      <c r="AA215" s="65" t="str">
        <f t="shared" si="101"/>
        <v/>
      </c>
      <c r="AB215" s="66"/>
      <c r="AC215" s="65">
        <f t="shared" si="102"/>
        <v>0</v>
      </c>
      <c r="AD215" s="65" t="str">
        <f t="shared" si="103"/>
        <v/>
      </c>
      <c r="AE215" s="67">
        <f t="shared" si="104"/>
        <v>0</v>
      </c>
      <c r="AF215" s="67">
        <f t="shared" si="96"/>
        <v>0</v>
      </c>
      <c r="AG215" s="67" t="str">
        <f t="shared" si="97"/>
        <v/>
      </c>
    </row>
    <row r="216" spans="1:33" ht="19.75" customHeight="1" x14ac:dyDescent="0.55000000000000004">
      <c r="A216" s="57" t="str">
        <f t="shared" si="98"/>
        <v>AC210BKF</v>
      </c>
      <c r="B216" s="57" t="str">
        <f t="shared" si="70"/>
        <v/>
      </c>
      <c r="C216" s="57" t="str">
        <f t="shared" si="71"/>
        <v/>
      </c>
      <c r="D216" s="58">
        <f t="shared" si="72"/>
        <v>0</v>
      </c>
      <c r="E216" s="58" t="str">
        <f t="shared" si="73"/>
        <v/>
      </c>
      <c r="F216" s="57" t="str">
        <f t="shared" si="74"/>
        <v/>
      </c>
      <c r="G216" s="59" t="str">
        <f t="shared" si="75"/>
        <v/>
      </c>
      <c r="H216" s="75" t="s">
        <v>15</v>
      </c>
      <c r="I216" s="69"/>
      <c r="J216" s="73" t="s">
        <v>355</v>
      </c>
      <c r="K216" s="80" t="s">
        <v>356</v>
      </c>
      <c r="L216" s="81" t="s">
        <v>45</v>
      </c>
      <c r="M216" s="82" t="s">
        <v>69</v>
      </c>
      <c r="N216" s="83" t="s">
        <v>77</v>
      </c>
      <c r="O216" s="84" t="s">
        <v>359</v>
      </c>
      <c r="P216" s="85" t="s">
        <v>49</v>
      </c>
      <c r="Q216" s="86">
        <v>2800</v>
      </c>
      <c r="R216" s="78"/>
      <c r="S216" s="1" t="s">
        <v>50</v>
      </c>
      <c r="T216" s="66"/>
      <c r="U216" s="66"/>
      <c r="V216" s="66"/>
      <c r="W216" s="66"/>
      <c r="X216" s="66"/>
      <c r="Y216" s="65">
        <f t="shared" si="99"/>
        <v>0</v>
      </c>
      <c r="Z216" s="65">
        <f t="shared" si="100"/>
        <v>0</v>
      </c>
      <c r="AA216" s="65" t="str">
        <f t="shared" si="101"/>
        <v/>
      </c>
      <c r="AB216" s="66"/>
      <c r="AC216" s="65">
        <f t="shared" si="102"/>
        <v>0</v>
      </c>
      <c r="AD216" s="65" t="str">
        <f t="shared" si="103"/>
        <v/>
      </c>
      <c r="AE216" s="67">
        <f t="shared" si="104"/>
        <v>0</v>
      </c>
      <c r="AF216" s="67">
        <f t="shared" si="96"/>
        <v>0</v>
      </c>
      <c r="AG216" s="67" t="str">
        <f t="shared" si="97"/>
        <v/>
      </c>
    </row>
    <row r="217" spans="1:33" ht="19.75" customHeight="1" x14ac:dyDescent="0.55000000000000004">
      <c r="A217" s="57" t="str">
        <f t="shared" si="98"/>
        <v>AC211BKF</v>
      </c>
      <c r="B217" s="57" t="str">
        <f t="shared" si="70"/>
        <v/>
      </c>
      <c r="C217" s="57" t="str">
        <f t="shared" si="71"/>
        <v/>
      </c>
      <c r="D217" s="58">
        <f t="shared" si="72"/>
        <v>0</v>
      </c>
      <c r="E217" s="58" t="str">
        <f t="shared" si="73"/>
        <v/>
      </c>
      <c r="F217" s="57" t="str">
        <f t="shared" si="74"/>
        <v/>
      </c>
      <c r="G217" s="59" t="str">
        <f t="shared" si="75"/>
        <v/>
      </c>
      <c r="H217" s="75" t="s">
        <v>15</v>
      </c>
      <c r="I217" s="69"/>
      <c r="J217" s="73" t="s">
        <v>355</v>
      </c>
      <c r="K217" s="80" t="s">
        <v>360</v>
      </c>
      <c r="L217" s="81" t="s">
        <v>45</v>
      </c>
      <c r="M217" s="82" t="s">
        <v>69</v>
      </c>
      <c r="N217" s="83" t="s">
        <v>77</v>
      </c>
      <c r="O217" s="84" t="s">
        <v>361</v>
      </c>
      <c r="P217" s="85" t="s">
        <v>49</v>
      </c>
      <c r="Q217" s="86">
        <v>2800</v>
      </c>
      <c r="R217" s="78"/>
      <c r="S217" s="1" t="s">
        <v>50</v>
      </c>
      <c r="T217" s="66"/>
      <c r="U217" s="66"/>
      <c r="V217" s="66"/>
      <c r="W217" s="66"/>
      <c r="X217" s="66"/>
      <c r="Y217" s="65">
        <f t="shared" si="99"/>
        <v>0</v>
      </c>
      <c r="Z217" s="65">
        <f t="shared" si="100"/>
        <v>0</v>
      </c>
      <c r="AA217" s="65" t="str">
        <f t="shared" si="101"/>
        <v/>
      </c>
      <c r="AB217" s="66"/>
      <c r="AC217" s="65">
        <f t="shared" si="102"/>
        <v>0</v>
      </c>
      <c r="AD217" s="65" t="str">
        <f t="shared" si="103"/>
        <v/>
      </c>
      <c r="AE217" s="67">
        <f t="shared" si="104"/>
        <v>0</v>
      </c>
      <c r="AF217" s="67">
        <f t="shared" si="96"/>
        <v>0</v>
      </c>
      <c r="AG217" s="67" t="str">
        <f t="shared" si="97"/>
        <v/>
      </c>
    </row>
    <row r="218" spans="1:33" ht="19.75" customHeight="1" x14ac:dyDescent="0.55000000000000004">
      <c r="A218" s="57" t="str">
        <f t="shared" si="98"/>
        <v>AC211REFLF</v>
      </c>
      <c r="B218" s="57" t="str">
        <f t="shared" si="70"/>
        <v/>
      </c>
      <c r="C218" s="57" t="str">
        <f t="shared" si="71"/>
        <v/>
      </c>
      <c r="D218" s="58">
        <f t="shared" si="72"/>
        <v>0</v>
      </c>
      <c r="E218" s="58" t="str">
        <f t="shared" si="73"/>
        <v/>
      </c>
      <c r="F218" s="57" t="str">
        <f t="shared" si="74"/>
        <v/>
      </c>
      <c r="G218" s="59" t="str">
        <f t="shared" si="75"/>
        <v/>
      </c>
      <c r="H218" s="75" t="s">
        <v>15</v>
      </c>
      <c r="I218" s="69"/>
      <c r="J218" s="73" t="s">
        <v>355</v>
      </c>
      <c r="K218" s="80" t="s">
        <v>360</v>
      </c>
      <c r="L218" s="81" t="s">
        <v>357</v>
      </c>
      <c r="M218" s="82" t="s">
        <v>69</v>
      </c>
      <c r="N218" s="83" t="s">
        <v>77</v>
      </c>
      <c r="O218" s="84" t="s">
        <v>362</v>
      </c>
      <c r="P218" s="85" t="s">
        <v>49</v>
      </c>
      <c r="Q218" s="86">
        <v>3200</v>
      </c>
      <c r="R218" s="78"/>
      <c r="S218" s="1" t="s">
        <v>50</v>
      </c>
      <c r="T218" s="66"/>
      <c r="U218" s="66"/>
      <c r="V218" s="66"/>
      <c r="W218" s="66"/>
      <c r="X218" s="66"/>
      <c r="Y218" s="65">
        <f t="shared" si="99"/>
        <v>0</v>
      </c>
      <c r="Z218" s="65">
        <f t="shared" si="100"/>
        <v>0</v>
      </c>
      <c r="AA218" s="65" t="str">
        <f t="shared" si="101"/>
        <v/>
      </c>
      <c r="AB218" s="66"/>
      <c r="AC218" s="65">
        <f t="shared" si="102"/>
        <v>0</v>
      </c>
      <c r="AD218" s="65" t="str">
        <f t="shared" si="103"/>
        <v/>
      </c>
      <c r="AE218" s="67">
        <f t="shared" si="104"/>
        <v>0</v>
      </c>
      <c r="AF218" s="67">
        <f t="shared" si="96"/>
        <v>0</v>
      </c>
      <c r="AG218" s="67" t="str">
        <f t="shared" si="97"/>
        <v/>
      </c>
    </row>
    <row r="219" spans="1:33" ht="19.75" customHeight="1" x14ac:dyDescent="0.55000000000000004">
      <c r="A219" s="57" t="str">
        <f t="shared" si="98"/>
        <v>AC229BKS</v>
      </c>
      <c r="B219" s="57" t="str">
        <f t="shared" si="70"/>
        <v/>
      </c>
      <c r="C219" s="57" t="str">
        <f t="shared" si="71"/>
        <v/>
      </c>
      <c r="D219" s="58">
        <f t="shared" si="72"/>
        <v>0</v>
      </c>
      <c r="E219" s="58" t="str">
        <f t="shared" si="73"/>
        <v/>
      </c>
      <c r="F219" s="57" t="str">
        <f t="shared" si="74"/>
        <v/>
      </c>
      <c r="G219" s="59" t="str">
        <f t="shared" si="75"/>
        <v/>
      </c>
      <c r="H219" s="75" t="s">
        <v>15</v>
      </c>
      <c r="I219" s="69"/>
      <c r="J219" s="73" t="s">
        <v>363</v>
      </c>
      <c r="K219" s="80" t="s">
        <v>364</v>
      </c>
      <c r="L219" s="81" t="s">
        <v>45</v>
      </c>
      <c r="M219" s="82" t="s">
        <v>69</v>
      </c>
      <c r="N219" s="83" t="s">
        <v>77</v>
      </c>
      <c r="O219" s="84" t="s">
        <v>365</v>
      </c>
      <c r="P219" s="85" t="s">
        <v>49</v>
      </c>
      <c r="Q219" s="86">
        <v>4300</v>
      </c>
      <c r="R219" s="78"/>
      <c r="S219" s="1" t="s">
        <v>340</v>
      </c>
      <c r="T219" s="66"/>
      <c r="U219" s="66"/>
      <c r="V219" s="66"/>
      <c r="W219" s="66"/>
      <c r="X219" s="66"/>
      <c r="Y219" s="65">
        <f t="shared" si="99"/>
        <v>0</v>
      </c>
      <c r="Z219" s="65">
        <f t="shared" si="100"/>
        <v>0</v>
      </c>
      <c r="AA219" s="65" t="str">
        <f t="shared" si="101"/>
        <v/>
      </c>
      <c r="AB219" s="66"/>
      <c r="AC219" s="65">
        <f t="shared" si="102"/>
        <v>0</v>
      </c>
      <c r="AD219" s="65" t="str">
        <f t="shared" si="103"/>
        <v/>
      </c>
      <c r="AE219" s="67">
        <f t="shared" si="104"/>
        <v>0</v>
      </c>
      <c r="AF219" s="67">
        <f t="shared" si="96"/>
        <v>0</v>
      </c>
      <c r="AG219" s="67" t="str">
        <f t="shared" si="97"/>
        <v/>
      </c>
    </row>
    <row r="220" spans="1:33" ht="19.75" customHeight="1" x14ac:dyDescent="0.55000000000000004">
      <c r="A220" s="57" t="str">
        <f t="shared" si="98"/>
        <v>AC229BKM</v>
      </c>
      <c r="B220" s="57" t="str">
        <f t="shared" si="70"/>
        <v/>
      </c>
      <c r="C220" s="57" t="str">
        <f t="shared" si="71"/>
        <v/>
      </c>
      <c r="D220" s="58">
        <f t="shared" si="72"/>
        <v>0</v>
      </c>
      <c r="E220" s="58" t="str">
        <f t="shared" si="73"/>
        <v/>
      </c>
      <c r="F220" s="57" t="str">
        <f t="shared" si="74"/>
        <v/>
      </c>
      <c r="G220" s="59" t="str">
        <f t="shared" si="75"/>
        <v/>
      </c>
      <c r="H220" s="75" t="s">
        <v>15</v>
      </c>
      <c r="I220" s="69"/>
      <c r="J220" s="73" t="s">
        <v>363</v>
      </c>
      <c r="K220" s="80" t="s">
        <v>364</v>
      </c>
      <c r="L220" s="81" t="s">
        <v>45</v>
      </c>
      <c r="M220" s="82" t="s">
        <v>69</v>
      </c>
      <c r="N220" s="83" t="s">
        <v>77</v>
      </c>
      <c r="O220" s="84" t="s">
        <v>365</v>
      </c>
      <c r="P220" s="85" t="s">
        <v>49</v>
      </c>
      <c r="Q220" s="86">
        <v>4300</v>
      </c>
      <c r="R220" s="78"/>
      <c r="S220" s="1" t="s">
        <v>341</v>
      </c>
      <c r="T220" s="66"/>
      <c r="U220" s="66"/>
      <c r="V220" s="66"/>
      <c r="W220" s="66"/>
      <c r="X220" s="66"/>
      <c r="Y220" s="65">
        <f t="shared" si="99"/>
        <v>0</v>
      </c>
      <c r="Z220" s="65">
        <f t="shared" si="100"/>
        <v>0</v>
      </c>
      <c r="AA220" s="65" t="str">
        <f t="shared" si="101"/>
        <v/>
      </c>
      <c r="AB220" s="66"/>
      <c r="AC220" s="65">
        <f t="shared" si="102"/>
        <v>0</v>
      </c>
      <c r="AD220" s="65" t="str">
        <f t="shared" si="103"/>
        <v/>
      </c>
      <c r="AE220" s="67">
        <f t="shared" si="104"/>
        <v>0</v>
      </c>
      <c r="AF220" s="67">
        <f t="shared" si="96"/>
        <v>0</v>
      </c>
      <c r="AG220" s="67" t="str">
        <f t="shared" si="97"/>
        <v/>
      </c>
    </row>
    <row r="221" spans="1:33" ht="19.75" customHeight="1" x14ac:dyDescent="0.55000000000000004">
      <c r="A221" s="57" t="str">
        <f t="shared" si="98"/>
        <v>AC229BKL</v>
      </c>
      <c r="B221" s="57" t="str">
        <f t="shared" si="70"/>
        <v/>
      </c>
      <c r="C221" s="57" t="str">
        <f t="shared" si="71"/>
        <v/>
      </c>
      <c r="D221" s="58">
        <f t="shared" si="72"/>
        <v>0</v>
      </c>
      <c r="E221" s="58" t="str">
        <f t="shared" si="73"/>
        <v/>
      </c>
      <c r="F221" s="57" t="str">
        <f t="shared" si="74"/>
        <v/>
      </c>
      <c r="G221" s="59" t="str">
        <f t="shared" si="75"/>
        <v/>
      </c>
      <c r="H221" s="75" t="s">
        <v>15</v>
      </c>
      <c r="I221" s="69"/>
      <c r="J221" s="73" t="s">
        <v>363</v>
      </c>
      <c r="K221" s="80" t="s">
        <v>364</v>
      </c>
      <c r="L221" s="81" t="s">
        <v>45</v>
      </c>
      <c r="M221" s="82" t="s">
        <v>69</v>
      </c>
      <c r="N221" s="83" t="s">
        <v>77</v>
      </c>
      <c r="O221" s="84" t="s">
        <v>365</v>
      </c>
      <c r="P221" s="85" t="s">
        <v>49</v>
      </c>
      <c r="Q221" s="86">
        <v>4300</v>
      </c>
      <c r="R221" s="78"/>
      <c r="S221" s="1" t="s">
        <v>342</v>
      </c>
      <c r="T221" s="66"/>
      <c r="U221" s="66"/>
      <c r="V221" s="66"/>
      <c r="W221" s="66"/>
      <c r="X221" s="66"/>
      <c r="Y221" s="65">
        <f t="shared" si="99"/>
        <v>0</v>
      </c>
      <c r="Z221" s="65">
        <f t="shared" si="100"/>
        <v>0</v>
      </c>
      <c r="AA221" s="65" t="str">
        <f t="shared" si="101"/>
        <v/>
      </c>
      <c r="AB221" s="66"/>
      <c r="AC221" s="65">
        <f t="shared" si="102"/>
        <v>0</v>
      </c>
      <c r="AD221" s="65" t="str">
        <f t="shared" si="103"/>
        <v/>
      </c>
      <c r="AE221" s="67">
        <f t="shared" si="104"/>
        <v>0</v>
      </c>
      <c r="AF221" s="67">
        <f t="shared" si="96"/>
        <v>0</v>
      </c>
      <c r="AG221" s="67" t="str">
        <f t="shared" si="97"/>
        <v/>
      </c>
    </row>
    <row r="222" spans="1:33" ht="19.75" customHeight="1" x14ac:dyDescent="0.55000000000000004">
      <c r="A222" s="57" t="str">
        <f t="shared" si="98"/>
        <v>AC229GYBKS</v>
      </c>
      <c r="B222" s="57" t="str">
        <f t="shared" si="70"/>
        <v/>
      </c>
      <c r="C222" s="57" t="str">
        <f t="shared" si="71"/>
        <v/>
      </c>
      <c r="D222" s="58">
        <f t="shared" si="72"/>
        <v>0</v>
      </c>
      <c r="E222" s="58" t="str">
        <f t="shared" si="73"/>
        <v/>
      </c>
      <c r="F222" s="57" t="str">
        <f t="shared" si="74"/>
        <v/>
      </c>
      <c r="G222" s="59" t="str">
        <f t="shared" si="75"/>
        <v/>
      </c>
      <c r="H222" s="75" t="s">
        <v>15</v>
      </c>
      <c r="I222" s="69"/>
      <c r="J222" s="73" t="s">
        <v>363</v>
      </c>
      <c r="K222" s="80" t="s">
        <v>366</v>
      </c>
      <c r="L222" s="81" t="s">
        <v>367</v>
      </c>
      <c r="M222" s="82" t="s">
        <v>69</v>
      </c>
      <c r="N222" s="83" t="s">
        <v>77</v>
      </c>
      <c r="O222" s="84" t="s">
        <v>368</v>
      </c>
      <c r="P222" s="85" t="s">
        <v>49</v>
      </c>
      <c r="Q222" s="86">
        <v>4300</v>
      </c>
      <c r="R222" s="78"/>
      <c r="S222" s="1" t="s">
        <v>340</v>
      </c>
      <c r="T222" s="66"/>
      <c r="U222" s="66"/>
      <c r="V222" s="66"/>
      <c r="W222" s="66"/>
      <c r="X222" s="66"/>
      <c r="Y222" s="65">
        <f t="shared" si="99"/>
        <v>0</v>
      </c>
      <c r="Z222" s="65">
        <f t="shared" si="100"/>
        <v>0</v>
      </c>
      <c r="AA222" s="65" t="str">
        <f t="shared" si="101"/>
        <v/>
      </c>
      <c r="AB222" s="66"/>
      <c r="AC222" s="65">
        <f t="shared" si="102"/>
        <v>0</v>
      </c>
      <c r="AD222" s="65" t="str">
        <f t="shared" si="103"/>
        <v/>
      </c>
      <c r="AE222" s="67">
        <f t="shared" si="104"/>
        <v>0</v>
      </c>
      <c r="AF222" s="67">
        <f t="shared" si="96"/>
        <v>0</v>
      </c>
      <c r="AG222" s="67" t="str">
        <f t="shared" si="97"/>
        <v/>
      </c>
    </row>
    <row r="223" spans="1:33" ht="19.75" customHeight="1" x14ac:dyDescent="0.55000000000000004">
      <c r="A223" s="57" t="str">
        <f t="shared" si="98"/>
        <v>AC229GYBKM</v>
      </c>
      <c r="B223" s="57" t="str">
        <f t="shared" si="70"/>
        <v/>
      </c>
      <c r="C223" s="57" t="str">
        <f t="shared" si="71"/>
        <v/>
      </c>
      <c r="D223" s="58">
        <f t="shared" si="72"/>
        <v>0</v>
      </c>
      <c r="E223" s="58" t="str">
        <f t="shared" si="73"/>
        <v/>
      </c>
      <c r="F223" s="57" t="str">
        <f t="shared" si="74"/>
        <v/>
      </c>
      <c r="G223" s="59" t="str">
        <f t="shared" si="75"/>
        <v/>
      </c>
      <c r="H223" s="75" t="s">
        <v>15</v>
      </c>
      <c r="I223" s="69"/>
      <c r="J223" s="73" t="s">
        <v>363</v>
      </c>
      <c r="K223" s="80" t="s">
        <v>364</v>
      </c>
      <c r="L223" s="81" t="s">
        <v>367</v>
      </c>
      <c r="M223" s="82" t="s">
        <v>69</v>
      </c>
      <c r="N223" s="83" t="s">
        <v>77</v>
      </c>
      <c r="O223" s="84" t="s">
        <v>368</v>
      </c>
      <c r="P223" s="85" t="s">
        <v>49</v>
      </c>
      <c r="Q223" s="86">
        <v>4300</v>
      </c>
      <c r="R223" s="78"/>
      <c r="S223" s="1" t="s">
        <v>341</v>
      </c>
      <c r="T223" s="66"/>
      <c r="U223" s="66"/>
      <c r="V223" s="66"/>
      <c r="W223" s="66"/>
      <c r="X223" s="66"/>
      <c r="Y223" s="65">
        <f t="shared" si="99"/>
        <v>0</v>
      </c>
      <c r="Z223" s="65">
        <f t="shared" si="100"/>
        <v>0</v>
      </c>
      <c r="AA223" s="65" t="str">
        <f t="shared" si="101"/>
        <v/>
      </c>
      <c r="AB223" s="66"/>
      <c r="AC223" s="65">
        <f t="shared" si="102"/>
        <v>0</v>
      </c>
      <c r="AD223" s="65" t="str">
        <f t="shared" si="103"/>
        <v/>
      </c>
      <c r="AE223" s="67">
        <f t="shared" si="104"/>
        <v>0</v>
      </c>
      <c r="AF223" s="67">
        <f t="shared" si="96"/>
        <v>0</v>
      </c>
      <c r="AG223" s="67" t="str">
        <f t="shared" si="97"/>
        <v/>
      </c>
    </row>
    <row r="224" spans="1:33" ht="19.75" customHeight="1" x14ac:dyDescent="0.55000000000000004">
      <c r="A224" s="57" t="str">
        <f t="shared" si="98"/>
        <v>AC229GYBKL</v>
      </c>
      <c r="B224" s="57" t="str">
        <f t="shared" si="70"/>
        <v/>
      </c>
      <c r="C224" s="57" t="str">
        <f t="shared" si="71"/>
        <v/>
      </c>
      <c r="D224" s="58">
        <f t="shared" si="72"/>
        <v>0</v>
      </c>
      <c r="E224" s="58" t="str">
        <f t="shared" si="73"/>
        <v/>
      </c>
      <c r="F224" s="57" t="str">
        <f t="shared" si="74"/>
        <v/>
      </c>
      <c r="G224" s="59" t="str">
        <f t="shared" si="75"/>
        <v/>
      </c>
      <c r="H224" s="75" t="s">
        <v>15</v>
      </c>
      <c r="I224" s="69"/>
      <c r="J224" s="73" t="s">
        <v>363</v>
      </c>
      <c r="K224" s="80" t="s">
        <v>364</v>
      </c>
      <c r="L224" s="81" t="s">
        <v>367</v>
      </c>
      <c r="M224" s="82" t="s">
        <v>69</v>
      </c>
      <c r="N224" s="83" t="s">
        <v>77</v>
      </c>
      <c r="O224" s="84" t="s">
        <v>368</v>
      </c>
      <c r="P224" s="85" t="s">
        <v>49</v>
      </c>
      <c r="Q224" s="86">
        <v>4300</v>
      </c>
      <c r="R224" s="78"/>
      <c r="S224" s="1" t="s">
        <v>342</v>
      </c>
      <c r="T224" s="66"/>
      <c r="U224" s="66"/>
      <c r="V224" s="66"/>
      <c r="W224" s="66"/>
      <c r="X224" s="66"/>
      <c r="Y224" s="65">
        <f t="shared" si="99"/>
        <v>0</v>
      </c>
      <c r="Z224" s="65">
        <f t="shared" si="100"/>
        <v>0</v>
      </c>
      <c r="AA224" s="65" t="str">
        <f t="shared" si="101"/>
        <v/>
      </c>
      <c r="AB224" s="66"/>
      <c r="AC224" s="65">
        <f t="shared" si="102"/>
        <v>0</v>
      </c>
      <c r="AD224" s="65" t="str">
        <f t="shared" si="103"/>
        <v/>
      </c>
      <c r="AE224" s="67">
        <f t="shared" si="104"/>
        <v>0</v>
      </c>
      <c r="AF224" s="67">
        <f t="shared" si="96"/>
        <v>0</v>
      </c>
      <c r="AG224" s="67" t="str">
        <f t="shared" si="97"/>
        <v/>
      </c>
    </row>
    <row r="225" spans="1:33" ht="19.75" customHeight="1" x14ac:dyDescent="0.55000000000000004">
      <c r="A225" s="57" t="str">
        <f t="shared" si="98"/>
        <v>AC236BKSM/MD</v>
      </c>
      <c r="B225" s="57" t="str">
        <f t="shared" si="70"/>
        <v/>
      </c>
      <c r="C225" s="57" t="str">
        <f t="shared" si="71"/>
        <v/>
      </c>
      <c r="D225" s="58">
        <f t="shared" si="72"/>
        <v>0</v>
      </c>
      <c r="E225" s="58" t="str">
        <f t="shared" si="73"/>
        <v/>
      </c>
      <c r="F225" s="57" t="str">
        <f t="shared" si="74"/>
        <v/>
      </c>
      <c r="G225" s="59" t="str">
        <f t="shared" si="75"/>
        <v/>
      </c>
      <c r="H225" s="75" t="s">
        <v>15</v>
      </c>
      <c r="I225" s="69"/>
      <c r="J225" s="73" t="s">
        <v>369</v>
      </c>
      <c r="K225" s="80" t="s">
        <v>370</v>
      </c>
      <c r="L225" s="81" t="s">
        <v>45</v>
      </c>
      <c r="M225" s="82" t="s">
        <v>69</v>
      </c>
      <c r="N225" s="83" t="s">
        <v>77</v>
      </c>
      <c r="O225" s="84" t="s">
        <v>371</v>
      </c>
      <c r="P225" s="85" t="s">
        <v>49</v>
      </c>
      <c r="Q225" s="86">
        <v>2600</v>
      </c>
      <c r="R225" s="78"/>
      <c r="S225" s="1" t="s">
        <v>372</v>
      </c>
      <c r="T225" s="66"/>
      <c r="U225" s="66"/>
      <c r="V225" s="66"/>
      <c r="W225" s="66"/>
      <c r="X225" s="66"/>
      <c r="Y225" s="65">
        <f t="shared" si="99"/>
        <v>0</v>
      </c>
      <c r="Z225" s="65">
        <f t="shared" si="100"/>
        <v>0</v>
      </c>
      <c r="AA225" s="65" t="str">
        <f t="shared" si="101"/>
        <v/>
      </c>
      <c r="AB225" s="66"/>
      <c r="AC225" s="65">
        <f t="shared" si="102"/>
        <v>0</v>
      </c>
      <c r="AD225" s="65" t="str">
        <f t="shared" si="103"/>
        <v/>
      </c>
      <c r="AE225" s="67">
        <f t="shared" si="104"/>
        <v>0</v>
      </c>
      <c r="AF225" s="67">
        <f t="shared" si="96"/>
        <v>0</v>
      </c>
      <c r="AG225" s="67" t="str">
        <f t="shared" ref="AG225:AG288" si="105">IFERROR(AD225+AA225,"")</f>
        <v/>
      </c>
    </row>
    <row r="226" spans="1:33" ht="19.75" customHeight="1" x14ac:dyDescent="0.55000000000000004">
      <c r="A226" s="57" t="str">
        <f t="shared" si="98"/>
        <v>AC236BKLG/XL</v>
      </c>
      <c r="B226" s="57" t="str">
        <f t="shared" si="70"/>
        <v/>
      </c>
      <c r="C226" s="57" t="str">
        <f t="shared" si="71"/>
        <v/>
      </c>
      <c r="D226" s="58">
        <f t="shared" si="72"/>
        <v>0</v>
      </c>
      <c r="E226" s="58" t="str">
        <f t="shared" si="73"/>
        <v/>
      </c>
      <c r="F226" s="57" t="str">
        <f t="shared" si="74"/>
        <v/>
      </c>
      <c r="G226" s="59" t="str">
        <f t="shared" si="75"/>
        <v/>
      </c>
      <c r="H226" s="75" t="s">
        <v>15</v>
      </c>
      <c r="I226" s="69"/>
      <c r="J226" s="73" t="s">
        <v>369</v>
      </c>
      <c r="K226" s="80" t="s">
        <v>370</v>
      </c>
      <c r="L226" s="81" t="s">
        <v>45</v>
      </c>
      <c r="M226" s="82" t="s">
        <v>69</v>
      </c>
      <c r="N226" s="83" t="s">
        <v>77</v>
      </c>
      <c r="O226" s="84" t="s">
        <v>371</v>
      </c>
      <c r="P226" s="85" t="s">
        <v>49</v>
      </c>
      <c r="Q226" s="86">
        <v>2600</v>
      </c>
      <c r="R226" s="78"/>
      <c r="S226" s="1" t="s">
        <v>373</v>
      </c>
      <c r="T226" s="66"/>
      <c r="U226" s="66"/>
      <c r="V226" s="66"/>
      <c r="W226" s="66"/>
      <c r="X226" s="66"/>
      <c r="Y226" s="65">
        <f t="shared" si="99"/>
        <v>0</v>
      </c>
      <c r="Z226" s="65">
        <f t="shared" si="100"/>
        <v>0</v>
      </c>
      <c r="AA226" s="65" t="str">
        <f t="shared" si="101"/>
        <v/>
      </c>
      <c r="AB226" s="66"/>
      <c r="AC226" s="65">
        <f t="shared" si="102"/>
        <v>0</v>
      </c>
      <c r="AD226" s="65" t="str">
        <f t="shared" si="103"/>
        <v/>
      </c>
      <c r="AE226" s="67">
        <f t="shared" si="104"/>
        <v>0</v>
      </c>
      <c r="AF226" s="67">
        <f t="shared" si="96"/>
        <v>0</v>
      </c>
      <c r="AG226" s="67" t="str">
        <f t="shared" si="105"/>
        <v/>
      </c>
    </row>
    <row r="227" spans="1:33" ht="19.75" customHeight="1" x14ac:dyDescent="0.55000000000000004">
      <c r="A227" s="57" t="str">
        <f t="shared" si="98"/>
        <v>AC236GRSPSM/MD</v>
      </c>
      <c r="B227" s="57" t="str">
        <f t="shared" si="70"/>
        <v/>
      </c>
      <c r="C227" s="57" t="str">
        <f t="shared" si="71"/>
        <v/>
      </c>
      <c r="D227" s="58">
        <f t="shared" si="72"/>
        <v>0</v>
      </c>
      <c r="E227" s="58" t="str">
        <f t="shared" si="73"/>
        <v/>
      </c>
      <c r="F227" s="57" t="str">
        <f t="shared" si="74"/>
        <v/>
      </c>
      <c r="G227" s="59" t="str">
        <f t="shared" si="75"/>
        <v/>
      </c>
      <c r="H227" s="75" t="s">
        <v>15</v>
      </c>
      <c r="I227" s="69"/>
      <c r="J227" s="73" t="s">
        <v>369</v>
      </c>
      <c r="K227" s="80" t="s">
        <v>370</v>
      </c>
      <c r="L227" s="81" t="s">
        <v>374</v>
      </c>
      <c r="M227" s="82" t="s">
        <v>69</v>
      </c>
      <c r="N227" s="83" t="s">
        <v>77</v>
      </c>
      <c r="O227" s="84" t="s">
        <v>375</v>
      </c>
      <c r="P227" s="85" t="s">
        <v>49</v>
      </c>
      <c r="Q227" s="86">
        <v>2600</v>
      </c>
      <c r="R227" s="78"/>
      <c r="S227" s="1" t="s">
        <v>372</v>
      </c>
      <c r="T227" s="66"/>
      <c r="U227" s="66"/>
      <c r="V227" s="66"/>
      <c r="W227" s="66"/>
      <c r="X227" s="66"/>
      <c r="Y227" s="65">
        <f t="shared" si="99"/>
        <v>0</v>
      </c>
      <c r="Z227" s="65">
        <f t="shared" si="100"/>
        <v>0</v>
      </c>
      <c r="AA227" s="65" t="str">
        <f t="shared" si="101"/>
        <v/>
      </c>
      <c r="AB227" s="66"/>
      <c r="AC227" s="65">
        <f t="shared" si="102"/>
        <v>0</v>
      </c>
      <c r="AD227" s="65" t="str">
        <f t="shared" si="103"/>
        <v/>
      </c>
      <c r="AE227" s="67">
        <f t="shared" si="104"/>
        <v>0</v>
      </c>
      <c r="AF227" s="67">
        <f t="shared" si="96"/>
        <v>0</v>
      </c>
      <c r="AG227" s="67" t="str">
        <f t="shared" si="105"/>
        <v/>
      </c>
    </row>
    <row r="228" spans="1:33" ht="19.75" customHeight="1" x14ac:dyDescent="0.55000000000000004">
      <c r="A228" s="57" t="str">
        <f t="shared" si="98"/>
        <v>AC236GRSPLG/XL</v>
      </c>
      <c r="B228" s="57" t="str">
        <f t="shared" si="70"/>
        <v/>
      </c>
      <c r="C228" s="57" t="str">
        <f t="shared" si="71"/>
        <v/>
      </c>
      <c r="D228" s="58">
        <f t="shared" si="72"/>
        <v>0</v>
      </c>
      <c r="E228" s="58" t="str">
        <f t="shared" si="73"/>
        <v/>
      </c>
      <c r="F228" s="57" t="str">
        <f t="shared" si="74"/>
        <v/>
      </c>
      <c r="G228" s="59" t="str">
        <f t="shared" si="75"/>
        <v/>
      </c>
      <c r="H228" s="75" t="s">
        <v>15</v>
      </c>
      <c r="I228" s="69"/>
      <c r="J228" s="73" t="s">
        <v>369</v>
      </c>
      <c r="K228" s="80" t="s">
        <v>370</v>
      </c>
      <c r="L228" s="81" t="s">
        <v>374</v>
      </c>
      <c r="M228" s="82" t="s">
        <v>69</v>
      </c>
      <c r="N228" s="83" t="s">
        <v>77</v>
      </c>
      <c r="O228" s="84" t="s">
        <v>375</v>
      </c>
      <c r="P228" s="85" t="s">
        <v>49</v>
      </c>
      <c r="Q228" s="86">
        <v>2600</v>
      </c>
      <c r="R228" s="78"/>
      <c r="S228" s="1" t="s">
        <v>373</v>
      </c>
      <c r="T228" s="66"/>
      <c r="U228" s="66"/>
      <c r="V228" s="66"/>
      <c r="W228" s="66"/>
      <c r="X228" s="66"/>
      <c r="Y228" s="65">
        <f t="shared" si="99"/>
        <v>0</v>
      </c>
      <c r="Z228" s="65">
        <f t="shared" si="100"/>
        <v>0</v>
      </c>
      <c r="AA228" s="65" t="str">
        <f t="shared" si="101"/>
        <v/>
      </c>
      <c r="AB228" s="66"/>
      <c r="AC228" s="65">
        <f t="shared" ref="AC228:AC273" si="106">AB228*Q228</f>
        <v>0</v>
      </c>
      <c r="AD228" s="65" t="str">
        <f t="shared" ref="AD228:AD273" si="107">IFERROR(AC228*$I$8,"")</f>
        <v/>
      </c>
      <c r="AE228" s="67">
        <f t="shared" si="104"/>
        <v>0</v>
      </c>
      <c r="AF228" s="67">
        <f t="shared" si="96"/>
        <v>0</v>
      </c>
      <c r="AG228" s="67" t="str">
        <f t="shared" si="105"/>
        <v/>
      </c>
    </row>
    <row r="229" spans="1:33" ht="19.75" customHeight="1" x14ac:dyDescent="0.55000000000000004">
      <c r="A229" s="57" t="str">
        <f t="shared" si="98"/>
        <v>AC236BKRFSM/MD</v>
      </c>
      <c r="B229" s="57" t="str">
        <f t="shared" si="70"/>
        <v/>
      </c>
      <c r="C229" s="57" t="str">
        <f t="shared" si="71"/>
        <v/>
      </c>
      <c r="D229" s="58">
        <f t="shared" si="72"/>
        <v>0</v>
      </c>
      <c r="E229" s="58" t="str">
        <f t="shared" si="73"/>
        <v/>
      </c>
      <c r="F229" s="57" t="str">
        <f t="shared" si="74"/>
        <v/>
      </c>
      <c r="G229" s="59" t="str">
        <f t="shared" si="75"/>
        <v/>
      </c>
      <c r="H229" s="75" t="s">
        <v>15</v>
      </c>
      <c r="I229" s="69"/>
      <c r="J229" s="73" t="s">
        <v>369</v>
      </c>
      <c r="K229" s="80" t="s">
        <v>370</v>
      </c>
      <c r="L229" s="81" t="s">
        <v>422</v>
      </c>
      <c r="M229" s="82" t="s">
        <v>69</v>
      </c>
      <c r="N229" s="83" t="s">
        <v>77</v>
      </c>
      <c r="O229" s="84" t="s">
        <v>424</v>
      </c>
      <c r="P229" s="85" t="s">
        <v>49</v>
      </c>
      <c r="Q229" s="86">
        <v>2600</v>
      </c>
      <c r="R229" s="78"/>
      <c r="S229" s="1" t="s">
        <v>372</v>
      </c>
      <c r="T229" s="66"/>
      <c r="U229" s="66"/>
      <c r="V229" s="66"/>
      <c r="W229" s="66"/>
      <c r="X229" s="66"/>
      <c r="Y229" s="65">
        <f t="shared" si="99"/>
        <v>0</v>
      </c>
      <c r="Z229" s="65">
        <f t="shared" si="100"/>
        <v>0</v>
      </c>
      <c r="AA229" s="65" t="str">
        <f t="shared" si="101"/>
        <v/>
      </c>
      <c r="AB229" s="66"/>
      <c r="AC229" s="65">
        <f t="shared" si="106"/>
        <v>0</v>
      </c>
      <c r="AD229" s="65" t="str">
        <f t="shared" si="107"/>
        <v/>
      </c>
      <c r="AE229" s="67">
        <f t="shared" si="104"/>
        <v>0</v>
      </c>
      <c r="AF229" s="67">
        <f t="shared" si="96"/>
        <v>0</v>
      </c>
      <c r="AG229" s="67" t="str">
        <f t="shared" si="105"/>
        <v/>
      </c>
    </row>
    <row r="230" spans="1:33" ht="19.75" customHeight="1" x14ac:dyDescent="0.55000000000000004">
      <c r="A230" s="57" t="str">
        <f t="shared" si="98"/>
        <v>AC236BKRFLG/XL</v>
      </c>
      <c r="B230" s="57" t="str">
        <f t="shared" si="70"/>
        <v/>
      </c>
      <c r="C230" s="57" t="str">
        <f t="shared" si="71"/>
        <v/>
      </c>
      <c r="D230" s="58">
        <f t="shared" si="72"/>
        <v>0</v>
      </c>
      <c r="E230" s="58" t="str">
        <f t="shared" si="73"/>
        <v/>
      </c>
      <c r="F230" s="57" t="str">
        <f t="shared" si="74"/>
        <v/>
      </c>
      <c r="G230" s="59" t="str">
        <f t="shared" si="75"/>
        <v/>
      </c>
      <c r="H230" s="75" t="s">
        <v>15</v>
      </c>
      <c r="I230" s="69"/>
      <c r="J230" s="73" t="s">
        <v>369</v>
      </c>
      <c r="K230" s="80" t="s">
        <v>370</v>
      </c>
      <c r="L230" s="81" t="s">
        <v>423</v>
      </c>
      <c r="M230" s="82" t="s">
        <v>69</v>
      </c>
      <c r="N230" s="83" t="s">
        <v>77</v>
      </c>
      <c r="O230" s="84" t="s">
        <v>424</v>
      </c>
      <c r="P230" s="85" t="s">
        <v>49</v>
      </c>
      <c r="Q230" s="86">
        <v>2600</v>
      </c>
      <c r="R230" s="78"/>
      <c r="S230" s="1" t="s">
        <v>373</v>
      </c>
      <c r="T230" s="66"/>
      <c r="U230" s="66"/>
      <c r="V230" s="66"/>
      <c r="W230" s="66"/>
      <c r="X230" s="66"/>
      <c r="Y230" s="65">
        <f t="shared" si="99"/>
        <v>0</v>
      </c>
      <c r="Z230" s="65">
        <f t="shared" si="100"/>
        <v>0</v>
      </c>
      <c r="AA230" s="65" t="str">
        <f t="shared" si="101"/>
        <v/>
      </c>
      <c r="AB230" s="66"/>
      <c r="AC230" s="65">
        <f t="shared" si="106"/>
        <v>0</v>
      </c>
      <c r="AD230" s="65" t="str">
        <f t="shared" si="107"/>
        <v/>
      </c>
      <c r="AE230" s="67">
        <f t="shared" si="104"/>
        <v>0</v>
      </c>
      <c r="AF230" s="67">
        <f t="shared" si="96"/>
        <v>0</v>
      </c>
      <c r="AG230" s="67" t="str">
        <f t="shared" si="105"/>
        <v/>
      </c>
    </row>
    <row r="231" spans="1:33" ht="19.75" customHeight="1" x14ac:dyDescent="0.55000000000000004">
      <c r="A231" s="57" t="str">
        <f t="shared" si="98"/>
        <v>FW186BK7</v>
      </c>
      <c r="B231" s="57" t="str">
        <f t="shared" si="70"/>
        <v/>
      </c>
      <c r="C231" s="57" t="str">
        <f t="shared" si="71"/>
        <v/>
      </c>
      <c r="D231" s="58">
        <f t="shared" si="72"/>
        <v>0</v>
      </c>
      <c r="E231" s="58" t="str">
        <f t="shared" si="73"/>
        <v/>
      </c>
      <c r="F231" s="57" t="str">
        <f t="shared" si="74"/>
        <v/>
      </c>
      <c r="G231" s="59" t="str">
        <f t="shared" si="75"/>
        <v/>
      </c>
      <c r="H231" s="75" t="s">
        <v>20</v>
      </c>
      <c r="I231" s="69"/>
      <c r="J231" s="73" t="s">
        <v>376</v>
      </c>
      <c r="K231" s="80" t="s">
        <v>377</v>
      </c>
      <c r="L231" s="81" t="s">
        <v>45</v>
      </c>
      <c r="M231" s="82" t="s">
        <v>46</v>
      </c>
      <c r="N231" s="83" t="s">
        <v>47</v>
      </c>
      <c r="O231" s="84" t="s">
        <v>378</v>
      </c>
      <c r="P231" s="85" t="s">
        <v>49</v>
      </c>
      <c r="Q231" s="86">
        <v>18000</v>
      </c>
      <c r="R231" s="78"/>
      <c r="S231" s="1">
        <v>7</v>
      </c>
      <c r="T231" s="66"/>
      <c r="U231" s="66"/>
      <c r="V231" s="66"/>
      <c r="W231" s="66"/>
      <c r="X231" s="66"/>
      <c r="Y231" s="65">
        <f t="shared" si="99"/>
        <v>0</v>
      </c>
      <c r="Z231" s="65">
        <f t="shared" si="100"/>
        <v>0</v>
      </c>
      <c r="AA231" s="65" t="str">
        <f t="shared" si="101"/>
        <v/>
      </c>
      <c r="AB231" s="66"/>
      <c r="AC231" s="65">
        <f t="shared" si="106"/>
        <v>0</v>
      </c>
      <c r="AD231" s="65" t="str">
        <f t="shared" si="107"/>
        <v/>
      </c>
      <c r="AE231" s="67">
        <f t="shared" si="104"/>
        <v>0</v>
      </c>
      <c r="AF231" s="67">
        <f t="shared" si="96"/>
        <v>0</v>
      </c>
      <c r="AG231" s="67" t="str">
        <f t="shared" si="105"/>
        <v/>
      </c>
    </row>
    <row r="232" spans="1:33" ht="19.75" customHeight="1" x14ac:dyDescent="0.55000000000000004">
      <c r="A232" s="57" t="str">
        <f t="shared" si="98"/>
        <v>FW186BK7.5</v>
      </c>
      <c r="B232" s="57" t="str">
        <f t="shared" si="70"/>
        <v/>
      </c>
      <c r="C232" s="57" t="str">
        <f t="shared" si="71"/>
        <v/>
      </c>
      <c r="D232" s="58">
        <f t="shared" si="72"/>
        <v>0</v>
      </c>
      <c r="E232" s="58" t="str">
        <f t="shared" si="73"/>
        <v/>
      </c>
      <c r="F232" s="57" t="str">
        <f t="shared" si="74"/>
        <v/>
      </c>
      <c r="G232" s="59" t="str">
        <f t="shared" si="75"/>
        <v/>
      </c>
      <c r="H232" s="75" t="s">
        <v>20</v>
      </c>
      <c r="I232" s="69"/>
      <c r="J232" s="73" t="s">
        <v>376</v>
      </c>
      <c r="K232" s="80" t="s">
        <v>377</v>
      </c>
      <c r="L232" s="81" t="s">
        <v>45</v>
      </c>
      <c r="M232" s="82" t="s">
        <v>46</v>
      </c>
      <c r="N232" s="83" t="s">
        <v>47</v>
      </c>
      <c r="O232" s="84" t="s">
        <v>378</v>
      </c>
      <c r="P232" s="85" t="s">
        <v>49</v>
      </c>
      <c r="Q232" s="86">
        <v>18000</v>
      </c>
      <c r="R232" s="78"/>
      <c r="S232" s="1">
        <v>7.5</v>
      </c>
      <c r="T232" s="66"/>
      <c r="U232" s="66"/>
      <c r="V232" s="66"/>
      <c r="W232" s="66"/>
      <c r="X232" s="66"/>
      <c r="Y232" s="65">
        <f t="shared" si="99"/>
        <v>0</v>
      </c>
      <c r="Z232" s="65">
        <f t="shared" si="100"/>
        <v>0</v>
      </c>
      <c r="AA232" s="65" t="str">
        <f t="shared" si="101"/>
        <v/>
      </c>
      <c r="AB232" s="66"/>
      <c r="AC232" s="65">
        <f t="shared" si="106"/>
        <v>0</v>
      </c>
      <c r="AD232" s="65" t="str">
        <f t="shared" si="107"/>
        <v/>
      </c>
      <c r="AE232" s="67">
        <f t="shared" si="104"/>
        <v>0</v>
      </c>
      <c r="AF232" s="67">
        <f t="shared" si="96"/>
        <v>0</v>
      </c>
      <c r="AG232" s="67" t="str">
        <f t="shared" si="105"/>
        <v/>
      </c>
    </row>
    <row r="233" spans="1:33" ht="19.75" customHeight="1" x14ac:dyDescent="0.55000000000000004">
      <c r="A233" s="57" t="str">
        <f t="shared" si="98"/>
        <v>FW186BK8</v>
      </c>
      <c r="B233" s="57" t="str">
        <f t="shared" si="70"/>
        <v/>
      </c>
      <c r="C233" s="57" t="str">
        <f t="shared" si="71"/>
        <v/>
      </c>
      <c r="D233" s="58">
        <f t="shared" si="72"/>
        <v>0</v>
      </c>
      <c r="E233" s="58" t="str">
        <f t="shared" si="73"/>
        <v/>
      </c>
      <c r="F233" s="57" t="str">
        <f t="shared" si="74"/>
        <v/>
      </c>
      <c r="G233" s="59" t="str">
        <f t="shared" si="75"/>
        <v/>
      </c>
      <c r="H233" s="75" t="s">
        <v>20</v>
      </c>
      <c r="I233" s="69"/>
      <c r="J233" s="73" t="s">
        <v>376</v>
      </c>
      <c r="K233" s="80" t="s">
        <v>377</v>
      </c>
      <c r="L233" s="81" t="s">
        <v>45</v>
      </c>
      <c r="M233" s="82" t="s">
        <v>46</v>
      </c>
      <c r="N233" s="83" t="s">
        <v>47</v>
      </c>
      <c r="O233" s="84" t="s">
        <v>378</v>
      </c>
      <c r="P233" s="85" t="s">
        <v>49</v>
      </c>
      <c r="Q233" s="86">
        <v>18000</v>
      </c>
      <c r="R233" s="78"/>
      <c r="S233" s="1">
        <v>8</v>
      </c>
      <c r="T233" s="66"/>
      <c r="U233" s="66"/>
      <c r="V233" s="66"/>
      <c r="W233" s="66"/>
      <c r="X233" s="66"/>
      <c r="Y233" s="65">
        <f t="shared" si="99"/>
        <v>0</v>
      </c>
      <c r="Z233" s="65">
        <f t="shared" si="100"/>
        <v>0</v>
      </c>
      <c r="AA233" s="65" t="str">
        <f t="shared" si="101"/>
        <v/>
      </c>
      <c r="AB233" s="66"/>
      <c r="AC233" s="65">
        <f t="shared" si="106"/>
        <v>0</v>
      </c>
      <c r="AD233" s="65" t="str">
        <f t="shared" si="107"/>
        <v/>
      </c>
      <c r="AE233" s="67">
        <f t="shared" si="104"/>
        <v>0</v>
      </c>
      <c r="AF233" s="67">
        <f t="shared" si="96"/>
        <v>0</v>
      </c>
      <c r="AG233" s="67" t="str">
        <f t="shared" si="105"/>
        <v/>
      </c>
    </row>
    <row r="234" spans="1:33" ht="19.75" customHeight="1" x14ac:dyDescent="0.55000000000000004">
      <c r="A234" s="57" t="str">
        <f t="shared" si="98"/>
        <v>FW186BK8.5</v>
      </c>
      <c r="B234" s="57" t="str">
        <f t="shared" si="70"/>
        <v/>
      </c>
      <c r="C234" s="57" t="str">
        <f t="shared" si="71"/>
        <v/>
      </c>
      <c r="D234" s="58">
        <f t="shared" si="72"/>
        <v>0</v>
      </c>
      <c r="E234" s="58" t="str">
        <f t="shared" si="73"/>
        <v/>
      </c>
      <c r="F234" s="57" t="str">
        <f t="shared" si="74"/>
        <v/>
      </c>
      <c r="G234" s="59" t="str">
        <f t="shared" si="75"/>
        <v/>
      </c>
      <c r="H234" s="75" t="s">
        <v>20</v>
      </c>
      <c r="I234" s="69"/>
      <c r="J234" s="73" t="s">
        <v>376</v>
      </c>
      <c r="K234" s="80" t="s">
        <v>377</v>
      </c>
      <c r="L234" s="81" t="s">
        <v>45</v>
      </c>
      <c r="M234" s="82" t="s">
        <v>46</v>
      </c>
      <c r="N234" s="83" t="s">
        <v>47</v>
      </c>
      <c r="O234" s="84" t="s">
        <v>378</v>
      </c>
      <c r="P234" s="85" t="s">
        <v>49</v>
      </c>
      <c r="Q234" s="86">
        <v>18000</v>
      </c>
      <c r="R234" s="78"/>
      <c r="S234" s="1">
        <v>8.5</v>
      </c>
      <c r="T234" s="66"/>
      <c r="U234" s="66"/>
      <c r="V234" s="66"/>
      <c r="W234" s="66"/>
      <c r="X234" s="66"/>
      <c r="Y234" s="65">
        <f t="shared" si="99"/>
        <v>0</v>
      </c>
      <c r="Z234" s="65">
        <f t="shared" si="100"/>
        <v>0</v>
      </c>
      <c r="AA234" s="65" t="str">
        <f t="shared" si="101"/>
        <v/>
      </c>
      <c r="AB234" s="66"/>
      <c r="AC234" s="65">
        <f t="shared" si="106"/>
        <v>0</v>
      </c>
      <c r="AD234" s="65" t="str">
        <f t="shared" si="107"/>
        <v/>
      </c>
      <c r="AE234" s="67">
        <f t="shared" si="104"/>
        <v>0</v>
      </c>
      <c r="AF234" s="67">
        <f t="shared" si="96"/>
        <v>0</v>
      </c>
      <c r="AG234" s="67" t="str">
        <f t="shared" si="105"/>
        <v/>
      </c>
    </row>
    <row r="235" spans="1:33" ht="19.75" customHeight="1" x14ac:dyDescent="0.55000000000000004">
      <c r="A235" s="57" t="str">
        <f t="shared" si="98"/>
        <v>FW186BK9</v>
      </c>
      <c r="B235" s="57" t="str">
        <f t="shared" si="70"/>
        <v/>
      </c>
      <c r="C235" s="57" t="str">
        <f t="shared" si="71"/>
        <v/>
      </c>
      <c r="D235" s="58">
        <f t="shared" si="72"/>
        <v>0</v>
      </c>
      <c r="E235" s="58" t="str">
        <f t="shared" si="73"/>
        <v/>
      </c>
      <c r="F235" s="57" t="str">
        <f t="shared" si="74"/>
        <v/>
      </c>
      <c r="G235" s="59" t="str">
        <f t="shared" si="75"/>
        <v/>
      </c>
      <c r="H235" s="75" t="s">
        <v>20</v>
      </c>
      <c r="I235" s="69"/>
      <c r="J235" s="73" t="s">
        <v>376</v>
      </c>
      <c r="K235" s="80" t="s">
        <v>377</v>
      </c>
      <c r="L235" s="81" t="s">
        <v>45</v>
      </c>
      <c r="M235" s="82" t="s">
        <v>46</v>
      </c>
      <c r="N235" s="83" t="s">
        <v>47</v>
      </c>
      <c r="O235" s="84" t="s">
        <v>378</v>
      </c>
      <c r="P235" s="85" t="s">
        <v>49</v>
      </c>
      <c r="Q235" s="86">
        <v>18000</v>
      </c>
      <c r="R235" s="78"/>
      <c r="S235" s="1">
        <v>9</v>
      </c>
      <c r="T235" s="66"/>
      <c r="U235" s="66"/>
      <c r="V235" s="66"/>
      <c r="W235" s="66"/>
      <c r="X235" s="66"/>
      <c r="Y235" s="65">
        <f t="shared" si="99"/>
        <v>0</v>
      </c>
      <c r="Z235" s="65">
        <f t="shared" si="100"/>
        <v>0</v>
      </c>
      <c r="AA235" s="65" t="str">
        <f t="shared" si="101"/>
        <v/>
      </c>
      <c r="AB235" s="66"/>
      <c r="AC235" s="65">
        <f t="shared" si="106"/>
        <v>0</v>
      </c>
      <c r="AD235" s="65" t="str">
        <f t="shared" si="107"/>
        <v/>
      </c>
      <c r="AE235" s="67">
        <f t="shared" si="104"/>
        <v>0</v>
      </c>
      <c r="AF235" s="67">
        <f t="shared" si="96"/>
        <v>0</v>
      </c>
      <c r="AG235" s="67" t="str">
        <f t="shared" si="105"/>
        <v/>
      </c>
    </row>
    <row r="236" spans="1:33" ht="19.75" customHeight="1" x14ac:dyDescent="0.55000000000000004">
      <c r="A236" s="57" t="str">
        <f t="shared" si="98"/>
        <v>FW186BK9.5</v>
      </c>
      <c r="B236" s="57" t="str">
        <f t="shared" si="70"/>
        <v/>
      </c>
      <c r="C236" s="57" t="str">
        <f t="shared" si="71"/>
        <v/>
      </c>
      <c r="D236" s="58">
        <f t="shared" si="72"/>
        <v>0</v>
      </c>
      <c r="E236" s="58" t="str">
        <f t="shared" si="73"/>
        <v/>
      </c>
      <c r="F236" s="57" t="str">
        <f t="shared" si="74"/>
        <v/>
      </c>
      <c r="G236" s="59" t="str">
        <f t="shared" si="75"/>
        <v/>
      </c>
      <c r="H236" s="75" t="s">
        <v>20</v>
      </c>
      <c r="I236" s="69"/>
      <c r="J236" s="73" t="s">
        <v>376</v>
      </c>
      <c r="K236" s="80" t="s">
        <v>377</v>
      </c>
      <c r="L236" s="81" t="s">
        <v>45</v>
      </c>
      <c r="M236" s="82" t="s">
        <v>46</v>
      </c>
      <c r="N236" s="83" t="s">
        <v>47</v>
      </c>
      <c r="O236" s="84" t="s">
        <v>378</v>
      </c>
      <c r="P236" s="85" t="s">
        <v>49</v>
      </c>
      <c r="Q236" s="86">
        <v>18000</v>
      </c>
      <c r="R236" s="78"/>
      <c r="S236" s="1">
        <v>9.5</v>
      </c>
      <c r="T236" s="66"/>
      <c r="U236" s="66"/>
      <c r="V236" s="66"/>
      <c r="W236" s="66"/>
      <c r="X236" s="66"/>
      <c r="Y236" s="65">
        <f t="shared" si="99"/>
        <v>0</v>
      </c>
      <c r="Z236" s="65">
        <f t="shared" si="100"/>
        <v>0</v>
      </c>
      <c r="AA236" s="65" t="str">
        <f t="shared" si="101"/>
        <v/>
      </c>
      <c r="AB236" s="66"/>
      <c r="AC236" s="65">
        <f t="shared" si="106"/>
        <v>0</v>
      </c>
      <c r="AD236" s="65" t="str">
        <f t="shared" si="107"/>
        <v/>
      </c>
      <c r="AE236" s="67">
        <f t="shared" si="104"/>
        <v>0</v>
      </c>
      <c r="AF236" s="67">
        <f t="shared" si="96"/>
        <v>0</v>
      </c>
      <c r="AG236" s="67" t="str">
        <f t="shared" si="105"/>
        <v/>
      </c>
    </row>
    <row r="237" spans="1:33" ht="19.75" customHeight="1" x14ac:dyDescent="0.55000000000000004">
      <c r="A237" s="57" t="str">
        <f t="shared" si="98"/>
        <v>FW186BK10</v>
      </c>
      <c r="B237" s="57" t="str">
        <f t="shared" si="70"/>
        <v/>
      </c>
      <c r="C237" s="57" t="str">
        <f t="shared" si="71"/>
        <v/>
      </c>
      <c r="D237" s="58">
        <f t="shared" si="72"/>
        <v>0</v>
      </c>
      <c r="E237" s="58" t="str">
        <f t="shared" si="73"/>
        <v/>
      </c>
      <c r="F237" s="57" t="str">
        <f t="shared" si="74"/>
        <v/>
      </c>
      <c r="G237" s="59" t="str">
        <f t="shared" si="75"/>
        <v/>
      </c>
      <c r="H237" s="75" t="s">
        <v>20</v>
      </c>
      <c r="I237" s="69"/>
      <c r="J237" s="73" t="s">
        <v>376</v>
      </c>
      <c r="K237" s="80" t="s">
        <v>377</v>
      </c>
      <c r="L237" s="81" t="s">
        <v>45</v>
      </c>
      <c r="M237" s="82" t="s">
        <v>46</v>
      </c>
      <c r="N237" s="83" t="s">
        <v>47</v>
      </c>
      <c r="O237" s="84" t="s">
        <v>378</v>
      </c>
      <c r="P237" s="85" t="s">
        <v>49</v>
      </c>
      <c r="Q237" s="86">
        <v>18000</v>
      </c>
      <c r="R237" s="78"/>
      <c r="S237" s="1">
        <v>10</v>
      </c>
      <c r="T237" s="66"/>
      <c r="U237" s="66"/>
      <c r="V237" s="66"/>
      <c r="W237" s="66"/>
      <c r="X237" s="66"/>
      <c r="Y237" s="65">
        <f t="shared" si="99"/>
        <v>0</v>
      </c>
      <c r="Z237" s="65">
        <f t="shared" si="100"/>
        <v>0</v>
      </c>
      <c r="AA237" s="65" t="str">
        <f t="shared" si="101"/>
        <v/>
      </c>
      <c r="AB237" s="66"/>
      <c r="AC237" s="65">
        <f t="shared" si="106"/>
        <v>0</v>
      </c>
      <c r="AD237" s="65" t="str">
        <f t="shared" si="107"/>
        <v/>
      </c>
      <c r="AE237" s="67">
        <f t="shared" si="104"/>
        <v>0</v>
      </c>
      <c r="AF237" s="67">
        <f t="shared" si="96"/>
        <v>0</v>
      </c>
      <c r="AG237" s="67" t="str">
        <f t="shared" si="105"/>
        <v/>
      </c>
    </row>
    <row r="238" spans="1:33" ht="19.75" customHeight="1" x14ac:dyDescent="0.55000000000000004">
      <c r="A238" s="57" t="str">
        <f t="shared" si="98"/>
        <v>FW186BK10.5</v>
      </c>
      <c r="B238" s="57" t="str">
        <f t="shared" si="70"/>
        <v/>
      </c>
      <c r="C238" s="57" t="str">
        <f t="shared" si="71"/>
        <v/>
      </c>
      <c r="D238" s="58">
        <f t="shared" si="72"/>
        <v>0</v>
      </c>
      <c r="E238" s="58" t="str">
        <f t="shared" si="73"/>
        <v/>
      </c>
      <c r="F238" s="57" t="str">
        <f t="shared" si="74"/>
        <v/>
      </c>
      <c r="G238" s="59" t="str">
        <f t="shared" si="75"/>
        <v/>
      </c>
      <c r="H238" s="75" t="s">
        <v>20</v>
      </c>
      <c r="I238" s="69"/>
      <c r="J238" s="73" t="s">
        <v>376</v>
      </c>
      <c r="K238" s="80" t="s">
        <v>377</v>
      </c>
      <c r="L238" s="81" t="s">
        <v>45</v>
      </c>
      <c r="M238" s="82" t="s">
        <v>46</v>
      </c>
      <c r="N238" s="83" t="s">
        <v>47</v>
      </c>
      <c r="O238" s="84" t="s">
        <v>378</v>
      </c>
      <c r="P238" s="85" t="s">
        <v>49</v>
      </c>
      <c r="Q238" s="86">
        <v>18000</v>
      </c>
      <c r="R238" s="78"/>
      <c r="S238" s="1">
        <v>10.5</v>
      </c>
      <c r="T238" s="66"/>
      <c r="U238" s="66"/>
      <c r="V238" s="66"/>
      <c r="W238" s="66"/>
      <c r="X238" s="66"/>
      <c r="Y238" s="65">
        <f t="shared" si="99"/>
        <v>0</v>
      </c>
      <c r="Z238" s="65">
        <f t="shared" si="100"/>
        <v>0</v>
      </c>
      <c r="AA238" s="65" t="str">
        <f t="shared" si="101"/>
        <v/>
      </c>
      <c r="AB238" s="66"/>
      <c r="AC238" s="65">
        <f t="shared" si="106"/>
        <v>0</v>
      </c>
      <c r="AD238" s="65" t="str">
        <f t="shared" si="107"/>
        <v/>
      </c>
      <c r="AE238" s="67">
        <f t="shared" si="104"/>
        <v>0</v>
      </c>
      <c r="AF238" s="67">
        <f t="shared" si="96"/>
        <v>0</v>
      </c>
      <c r="AG238" s="67" t="str">
        <f t="shared" si="105"/>
        <v/>
      </c>
    </row>
    <row r="239" spans="1:33" ht="19.75" customHeight="1" x14ac:dyDescent="0.55000000000000004">
      <c r="A239" s="57" t="str">
        <f t="shared" si="98"/>
        <v>FW186BK11</v>
      </c>
      <c r="B239" s="57" t="str">
        <f t="shared" si="70"/>
        <v/>
      </c>
      <c r="C239" s="57" t="str">
        <f t="shared" si="71"/>
        <v/>
      </c>
      <c r="D239" s="58">
        <f t="shared" si="72"/>
        <v>0</v>
      </c>
      <c r="E239" s="58" t="str">
        <f t="shared" si="73"/>
        <v/>
      </c>
      <c r="F239" s="57" t="str">
        <f t="shared" si="74"/>
        <v/>
      </c>
      <c r="G239" s="59" t="str">
        <f t="shared" si="75"/>
        <v/>
      </c>
      <c r="H239" s="75" t="s">
        <v>20</v>
      </c>
      <c r="I239" s="69"/>
      <c r="J239" s="73" t="s">
        <v>376</v>
      </c>
      <c r="K239" s="80" t="s">
        <v>377</v>
      </c>
      <c r="L239" s="81" t="s">
        <v>45</v>
      </c>
      <c r="M239" s="82" t="s">
        <v>46</v>
      </c>
      <c r="N239" s="83" t="s">
        <v>47</v>
      </c>
      <c r="O239" s="84" t="s">
        <v>378</v>
      </c>
      <c r="P239" s="85" t="s">
        <v>49</v>
      </c>
      <c r="Q239" s="86">
        <v>18000</v>
      </c>
      <c r="R239" s="78"/>
      <c r="S239" s="1">
        <v>11</v>
      </c>
      <c r="T239" s="66"/>
      <c r="U239" s="66"/>
      <c r="V239" s="66"/>
      <c r="W239" s="66"/>
      <c r="X239" s="66"/>
      <c r="Y239" s="65">
        <f t="shared" si="99"/>
        <v>0</v>
      </c>
      <c r="Z239" s="65">
        <f t="shared" si="100"/>
        <v>0</v>
      </c>
      <c r="AA239" s="65" t="str">
        <f t="shared" si="101"/>
        <v/>
      </c>
      <c r="AB239" s="66"/>
      <c r="AC239" s="65">
        <f t="shared" si="106"/>
        <v>0</v>
      </c>
      <c r="AD239" s="65" t="str">
        <f t="shared" si="107"/>
        <v/>
      </c>
      <c r="AE239" s="67">
        <f t="shared" si="104"/>
        <v>0</v>
      </c>
      <c r="AF239" s="67">
        <f t="shared" si="96"/>
        <v>0</v>
      </c>
      <c r="AG239" s="67" t="str">
        <f t="shared" si="105"/>
        <v/>
      </c>
    </row>
    <row r="240" spans="1:33" ht="19.75" customHeight="1" x14ac:dyDescent="0.55000000000000004">
      <c r="A240" s="57" t="str">
        <f t="shared" si="98"/>
        <v>FW175NI7</v>
      </c>
      <c r="B240" s="57" t="str">
        <f t="shared" si="70"/>
        <v/>
      </c>
      <c r="C240" s="57" t="str">
        <f t="shared" si="71"/>
        <v/>
      </c>
      <c r="D240" s="58">
        <f t="shared" si="72"/>
        <v>0</v>
      </c>
      <c r="E240" s="58" t="str">
        <f t="shared" si="73"/>
        <v/>
      </c>
      <c r="F240" s="57" t="str">
        <f t="shared" si="74"/>
        <v/>
      </c>
      <c r="G240" s="59" t="str">
        <f t="shared" si="75"/>
        <v/>
      </c>
      <c r="H240" s="75" t="s">
        <v>20</v>
      </c>
      <c r="I240" s="69"/>
      <c r="J240" s="73" t="s">
        <v>376</v>
      </c>
      <c r="K240" s="80" t="s">
        <v>379</v>
      </c>
      <c r="L240" s="81" t="s">
        <v>380</v>
      </c>
      <c r="M240" s="82" t="s">
        <v>46</v>
      </c>
      <c r="N240" s="83" t="s">
        <v>381</v>
      </c>
      <c r="O240" s="84" t="s">
        <v>382</v>
      </c>
      <c r="P240" s="85" t="s">
        <v>49</v>
      </c>
      <c r="Q240" s="86">
        <v>15000</v>
      </c>
      <c r="R240" s="78"/>
      <c r="S240" s="1">
        <v>7</v>
      </c>
      <c r="T240" s="66"/>
      <c r="U240" s="66"/>
      <c r="V240" s="66"/>
      <c r="W240" s="66"/>
      <c r="X240" s="66"/>
      <c r="Y240" s="65">
        <f t="shared" si="99"/>
        <v>0</v>
      </c>
      <c r="Z240" s="65">
        <f t="shared" si="100"/>
        <v>0</v>
      </c>
      <c r="AA240" s="65" t="str">
        <f t="shared" si="101"/>
        <v/>
      </c>
      <c r="AB240" s="66"/>
      <c r="AC240" s="65">
        <f t="shared" si="106"/>
        <v>0</v>
      </c>
      <c r="AD240" s="65" t="str">
        <f t="shared" si="107"/>
        <v/>
      </c>
      <c r="AE240" s="67">
        <f t="shared" si="104"/>
        <v>0</v>
      </c>
      <c r="AF240" s="67">
        <f t="shared" si="96"/>
        <v>0</v>
      </c>
      <c r="AG240" s="67" t="str">
        <f t="shared" si="105"/>
        <v/>
      </c>
    </row>
    <row r="241" spans="1:33" ht="19.75" customHeight="1" x14ac:dyDescent="0.55000000000000004">
      <c r="A241" s="57" t="str">
        <f t="shared" si="98"/>
        <v>FW175NI7.5</v>
      </c>
      <c r="B241" s="57" t="str">
        <f t="shared" si="70"/>
        <v/>
      </c>
      <c r="C241" s="57" t="str">
        <f t="shared" si="71"/>
        <v/>
      </c>
      <c r="D241" s="58">
        <f t="shared" si="72"/>
        <v>0</v>
      </c>
      <c r="E241" s="58" t="str">
        <f t="shared" si="73"/>
        <v/>
      </c>
      <c r="F241" s="57" t="str">
        <f t="shared" si="74"/>
        <v/>
      </c>
      <c r="G241" s="59" t="str">
        <f t="shared" si="75"/>
        <v/>
      </c>
      <c r="H241" s="75" t="s">
        <v>20</v>
      </c>
      <c r="I241" s="69"/>
      <c r="J241" s="73" t="s">
        <v>376</v>
      </c>
      <c r="K241" s="80" t="s">
        <v>379</v>
      </c>
      <c r="L241" s="81" t="s">
        <v>380</v>
      </c>
      <c r="M241" s="82" t="s">
        <v>46</v>
      </c>
      <c r="N241" s="83" t="s">
        <v>381</v>
      </c>
      <c r="O241" s="84" t="s">
        <v>382</v>
      </c>
      <c r="P241" s="85" t="s">
        <v>49</v>
      </c>
      <c r="Q241" s="86">
        <v>15000</v>
      </c>
      <c r="R241" s="78"/>
      <c r="S241" s="1">
        <v>7.5</v>
      </c>
      <c r="T241" s="66"/>
      <c r="U241" s="66"/>
      <c r="V241" s="66"/>
      <c r="W241" s="66"/>
      <c r="X241" s="66"/>
      <c r="Y241" s="65">
        <f t="shared" si="99"/>
        <v>0</v>
      </c>
      <c r="Z241" s="65">
        <f t="shared" si="100"/>
        <v>0</v>
      </c>
      <c r="AA241" s="65" t="str">
        <f t="shared" si="101"/>
        <v/>
      </c>
      <c r="AB241" s="66"/>
      <c r="AC241" s="65">
        <f t="shared" si="106"/>
        <v>0</v>
      </c>
      <c r="AD241" s="65" t="str">
        <f t="shared" si="107"/>
        <v/>
      </c>
      <c r="AE241" s="67">
        <f t="shared" si="104"/>
        <v>0</v>
      </c>
      <c r="AF241" s="67">
        <f t="shared" si="96"/>
        <v>0</v>
      </c>
      <c r="AG241" s="67" t="str">
        <f t="shared" si="105"/>
        <v/>
      </c>
    </row>
    <row r="242" spans="1:33" ht="19.75" customHeight="1" x14ac:dyDescent="0.55000000000000004">
      <c r="A242" s="57" t="str">
        <f t="shared" si="98"/>
        <v>FW175NI8</v>
      </c>
      <c r="B242" s="57" t="str">
        <f t="shared" si="70"/>
        <v/>
      </c>
      <c r="C242" s="57" t="str">
        <f t="shared" si="71"/>
        <v/>
      </c>
      <c r="D242" s="58">
        <f t="shared" si="72"/>
        <v>0</v>
      </c>
      <c r="E242" s="58" t="str">
        <f t="shared" si="73"/>
        <v/>
      </c>
      <c r="F242" s="57" t="str">
        <f t="shared" si="74"/>
        <v/>
      </c>
      <c r="G242" s="59" t="str">
        <f t="shared" si="75"/>
        <v/>
      </c>
      <c r="H242" s="75" t="s">
        <v>20</v>
      </c>
      <c r="I242" s="69"/>
      <c r="J242" s="73" t="s">
        <v>376</v>
      </c>
      <c r="K242" s="80" t="s">
        <v>379</v>
      </c>
      <c r="L242" s="81" t="s">
        <v>380</v>
      </c>
      <c r="M242" s="82" t="s">
        <v>46</v>
      </c>
      <c r="N242" s="83" t="s">
        <v>381</v>
      </c>
      <c r="O242" s="84" t="s">
        <v>382</v>
      </c>
      <c r="P242" s="85" t="s">
        <v>49</v>
      </c>
      <c r="Q242" s="86">
        <v>15000</v>
      </c>
      <c r="R242" s="78"/>
      <c r="S242" s="1">
        <v>8</v>
      </c>
      <c r="T242" s="66"/>
      <c r="U242" s="66"/>
      <c r="V242" s="66"/>
      <c r="W242" s="66"/>
      <c r="X242" s="66"/>
      <c r="Y242" s="65">
        <f t="shared" si="99"/>
        <v>0</v>
      </c>
      <c r="Z242" s="65">
        <f t="shared" si="100"/>
        <v>0</v>
      </c>
      <c r="AA242" s="65" t="str">
        <f t="shared" si="101"/>
        <v/>
      </c>
      <c r="AB242" s="66"/>
      <c r="AC242" s="65">
        <f t="shared" si="106"/>
        <v>0</v>
      </c>
      <c r="AD242" s="65" t="str">
        <f t="shared" si="107"/>
        <v/>
      </c>
      <c r="AE242" s="67">
        <f t="shared" si="104"/>
        <v>0</v>
      </c>
      <c r="AF242" s="67">
        <f t="shared" si="96"/>
        <v>0</v>
      </c>
      <c r="AG242" s="67" t="str">
        <f t="shared" si="105"/>
        <v/>
      </c>
    </row>
    <row r="243" spans="1:33" ht="19.75" customHeight="1" x14ac:dyDescent="0.55000000000000004">
      <c r="A243" s="57" t="str">
        <f t="shared" si="98"/>
        <v>FW175NI8.5</v>
      </c>
      <c r="B243" s="57" t="str">
        <f t="shared" si="84"/>
        <v/>
      </c>
      <c r="C243" s="57" t="str">
        <f t="shared" si="85"/>
        <v/>
      </c>
      <c r="D243" s="58">
        <f t="shared" si="86"/>
        <v>0</v>
      </c>
      <c r="E243" s="58" t="str">
        <f t="shared" si="87"/>
        <v/>
      </c>
      <c r="F243" s="57" t="str">
        <f t="shared" si="88"/>
        <v/>
      </c>
      <c r="G243" s="59" t="str">
        <f t="shared" si="89"/>
        <v/>
      </c>
      <c r="H243" s="75" t="s">
        <v>20</v>
      </c>
      <c r="I243" s="69"/>
      <c r="J243" s="73" t="s">
        <v>376</v>
      </c>
      <c r="K243" s="80" t="s">
        <v>379</v>
      </c>
      <c r="L243" s="81" t="s">
        <v>380</v>
      </c>
      <c r="M243" s="82" t="s">
        <v>46</v>
      </c>
      <c r="N243" s="83" t="s">
        <v>381</v>
      </c>
      <c r="O243" s="84" t="s">
        <v>382</v>
      </c>
      <c r="P243" s="85" t="s">
        <v>49</v>
      </c>
      <c r="Q243" s="86">
        <v>15000</v>
      </c>
      <c r="R243" s="78"/>
      <c r="S243" s="1">
        <v>8.5</v>
      </c>
      <c r="T243" s="66"/>
      <c r="U243" s="66"/>
      <c r="V243" s="66"/>
      <c r="W243" s="66"/>
      <c r="X243" s="66"/>
      <c r="Y243" s="65">
        <f t="shared" si="99"/>
        <v>0</v>
      </c>
      <c r="Z243" s="65">
        <f t="shared" si="100"/>
        <v>0</v>
      </c>
      <c r="AA243" s="65" t="str">
        <f t="shared" si="101"/>
        <v/>
      </c>
      <c r="AB243" s="66"/>
      <c r="AC243" s="65">
        <f t="shared" si="106"/>
        <v>0</v>
      </c>
      <c r="AD243" s="65" t="str">
        <f t="shared" si="107"/>
        <v/>
      </c>
      <c r="AE243" s="67">
        <f t="shared" si="104"/>
        <v>0</v>
      </c>
      <c r="AF243" s="67">
        <f t="shared" si="96"/>
        <v>0</v>
      </c>
      <c r="AG243" s="67" t="str">
        <f t="shared" si="105"/>
        <v/>
      </c>
    </row>
    <row r="244" spans="1:33" ht="19.75" customHeight="1" x14ac:dyDescent="0.55000000000000004">
      <c r="A244" s="57" t="str">
        <f t="shared" ref="A244:A289" si="108">O244&amp;S244&amp;$I$5</f>
        <v>FW175NI9</v>
      </c>
      <c r="B244" s="57" t="str">
        <f t="shared" si="84"/>
        <v/>
      </c>
      <c r="C244" s="57" t="str">
        <f t="shared" si="85"/>
        <v/>
      </c>
      <c r="D244" s="58">
        <f t="shared" si="86"/>
        <v>0</v>
      </c>
      <c r="E244" s="58" t="str">
        <f t="shared" si="87"/>
        <v/>
      </c>
      <c r="F244" s="57" t="str">
        <f t="shared" si="88"/>
        <v/>
      </c>
      <c r="G244" s="59" t="str">
        <f t="shared" si="89"/>
        <v/>
      </c>
      <c r="H244" s="75" t="s">
        <v>20</v>
      </c>
      <c r="I244" s="69"/>
      <c r="J244" s="73" t="s">
        <v>376</v>
      </c>
      <c r="K244" s="80" t="s">
        <v>379</v>
      </c>
      <c r="L244" s="81" t="s">
        <v>380</v>
      </c>
      <c r="M244" s="82" t="s">
        <v>46</v>
      </c>
      <c r="N244" s="83" t="s">
        <v>381</v>
      </c>
      <c r="O244" s="84" t="s">
        <v>382</v>
      </c>
      <c r="P244" s="85" t="s">
        <v>49</v>
      </c>
      <c r="Q244" s="86">
        <v>15000</v>
      </c>
      <c r="R244" s="78"/>
      <c r="S244" s="1">
        <v>9</v>
      </c>
      <c r="T244" s="66"/>
      <c r="U244" s="66"/>
      <c r="V244" s="66"/>
      <c r="W244" s="66"/>
      <c r="X244" s="66"/>
      <c r="Y244" s="65">
        <f t="shared" si="99"/>
        <v>0</v>
      </c>
      <c r="Z244" s="65">
        <f t="shared" si="100"/>
        <v>0</v>
      </c>
      <c r="AA244" s="65" t="str">
        <f t="shared" si="101"/>
        <v/>
      </c>
      <c r="AB244" s="66"/>
      <c r="AC244" s="65">
        <f t="shared" si="106"/>
        <v>0</v>
      </c>
      <c r="AD244" s="65" t="str">
        <f t="shared" si="107"/>
        <v/>
      </c>
      <c r="AE244" s="67">
        <f t="shared" si="104"/>
        <v>0</v>
      </c>
      <c r="AF244" s="67">
        <f t="shared" si="96"/>
        <v>0</v>
      </c>
      <c r="AG244" s="67" t="str">
        <f t="shared" si="105"/>
        <v/>
      </c>
    </row>
    <row r="245" spans="1:33" ht="19.75" customHeight="1" x14ac:dyDescent="0.55000000000000004">
      <c r="A245" s="57" t="str">
        <f t="shared" si="108"/>
        <v>FW175NI9.5</v>
      </c>
      <c r="B245" s="57" t="str">
        <f t="shared" si="84"/>
        <v/>
      </c>
      <c r="C245" s="57" t="str">
        <f t="shared" si="85"/>
        <v/>
      </c>
      <c r="D245" s="58">
        <f t="shared" si="86"/>
        <v>0</v>
      </c>
      <c r="E245" s="58" t="str">
        <f t="shared" si="87"/>
        <v/>
      </c>
      <c r="F245" s="57" t="str">
        <f t="shared" si="88"/>
        <v/>
      </c>
      <c r="G245" s="59" t="str">
        <f t="shared" si="89"/>
        <v/>
      </c>
      <c r="H245" s="75" t="s">
        <v>20</v>
      </c>
      <c r="I245" s="69"/>
      <c r="J245" s="73" t="s">
        <v>376</v>
      </c>
      <c r="K245" s="80" t="s">
        <v>379</v>
      </c>
      <c r="L245" s="81" t="s">
        <v>380</v>
      </c>
      <c r="M245" s="82" t="s">
        <v>46</v>
      </c>
      <c r="N245" s="83" t="s">
        <v>381</v>
      </c>
      <c r="O245" s="84" t="s">
        <v>382</v>
      </c>
      <c r="P245" s="85" t="s">
        <v>49</v>
      </c>
      <c r="Q245" s="86">
        <v>15000</v>
      </c>
      <c r="R245" s="78"/>
      <c r="S245" s="1">
        <v>9.5</v>
      </c>
      <c r="T245" s="66"/>
      <c r="U245" s="66"/>
      <c r="V245" s="66"/>
      <c r="W245" s="66"/>
      <c r="X245" s="66"/>
      <c r="Y245" s="65">
        <f t="shared" ref="Y245:Y304" si="109">SUM(T245:X245)</f>
        <v>0</v>
      </c>
      <c r="Z245" s="65">
        <f t="shared" ref="Z245:Z304" si="110">Y245*Q245</f>
        <v>0</v>
      </c>
      <c r="AA245" s="65" t="str">
        <f t="shared" ref="AA245:AA308" si="111">IFERROR(Z245*$I$8,"")</f>
        <v/>
      </c>
      <c r="AB245" s="66"/>
      <c r="AC245" s="65">
        <f t="shared" si="106"/>
        <v>0</v>
      </c>
      <c r="AD245" s="65" t="str">
        <f t="shared" si="107"/>
        <v/>
      </c>
      <c r="AE245" s="67">
        <f t="shared" ref="AE245:AE304" si="112">AB245+Y245</f>
        <v>0</v>
      </c>
      <c r="AF245" s="67">
        <f t="shared" ref="AF245:AF304" si="113">AC245+Z245</f>
        <v>0</v>
      </c>
      <c r="AG245" s="67" t="str">
        <f t="shared" si="105"/>
        <v/>
      </c>
    </row>
    <row r="246" spans="1:33" ht="19.75" customHeight="1" x14ac:dyDescent="0.55000000000000004">
      <c r="A246" s="57" t="str">
        <f t="shared" si="108"/>
        <v>FW175NI10</v>
      </c>
      <c r="B246" s="57" t="str">
        <f t="shared" si="84"/>
        <v/>
      </c>
      <c r="C246" s="57" t="str">
        <f t="shared" si="85"/>
        <v/>
      </c>
      <c r="D246" s="58">
        <f t="shared" si="86"/>
        <v>0</v>
      </c>
      <c r="E246" s="58" t="str">
        <f t="shared" si="87"/>
        <v/>
      </c>
      <c r="F246" s="57" t="str">
        <f t="shared" si="88"/>
        <v/>
      </c>
      <c r="G246" s="59" t="str">
        <f t="shared" si="89"/>
        <v/>
      </c>
      <c r="H246" s="75" t="s">
        <v>20</v>
      </c>
      <c r="I246" s="69"/>
      <c r="J246" s="73" t="s">
        <v>376</v>
      </c>
      <c r="K246" s="80" t="s">
        <v>379</v>
      </c>
      <c r="L246" s="81" t="s">
        <v>380</v>
      </c>
      <c r="M246" s="82" t="s">
        <v>46</v>
      </c>
      <c r="N246" s="83" t="s">
        <v>381</v>
      </c>
      <c r="O246" s="84" t="s">
        <v>382</v>
      </c>
      <c r="P246" s="85" t="s">
        <v>49</v>
      </c>
      <c r="Q246" s="86">
        <v>15000</v>
      </c>
      <c r="R246" s="78"/>
      <c r="S246" s="1">
        <v>10</v>
      </c>
      <c r="T246" s="66"/>
      <c r="U246" s="66"/>
      <c r="V246" s="66"/>
      <c r="W246" s="66"/>
      <c r="X246" s="66"/>
      <c r="Y246" s="65">
        <f t="shared" si="109"/>
        <v>0</v>
      </c>
      <c r="Z246" s="65">
        <f t="shared" si="110"/>
        <v>0</v>
      </c>
      <c r="AA246" s="65" t="str">
        <f t="shared" si="111"/>
        <v/>
      </c>
      <c r="AB246" s="66"/>
      <c r="AC246" s="65">
        <f t="shared" si="106"/>
        <v>0</v>
      </c>
      <c r="AD246" s="65" t="str">
        <f t="shared" si="107"/>
        <v/>
      </c>
      <c r="AE246" s="67">
        <f t="shared" si="112"/>
        <v>0</v>
      </c>
      <c r="AF246" s="67">
        <f t="shared" si="113"/>
        <v>0</v>
      </c>
      <c r="AG246" s="67" t="str">
        <f t="shared" si="105"/>
        <v/>
      </c>
    </row>
    <row r="247" spans="1:33" ht="19.75" customHeight="1" x14ac:dyDescent="0.55000000000000004">
      <c r="A247" s="57" t="str">
        <f t="shared" si="108"/>
        <v>FW175NI10.5</v>
      </c>
      <c r="B247" s="57" t="str">
        <f t="shared" si="84"/>
        <v/>
      </c>
      <c r="C247" s="57" t="str">
        <f t="shared" si="85"/>
        <v/>
      </c>
      <c r="D247" s="58">
        <f t="shared" si="86"/>
        <v>0</v>
      </c>
      <c r="E247" s="58" t="str">
        <f t="shared" si="87"/>
        <v/>
      </c>
      <c r="F247" s="57" t="str">
        <f t="shared" si="88"/>
        <v/>
      </c>
      <c r="G247" s="59" t="str">
        <f t="shared" si="89"/>
        <v/>
      </c>
      <c r="H247" s="75" t="s">
        <v>20</v>
      </c>
      <c r="I247" s="69"/>
      <c r="J247" s="73" t="s">
        <v>376</v>
      </c>
      <c r="K247" s="80" t="s">
        <v>379</v>
      </c>
      <c r="L247" s="81" t="s">
        <v>380</v>
      </c>
      <c r="M247" s="82" t="s">
        <v>46</v>
      </c>
      <c r="N247" s="83" t="s">
        <v>381</v>
      </c>
      <c r="O247" s="84" t="s">
        <v>382</v>
      </c>
      <c r="P247" s="85" t="s">
        <v>49</v>
      </c>
      <c r="Q247" s="86">
        <v>15000</v>
      </c>
      <c r="R247" s="78"/>
      <c r="S247" s="1">
        <v>10.5</v>
      </c>
      <c r="T247" s="66"/>
      <c r="U247" s="66"/>
      <c r="V247" s="66"/>
      <c r="W247" s="66"/>
      <c r="X247" s="66"/>
      <c r="Y247" s="65">
        <f t="shared" si="109"/>
        <v>0</v>
      </c>
      <c r="Z247" s="65">
        <f t="shared" si="110"/>
        <v>0</v>
      </c>
      <c r="AA247" s="65" t="str">
        <f t="shared" si="111"/>
        <v/>
      </c>
      <c r="AB247" s="66"/>
      <c r="AC247" s="65">
        <f t="shared" si="106"/>
        <v>0</v>
      </c>
      <c r="AD247" s="65" t="str">
        <f t="shared" si="107"/>
        <v/>
      </c>
      <c r="AE247" s="67">
        <f t="shared" si="112"/>
        <v>0</v>
      </c>
      <c r="AF247" s="67">
        <f t="shared" si="113"/>
        <v>0</v>
      </c>
      <c r="AG247" s="67" t="str">
        <f t="shared" si="105"/>
        <v/>
      </c>
    </row>
    <row r="248" spans="1:33" ht="19.75" customHeight="1" x14ac:dyDescent="0.55000000000000004">
      <c r="A248" s="57" t="str">
        <f t="shared" si="108"/>
        <v>FW175NI11</v>
      </c>
      <c r="B248" s="57" t="str">
        <f t="shared" si="84"/>
        <v/>
      </c>
      <c r="C248" s="57" t="str">
        <f t="shared" si="85"/>
        <v/>
      </c>
      <c r="D248" s="58">
        <f t="shared" si="86"/>
        <v>0</v>
      </c>
      <c r="E248" s="58" t="str">
        <f t="shared" si="87"/>
        <v/>
      </c>
      <c r="F248" s="57" t="str">
        <f t="shared" si="88"/>
        <v/>
      </c>
      <c r="G248" s="59" t="str">
        <f t="shared" si="89"/>
        <v/>
      </c>
      <c r="H248" s="75" t="s">
        <v>20</v>
      </c>
      <c r="I248" s="69"/>
      <c r="J248" s="73" t="s">
        <v>376</v>
      </c>
      <c r="K248" s="80" t="s">
        <v>379</v>
      </c>
      <c r="L248" s="81" t="s">
        <v>380</v>
      </c>
      <c r="M248" s="82" t="s">
        <v>46</v>
      </c>
      <c r="N248" s="83" t="s">
        <v>381</v>
      </c>
      <c r="O248" s="84" t="s">
        <v>382</v>
      </c>
      <c r="P248" s="85" t="s">
        <v>49</v>
      </c>
      <c r="Q248" s="86">
        <v>15000</v>
      </c>
      <c r="R248" s="78"/>
      <c r="S248" s="1">
        <v>11</v>
      </c>
      <c r="T248" s="66"/>
      <c r="U248" s="66"/>
      <c r="V248" s="66"/>
      <c r="W248" s="66"/>
      <c r="X248" s="66"/>
      <c r="Y248" s="65">
        <f t="shared" si="109"/>
        <v>0</v>
      </c>
      <c r="Z248" s="65">
        <f t="shared" si="110"/>
        <v>0</v>
      </c>
      <c r="AA248" s="65" t="str">
        <f t="shared" si="111"/>
        <v/>
      </c>
      <c r="AB248" s="66"/>
      <c r="AC248" s="65">
        <f t="shared" si="106"/>
        <v>0</v>
      </c>
      <c r="AD248" s="65" t="str">
        <f t="shared" si="107"/>
        <v/>
      </c>
      <c r="AE248" s="67">
        <f t="shared" si="112"/>
        <v>0</v>
      </c>
      <c r="AF248" s="67">
        <f t="shared" si="113"/>
        <v>0</v>
      </c>
      <c r="AG248" s="67" t="str">
        <f t="shared" si="105"/>
        <v/>
      </c>
    </row>
    <row r="249" spans="1:33" ht="19.75" customHeight="1" x14ac:dyDescent="0.55000000000000004">
      <c r="A249" s="57" t="str">
        <f t="shared" si="108"/>
        <v>FW177NI7</v>
      </c>
      <c r="B249" s="57" t="str">
        <f t="shared" si="84"/>
        <v/>
      </c>
      <c r="C249" s="57" t="str">
        <f t="shared" si="85"/>
        <v/>
      </c>
      <c r="D249" s="58">
        <f t="shared" si="86"/>
        <v>0</v>
      </c>
      <c r="E249" s="58" t="str">
        <f t="shared" si="87"/>
        <v/>
      </c>
      <c r="F249" s="57" t="str">
        <f t="shared" si="88"/>
        <v/>
      </c>
      <c r="G249" s="59" t="str">
        <f t="shared" si="89"/>
        <v/>
      </c>
      <c r="H249" s="75" t="s">
        <v>20</v>
      </c>
      <c r="I249" s="69"/>
      <c r="J249" s="73" t="s">
        <v>376</v>
      </c>
      <c r="K249" s="80" t="s">
        <v>383</v>
      </c>
      <c r="L249" s="81" t="s">
        <v>380</v>
      </c>
      <c r="M249" s="82" t="s">
        <v>46</v>
      </c>
      <c r="N249" s="83" t="s">
        <v>381</v>
      </c>
      <c r="O249" s="84" t="s">
        <v>384</v>
      </c>
      <c r="P249" s="85" t="s">
        <v>49</v>
      </c>
      <c r="Q249" s="86">
        <v>15500</v>
      </c>
      <c r="R249" s="78"/>
      <c r="S249" s="1">
        <v>7</v>
      </c>
      <c r="T249" s="66"/>
      <c r="U249" s="66"/>
      <c r="V249" s="66"/>
      <c r="W249" s="66"/>
      <c r="X249" s="66"/>
      <c r="Y249" s="65">
        <f t="shared" si="109"/>
        <v>0</v>
      </c>
      <c r="Z249" s="65">
        <f t="shared" si="110"/>
        <v>0</v>
      </c>
      <c r="AA249" s="65" t="str">
        <f t="shared" si="111"/>
        <v/>
      </c>
      <c r="AB249" s="66"/>
      <c r="AC249" s="65">
        <f t="shared" si="106"/>
        <v>0</v>
      </c>
      <c r="AD249" s="65" t="str">
        <f t="shared" si="107"/>
        <v/>
      </c>
      <c r="AE249" s="67">
        <f t="shared" si="112"/>
        <v>0</v>
      </c>
      <c r="AF249" s="67">
        <f t="shared" si="113"/>
        <v>0</v>
      </c>
      <c r="AG249" s="67" t="str">
        <f t="shared" si="105"/>
        <v/>
      </c>
    </row>
    <row r="250" spans="1:33" ht="19.75" customHeight="1" x14ac:dyDescent="0.55000000000000004">
      <c r="A250" s="57" t="str">
        <f t="shared" si="108"/>
        <v>FW177NI7.5</v>
      </c>
      <c r="B250" s="57" t="str">
        <f t="shared" si="84"/>
        <v/>
      </c>
      <c r="C250" s="57" t="str">
        <f t="shared" si="85"/>
        <v/>
      </c>
      <c r="D250" s="58">
        <f t="shared" si="86"/>
        <v>0</v>
      </c>
      <c r="E250" s="58" t="str">
        <f t="shared" si="87"/>
        <v/>
      </c>
      <c r="F250" s="57" t="str">
        <f t="shared" si="88"/>
        <v/>
      </c>
      <c r="G250" s="59" t="str">
        <f t="shared" si="89"/>
        <v/>
      </c>
      <c r="H250" s="75" t="s">
        <v>20</v>
      </c>
      <c r="I250" s="69"/>
      <c r="J250" s="73" t="s">
        <v>376</v>
      </c>
      <c r="K250" s="80" t="s">
        <v>383</v>
      </c>
      <c r="L250" s="81" t="s">
        <v>380</v>
      </c>
      <c r="M250" s="82" t="s">
        <v>46</v>
      </c>
      <c r="N250" s="83" t="s">
        <v>381</v>
      </c>
      <c r="O250" s="84" t="s">
        <v>384</v>
      </c>
      <c r="P250" s="85" t="s">
        <v>49</v>
      </c>
      <c r="Q250" s="86">
        <v>15500</v>
      </c>
      <c r="R250" s="78"/>
      <c r="S250" s="1">
        <v>7.5</v>
      </c>
      <c r="T250" s="66"/>
      <c r="U250" s="66"/>
      <c r="V250" s="66"/>
      <c r="W250" s="66"/>
      <c r="X250" s="66"/>
      <c r="Y250" s="65">
        <f t="shared" si="109"/>
        <v>0</v>
      </c>
      <c r="Z250" s="65">
        <f t="shared" si="110"/>
        <v>0</v>
      </c>
      <c r="AA250" s="65" t="str">
        <f t="shared" si="111"/>
        <v/>
      </c>
      <c r="AB250" s="66"/>
      <c r="AC250" s="65">
        <f t="shared" si="106"/>
        <v>0</v>
      </c>
      <c r="AD250" s="65" t="str">
        <f t="shared" si="107"/>
        <v/>
      </c>
      <c r="AE250" s="67">
        <f t="shared" si="112"/>
        <v>0</v>
      </c>
      <c r="AF250" s="67">
        <f t="shared" si="113"/>
        <v>0</v>
      </c>
      <c r="AG250" s="67" t="str">
        <f t="shared" si="105"/>
        <v/>
      </c>
    </row>
    <row r="251" spans="1:33" ht="19.75" customHeight="1" x14ac:dyDescent="0.55000000000000004">
      <c r="A251" s="57" t="str">
        <f t="shared" si="108"/>
        <v>FW177NI8</v>
      </c>
      <c r="B251" s="57" t="str">
        <f t="shared" si="84"/>
        <v/>
      </c>
      <c r="C251" s="57" t="str">
        <f t="shared" si="85"/>
        <v/>
      </c>
      <c r="D251" s="58">
        <f t="shared" si="86"/>
        <v>0</v>
      </c>
      <c r="E251" s="58" t="str">
        <f t="shared" si="87"/>
        <v/>
      </c>
      <c r="F251" s="57" t="str">
        <f t="shared" si="88"/>
        <v/>
      </c>
      <c r="G251" s="59" t="str">
        <f t="shared" si="89"/>
        <v/>
      </c>
      <c r="H251" s="75" t="s">
        <v>20</v>
      </c>
      <c r="I251" s="69"/>
      <c r="J251" s="73" t="s">
        <v>376</v>
      </c>
      <c r="K251" s="80" t="s">
        <v>383</v>
      </c>
      <c r="L251" s="81" t="s">
        <v>380</v>
      </c>
      <c r="M251" s="82" t="s">
        <v>46</v>
      </c>
      <c r="N251" s="83" t="s">
        <v>381</v>
      </c>
      <c r="O251" s="84" t="s">
        <v>384</v>
      </c>
      <c r="P251" s="85" t="s">
        <v>49</v>
      </c>
      <c r="Q251" s="86">
        <v>15500</v>
      </c>
      <c r="R251" s="78"/>
      <c r="S251" s="1">
        <v>8</v>
      </c>
      <c r="T251" s="66"/>
      <c r="U251" s="66"/>
      <c r="V251" s="66"/>
      <c r="W251" s="66"/>
      <c r="X251" s="66"/>
      <c r="Y251" s="65">
        <f t="shared" si="109"/>
        <v>0</v>
      </c>
      <c r="Z251" s="65">
        <f t="shared" si="110"/>
        <v>0</v>
      </c>
      <c r="AA251" s="65" t="str">
        <f t="shared" si="111"/>
        <v/>
      </c>
      <c r="AB251" s="66"/>
      <c r="AC251" s="65">
        <f t="shared" si="106"/>
        <v>0</v>
      </c>
      <c r="AD251" s="65" t="str">
        <f t="shared" si="107"/>
        <v/>
      </c>
      <c r="AE251" s="67">
        <f t="shared" si="112"/>
        <v>0</v>
      </c>
      <c r="AF251" s="67">
        <f t="shared" si="113"/>
        <v>0</v>
      </c>
      <c r="AG251" s="67" t="str">
        <f t="shared" si="105"/>
        <v/>
      </c>
    </row>
    <row r="252" spans="1:33" ht="19.75" customHeight="1" x14ac:dyDescent="0.55000000000000004">
      <c r="A252" s="57" t="str">
        <f t="shared" si="108"/>
        <v>FW177NI8.5</v>
      </c>
      <c r="B252" s="57" t="str">
        <f t="shared" si="84"/>
        <v/>
      </c>
      <c r="C252" s="57" t="str">
        <f t="shared" si="85"/>
        <v/>
      </c>
      <c r="D252" s="58">
        <f t="shared" si="86"/>
        <v>0</v>
      </c>
      <c r="E252" s="58" t="str">
        <f t="shared" si="87"/>
        <v/>
      </c>
      <c r="F252" s="57" t="str">
        <f t="shared" si="88"/>
        <v/>
      </c>
      <c r="G252" s="59" t="str">
        <f t="shared" si="89"/>
        <v/>
      </c>
      <c r="H252" s="75" t="s">
        <v>20</v>
      </c>
      <c r="I252" s="69"/>
      <c r="J252" s="73" t="s">
        <v>376</v>
      </c>
      <c r="K252" s="80" t="s">
        <v>383</v>
      </c>
      <c r="L252" s="81" t="s">
        <v>380</v>
      </c>
      <c r="M252" s="82" t="s">
        <v>46</v>
      </c>
      <c r="N252" s="83" t="s">
        <v>381</v>
      </c>
      <c r="O252" s="84" t="s">
        <v>384</v>
      </c>
      <c r="P252" s="85" t="s">
        <v>49</v>
      </c>
      <c r="Q252" s="86">
        <v>15500</v>
      </c>
      <c r="R252" s="78"/>
      <c r="S252" s="1">
        <v>8.5</v>
      </c>
      <c r="T252" s="66"/>
      <c r="U252" s="66"/>
      <c r="V252" s="66"/>
      <c r="W252" s="66"/>
      <c r="X252" s="66"/>
      <c r="Y252" s="65">
        <f t="shared" si="109"/>
        <v>0</v>
      </c>
      <c r="Z252" s="65">
        <f t="shared" si="110"/>
        <v>0</v>
      </c>
      <c r="AA252" s="65" t="str">
        <f t="shared" si="111"/>
        <v/>
      </c>
      <c r="AB252" s="66"/>
      <c r="AC252" s="65">
        <f t="shared" si="106"/>
        <v>0</v>
      </c>
      <c r="AD252" s="65" t="str">
        <f t="shared" si="107"/>
        <v/>
      </c>
      <c r="AE252" s="67">
        <f t="shared" si="112"/>
        <v>0</v>
      </c>
      <c r="AF252" s="67">
        <f t="shared" si="113"/>
        <v>0</v>
      </c>
      <c r="AG252" s="67" t="str">
        <f t="shared" si="105"/>
        <v/>
      </c>
    </row>
    <row r="253" spans="1:33" ht="19.75" customHeight="1" x14ac:dyDescent="0.55000000000000004">
      <c r="A253" s="57" t="str">
        <f t="shared" si="108"/>
        <v>FW177NI9</v>
      </c>
      <c r="B253" s="57" t="str">
        <f t="shared" si="84"/>
        <v/>
      </c>
      <c r="C253" s="57" t="str">
        <f t="shared" si="85"/>
        <v/>
      </c>
      <c r="D253" s="58">
        <f t="shared" si="86"/>
        <v>0</v>
      </c>
      <c r="E253" s="58" t="str">
        <f t="shared" si="87"/>
        <v/>
      </c>
      <c r="F253" s="57" t="str">
        <f t="shared" si="88"/>
        <v/>
      </c>
      <c r="G253" s="59" t="str">
        <f t="shared" si="89"/>
        <v/>
      </c>
      <c r="H253" s="75" t="s">
        <v>20</v>
      </c>
      <c r="I253" s="69"/>
      <c r="J253" s="73" t="s">
        <v>376</v>
      </c>
      <c r="K253" s="80" t="s">
        <v>383</v>
      </c>
      <c r="L253" s="81" t="s">
        <v>380</v>
      </c>
      <c r="M253" s="82" t="s">
        <v>46</v>
      </c>
      <c r="N253" s="83" t="s">
        <v>381</v>
      </c>
      <c r="O253" s="84" t="s">
        <v>384</v>
      </c>
      <c r="P253" s="85" t="s">
        <v>49</v>
      </c>
      <c r="Q253" s="86">
        <v>15500</v>
      </c>
      <c r="R253" s="78"/>
      <c r="S253" s="1">
        <v>9</v>
      </c>
      <c r="T253" s="66"/>
      <c r="U253" s="66"/>
      <c r="V253" s="66"/>
      <c r="W253" s="66"/>
      <c r="X253" s="66"/>
      <c r="Y253" s="65">
        <f t="shared" si="109"/>
        <v>0</v>
      </c>
      <c r="Z253" s="65">
        <f t="shared" si="110"/>
        <v>0</v>
      </c>
      <c r="AA253" s="65" t="str">
        <f t="shared" si="111"/>
        <v/>
      </c>
      <c r="AB253" s="66"/>
      <c r="AC253" s="65">
        <f t="shared" si="106"/>
        <v>0</v>
      </c>
      <c r="AD253" s="65" t="str">
        <f t="shared" si="107"/>
        <v/>
      </c>
      <c r="AE253" s="67">
        <f t="shared" si="112"/>
        <v>0</v>
      </c>
      <c r="AF253" s="67">
        <f t="shared" si="113"/>
        <v>0</v>
      </c>
      <c r="AG253" s="67" t="str">
        <f t="shared" si="105"/>
        <v/>
      </c>
    </row>
    <row r="254" spans="1:33" ht="19.75" customHeight="1" x14ac:dyDescent="0.55000000000000004">
      <c r="A254" s="57" t="str">
        <f t="shared" si="108"/>
        <v>FW177NI9.5</v>
      </c>
      <c r="B254" s="57" t="str">
        <f t="shared" si="84"/>
        <v/>
      </c>
      <c r="C254" s="57" t="str">
        <f t="shared" si="85"/>
        <v/>
      </c>
      <c r="D254" s="58">
        <f t="shared" si="86"/>
        <v>0</v>
      </c>
      <c r="E254" s="58" t="str">
        <f t="shared" si="87"/>
        <v/>
      </c>
      <c r="F254" s="57" t="str">
        <f t="shared" si="88"/>
        <v/>
      </c>
      <c r="G254" s="59" t="str">
        <f t="shared" si="89"/>
        <v/>
      </c>
      <c r="H254" s="75" t="s">
        <v>20</v>
      </c>
      <c r="I254" s="69"/>
      <c r="J254" s="73" t="s">
        <v>376</v>
      </c>
      <c r="K254" s="80" t="s">
        <v>383</v>
      </c>
      <c r="L254" s="81" t="s">
        <v>380</v>
      </c>
      <c r="M254" s="82" t="s">
        <v>46</v>
      </c>
      <c r="N254" s="83" t="s">
        <v>381</v>
      </c>
      <c r="O254" s="84" t="s">
        <v>384</v>
      </c>
      <c r="P254" s="85" t="s">
        <v>49</v>
      </c>
      <c r="Q254" s="86">
        <v>15500</v>
      </c>
      <c r="R254" s="78"/>
      <c r="S254" s="1">
        <v>9.5</v>
      </c>
      <c r="T254" s="66"/>
      <c r="U254" s="66"/>
      <c r="V254" s="66"/>
      <c r="W254" s="66"/>
      <c r="X254" s="66"/>
      <c r="Y254" s="65">
        <f t="shared" si="109"/>
        <v>0</v>
      </c>
      <c r="Z254" s="65">
        <f t="shared" si="110"/>
        <v>0</v>
      </c>
      <c r="AA254" s="65" t="str">
        <f t="shared" si="111"/>
        <v/>
      </c>
      <c r="AB254" s="66"/>
      <c r="AC254" s="65">
        <f t="shared" si="106"/>
        <v>0</v>
      </c>
      <c r="AD254" s="65" t="str">
        <f t="shared" si="107"/>
        <v/>
      </c>
      <c r="AE254" s="67">
        <f t="shared" si="112"/>
        <v>0</v>
      </c>
      <c r="AF254" s="67">
        <f t="shared" si="113"/>
        <v>0</v>
      </c>
      <c r="AG254" s="67" t="str">
        <f t="shared" si="105"/>
        <v/>
      </c>
    </row>
    <row r="255" spans="1:33" ht="19.75" customHeight="1" x14ac:dyDescent="0.55000000000000004">
      <c r="A255" s="57" t="str">
        <f t="shared" si="108"/>
        <v>FW177NI10</v>
      </c>
      <c r="B255" s="57" t="str">
        <f t="shared" si="84"/>
        <v/>
      </c>
      <c r="C255" s="57" t="str">
        <f t="shared" si="85"/>
        <v/>
      </c>
      <c r="D255" s="58">
        <f t="shared" si="86"/>
        <v>0</v>
      </c>
      <c r="E255" s="58" t="str">
        <f t="shared" si="87"/>
        <v/>
      </c>
      <c r="F255" s="57" t="str">
        <f t="shared" si="88"/>
        <v/>
      </c>
      <c r="G255" s="59" t="str">
        <f t="shared" si="89"/>
        <v/>
      </c>
      <c r="H255" s="75" t="s">
        <v>20</v>
      </c>
      <c r="I255" s="69"/>
      <c r="J255" s="73" t="s">
        <v>376</v>
      </c>
      <c r="K255" s="80" t="s">
        <v>383</v>
      </c>
      <c r="L255" s="81" t="s">
        <v>380</v>
      </c>
      <c r="M255" s="82" t="s">
        <v>46</v>
      </c>
      <c r="N255" s="83" t="s">
        <v>381</v>
      </c>
      <c r="O255" s="84" t="s">
        <v>384</v>
      </c>
      <c r="P255" s="85" t="s">
        <v>49</v>
      </c>
      <c r="Q255" s="86">
        <v>15500</v>
      </c>
      <c r="R255" s="78"/>
      <c r="S255" s="1">
        <v>10</v>
      </c>
      <c r="T255" s="66"/>
      <c r="U255" s="66"/>
      <c r="V255" s="66"/>
      <c r="W255" s="66"/>
      <c r="X255" s="66"/>
      <c r="Y255" s="65">
        <f t="shared" si="109"/>
        <v>0</v>
      </c>
      <c r="Z255" s="65">
        <f t="shared" si="110"/>
        <v>0</v>
      </c>
      <c r="AA255" s="65" t="str">
        <f t="shared" si="111"/>
        <v/>
      </c>
      <c r="AB255" s="66"/>
      <c r="AC255" s="65">
        <f t="shared" si="106"/>
        <v>0</v>
      </c>
      <c r="AD255" s="65" t="str">
        <f t="shared" si="107"/>
        <v/>
      </c>
      <c r="AE255" s="67">
        <f t="shared" si="112"/>
        <v>0</v>
      </c>
      <c r="AF255" s="67">
        <f t="shared" si="113"/>
        <v>0</v>
      </c>
      <c r="AG255" s="67" t="str">
        <f t="shared" si="105"/>
        <v/>
      </c>
    </row>
    <row r="256" spans="1:33" ht="19.75" customHeight="1" x14ac:dyDescent="0.55000000000000004">
      <c r="A256" s="57" t="str">
        <f t="shared" si="108"/>
        <v>FW177NI10.5</v>
      </c>
      <c r="B256" s="57" t="str">
        <f t="shared" si="84"/>
        <v/>
      </c>
      <c r="C256" s="57" t="str">
        <f t="shared" si="85"/>
        <v/>
      </c>
      <c r="D256" s="58">
        <f t="shared" si="86"/>
        <v>0</v>
      </c>
      <c r="E256" s="58" t="str">
        <f t="shared" si="87"/>
        <v/>
      </c>
      <c r="F256" s="57" t="str">
        <f t="shared" si="88"/>
        <v/>
      </c>
      <c r="G256" s="59" t="str">
        <f t="shared" si="89"/>
        <v/>
      </c>
      <c r="H256" s="75" t="s">
        <v>20</v>
      </c>
      <c r="I256" s="69"/>
      <c r="J256" s="73" t="s">
        <v>376</v>
      </c>
      <c r="K256" s="80" t="s">
        <v>383</v>
      </c>
      <c r="L256" s="81" t="s">
        <v>380</v>
      </c>
      <c r="M256" s="82" t="s">
        <v>46</v>
      </c>
      <c r="N256" s="83" t="s">
        <v>381</v>
      </c>
      <c r="O256" s="84" t="s">
        <v>384</v>
      </c>
      <c r="P256" s="85" t="s">
        <v>49</v>
      </c>
      <c r="Q256" s="86">
        <v>15500</v>
      </c>
      <c r="R256" s="78"/>
      <c r="S256" s="1">
        <v>10.5</v>
      </c>
      <c r="T256" s="66"/>
      <c r="U256" s="66"/>
      <c r="V256" s="66"/>
      <c r="W256" s="66"/>
      <c r="X256" s="66"/>
      <c r="Y256" s="65">
        <f t="shared" si="109"/>
        <v>0</v>
      </c>
      <c r="Z256" s="65">
        <f t="shared" si="110"/>
        <v>0</v>
      </c>
      <c r="AA256" s="65" t="str">
        <f t="shared" si="111"/>
        <v/>
      </c>
      <c r="AB256" s="66"/>
      <c r="AC256" s="65">
        <f t="shared" si="106"/>
        <v>0</v>
      </c>
      <c r="AD256" s="65" t="str">
        <f t="shared" si="107"/>
        <v/>
      </c>
      <c r="AE256" s="67">
        <f t="shared" si="112"/>
        <v>0</v>
      </c>
      <c r="AF256" s="67">
        <f t="shared" si="113"/>
        <v>0</v>
      </c>
      <c r="AG256" s="67" t="str">
        <f t="shared" si="105"/>
        <v/>
      </c>
    </row>
    <row r="257" spans="1:33" ht="19.75" customHeight="1" x14ac:dyDescent="0.55000000000000004">
      <c r="A257" s="57" t="str">
        <f t="shared" si="108"/>
        <v>FW177NI11</v>
      </c>
      <c r="B257" s="57" t="str">
        <f t="shared" si="84"/>
        <v/>
      </c>
      <c r="C257" s="57" t="str">
        <f t="shared" si="85"/>
        <v/>
      </c>
      <c r="D257" s="58">
        <f t="shared" si="86"/>
        <v>0</v>
      </c>
      <c r="E257" s="58" t="str">
        <f t="shared" si="87"/>
        <v/>
      </c>
      <c r="F257" s="57" t="str">
        <f t="shared" si="88"/>
        <v/>
      </c>
      <c r="G257" s="59" t="str">
        <f t="shared" si="89"/>
        <v/>
      </c>
      <c r="H257" s="75" t="s">
        <v>20</v>
      </c>
      <c r="I257" s="69"/>
      <c r="J257" s="73" t="s">
        <v>376</v>
      </c>
      <c r="K257" s="80" t="s">
        <v>383</v>
      </c>
      <c r="L257" s="81" t="s">
        <v>380</v>
      </c>
      <c r="M257" s="82" t="s">
        <v>46</v>
      </c>
      <c r="N257" s="83" t="s">
        <v>381</v>
      </c>
      <c r="O257" s="84" t="s">
        <v>384</v>
      </c>
      <c r="P257" s="85" t="s">
        <v>49</v>
      </c>
      <c r="Q257" s="86">
        <v>15500</v>
      </c>
      <c r="R257" s="78"/>
      <c r="S257" s="1">
        <v>11</v>
      </c>
      <c r="T257" s="66"/>
      <c r="U257" s="66"/>
      <c r="V257" s="66"/>
      <c r="W257" s="66"/>
      <c r="X257" s="66"/>
      <c r="Y257" s="65">
        <f t="shared" si="109"/>
        <v>0</v>
      </c>
      <c r="Z257" s="65">
        <f t="shared" si="110"/>
        <v>0</v>
      </c>
      <c r="AA257" s="65" t="str">
        <f t="shared" si="111"/>
        <v/>
      </c>
      <c r="AB257" s="66"/>
      <c r="AC257" s="65">
        <f t="shared" si="106"/>
        <v>0</v>
      </c>
      <c r="AD257" s="65" t="str">
        <f t="shared" si="107"/>
        <v/>
      </c>
      <c r="AE257" s="67">
        <f t="shared" si="112"/>
        <v>0</v>
      </c>
      <c r="AF257" s="67">
        <f t="shared" si="113"/>
        <v>0</v>
      </c>
      <c r="AG257" s="67" t="str">
        <f t="shared" si="105"/>
        <v/>
      </c>
    </row>
    <row r="258" spans="1:33" ht="19.75" customHeight="1" x14ac:dyDescent="0.55000000000000004">
      <c r="A258" s="57" t="str">
        <f t="shared" si="108"/>
        <v>FW178BK7</v>
      </c>
      <c r="B258" s="57" t="str">
        <f t="shared" si="84"/>
        <v/>
      </c>
      <c r="C258" s="57" t="str">
        <f t="shared" si="85"/>
        <v/>
      </c>
      <c r="D258" s="58">
        <f t="shared" si="86"/>
        <v>0</v>
      </c>
      <c r="E258" s="58" t="str">
        <f t="shared" si="87"/>
        <v/>
      </c>
      <c r="F258" s="57" t="str">
        <f t="shared" si="88"/>
        <v/>
      </c>
      <c r="G258" s="59" t="str">
        <f t="shared" si="89"/>
        <v/>
      </c>
      <c r="H258" s="75" t="s">
        <v>20</v>
      </c>
      <c r="I258" s="69"/>
      <c r="J258" s="73" t="s">
        <v>376</v>
      </c>
      <c r="K258" s="80" t="s">
        <v>385</v>
      </c>
      <c r="L258" s="81" t="s">
        <v>45</v>
      </c>
      <c r="M258" s="82" t="s">
        <v>46</v>
      </c>
      <c r="N258" s="83" t="s">
        <v>77</v>
      </c>
      <c r="O258" s="84" t="s">
        <v>386</v>
      </c>
      <c r="P258" s="85" t="s">
        <v>49</v>
      </c>
      <c r="Q258" s="86">
        <v>15000</v>
      </c>
      <c r="R258" s="78"/>
      <c r="S258" s="1">
        <v>7</v>
      </c>
      <c r="T258" s="66"/>
      <c r="U258" s="66"/>
      <c r="V258" s="66"/>
      <c r="W258" s="66"/>
      <c r="X258" s="66"/>
      <c r="Y258" s="65">
        <f t="shared" si="109"/>
        <v>0</v>
      </c>
      <c r="Z258" s="65">
        <f t="shared" si="110"/>
        <v>0</v>
      </c>
      <c r="AA258" s="65" t="str">
        <f t="shared" si="111"/>
        <v/>
      </c>
      <c r="AB258" s="66"/>
      <c r="AC258" s="65">
        <f t="shared" si="106"/>
        <v>0</v>
      </c>
      <c r="AD258" s="65" t="str">
        <f t="shared" si="107"/>
        <v/>
      </c>
      <c r="AE258" s="67">
        <f t="shared" si="112"/>
        <v>0</v>
      </c>
      <c r="AF258" s="67">
        <f t="shared" si="113"/>
        <v>0</v>
      </c>
      <c r="AG258" s="67" t="str">
        <f t="shared" si="105"/>
        <v/>
      </c>
    </row>
    <row r="259" spans="1:33" ht="19.75" customHeight="1" x14ac:dyDescent="0.55000000000000004">
      <c r="A259" s="57" t="str">
        <f t="shared" si="108"/>
        <v>FW178BK7.5</v>
      </c>
      <c r="B259" s="57" t="str">
        <f t="shared" si="84"/>
        <v/>
      </c>
      <c r="C259" s="57" t="str">
        <f t="shared" si="85"/>
        <v/>
      </c>
      <c r="D259" s="58">
        <f t="shared" si="86"/>
        <v>0</v>
      </c>
      <c r="E259" s="58" t="str">
        <f t="shared" si="87"/>
        <v/>
      </c>
      <c r="F259" s="57" t="str">
        <f t="shared" si="88"/>
        <v/>
      </c>
      <c r="G259" s="59" t="str">
        <f t="shared" si="89"/>
        <v/>
      </c>
      <c r="H259" s="75" t="s">
        <v>20</v>
      </c>
      <c r="I259" s="69"/>
      <c r="J259" s="73" t="s">
        <v>376</v>
      </c>
      <c r="K259" s="80" t="s">
        <v>385</v>
      </c>
      <c r="L259" s="81" t="s">
        <v>45</v>
      </c>
      <c r="M259" s="82" t="s">
        <v>46</v>
      </c>
      <c r="N259" s="83" t="s">
        <v>77</v>
      </c>
      <c r="O259" s="84" t="s">
        <v>386</v>
      </c>
      <c r="P259" s="85" t="s">
        <v>49</v>
      </c>
      <c r="Q259" s="86">
        <v>15000</v>
      </c>
      <c r="R259" s="78"/>
      <c r="S259" s="1">
        <v>7.5</v>
      </c>
      <c r="T259" s="66"/>
      <c r="U259" s="66"/>
      <c r="V259" s="66"/>
      <c r="W259" s="66"/>
      <c r="X259" s="66"/>
      <c r="Y259" s="65">
        <f t="shared" si="109"/>
        <v>0</v>
      </c>
      <c r="Z259" s="65">
        <f t="shared" si="110"/>
        <v>0</v>
      </c>
      <c r="AA259" s="65" t="str">
        <f t="shared" si="111"/>
        <v/>
      </c>
      <c r="AB259" s="66"/>
      <c r="AC259" s="65">
        <f t="shared" si="106"/>
        <v>0</v>
      </c>
      <c r="AD259" s="65" t="str">
        <f t="shared" si="107"/>
        <v/>
      </c>
      <c r="AE259" s="67">
        <f t="shared" si="112"/>
        <v>0</v>
      </c>
      <c r="AF259" s="67">
        <f t="shared" si="113"/>
        <v>0</v>
      </c>
      <c r="AG259" s="67" t="str">
        <f t="shared" si="105"/>
        <v/>
      </c>
    </row>
    <row r="260" spans="1:33" ht="19.75" customHeight="1" x14ac:dyDescent="0.55000000000000004">
      <c r="A260" s="57" t="str">
        <f t="shared" si="108"/>
        <v>FW178BK8</v>
      </c>
      <c r="B260" s="57" t="str">
        <f t="shared" si="84"/>
        <v/>
      </c>
      <c r="C260" s="57" t="str">
        <f t="shared" si="85"/>
        <v/>
      </c>
      <c r="D260" s="58">
        <f t="shared" si="86"/>
        <v>0</v>
      </c>
      <c r="E260" s="58" t="str">
        <f t="shared" si="87"/>
        <v/>
      </c>
      <c r="F260" s="57" t="str">
        <f t="shared" si="88"/>
        <v/>
      </c>
      <c r="G260" s="59" t="str">
        <f t="shared" si="89"/>
        <v/>
      </c>
      <c r="H260" s="75" t="s">
        <v>20</v>
      </c>
      <c r="I260" s="69"/>
      <c r="J260" s="73" t="s">
        <v>376</v>
      </c>
      <c r="K260" s="80" t="s">
        <v>385</v>
      </c>
      <c r="L260" s="81" t="s">
        <v>45</v>
      </c>
      <c r="M260" s="82" t="s">
        <v>46</v>
      </c>
      <c r="N260" s="83" t="s">
        <v>77</v>
      </c>
      <c r="O260" s="84" t="s">
        <v>386</v>
      </c>
      <c r="P260" s="85" t="s">
        <v>49</v>
      </c>
      <c r="Q260" s="86">
        <v>15000</v>
      </c>
      <c r="R260" s="78"/>
      <c r="S260" s="1">
        <v>8</v>
      </c>
      <c r="T260" s="66"/>
      <c r="U260" s="66"/>
      <c r="V260" s="66"/>
      <c r="W260" s="66"/>
      <c r="X260" s="66"/>
      <c r="Y260" s="65">
        <f t="shared" si="109"/>
        <v>0</v>
      </c>
      <c r="Z260" s="65">
        <f t="shared" si="110"/>
        <v>0</v>
      </c>
      <c r="AA260" s="65" t="str">
        <f t="shared" si="111"/>
        <v/>
      </c>
      <c r="AB260" s="66"/>
      <c r="AC260" s="65">
        <f t="shared" si="106"/>
        <v>0</v>
      </c>
      <c r="AD260" s="65" t="str">
        <f t="shared" si="107"/>
        <v/>
      </c>
      <c r="AE260" s="67">
        <f t="shared" si="112"/>
        <v>0</v>
      </c>
      <c r="AF260" s="67">
        <f t="shared" si="113"/>
        <v>0</v>
      </c>
      <c r="AG260" s="67" t="str">
        <f t="shared" si="105"/>
        <v/>
      </c>
    </row>
    <row r="261" spans="1:33" ht="19.75" customHeight="1" x14ac:dyDescent="0.55000000000000004">
      <c r="A261" s="57" t="str">
        <f t="shared" si="108"/>
        <v>FW178BK8.5</v>
      </c>
      <c r="B261" s="57" t="str">
        <f t="shared" si="84"/>
        <v/>
      </c>
      <c r="C261" s="57" t="str">
        <f t="shared" si="85"/>
        <v/>
      </c>
      <c r="D261" s="58">
        <f t="shared" si="86"/>
        <v>0</v>
      </c>
      <c r="E261" s="58" t="str">
        <f t="shared" si="87"/>
        <v/>
      </c>
      <c r="F261" s="57" t="str">
        <f t="shared" si="88"/>
        <v/>
      </c>
      <c r="G261" s="59" t="str">
        <f t="shared" si="89"/>
        <v/>
      </c>
      <c r="H261" s="75" t="s">
        <v>20</v>
      </c>
      <c r="I261" s="69"/>
      <c r="J261" s="73" t="s">
        <v>376</v>
      </c>
      <c r="K261" s="80" t="s">
        <v>385</v>
      </c>
      <c r="L261" s="81" t="s">
        <v>45</v>
      </c>
      <c r="M261" s="82" t="s">
        <v>46</v>
      </c>
      <c r="N261" s="83" t="s">
        <v>77</v>
      </c>
      <c r="O261" s="84" t="s">
        <v>386</v>
      </c>
      <c r="P261" s="85" t="s">
        <v>49</v>
      </c>
      <c r="Q261" s="86">
        <v>15000</v>
      </c>
      <c r="R261" s="78"/>
      <c r="S261" s="1">
        <v>8.5</v>
      </c>
      <c r="T261" s="66"/>
      <c r="U261" s="66"/>
      <c r="V261" s="66"/>
      <c r="W261" s="66"/>
      <c r="X261" s="66"/>
      <c r="Y261" s="65">
        <f t="shared" si="109"/>
        <v>0</v>
      </c>
      <c r="Z261" s="65">
        <f t="shared" si="110"/>
        <v>0</v>
      </c>
      <c r="AA261" s="65" t="str">
        <f t="shared" si="111"/>
        <v/>
      </c>
      <c r="AB261" s="66"/>
      <c r="AC261" s="65">
        <f t="shared" si="106"/>
        <v>0</v>
      </c>
      <c r="AD261" s="65" t="str">
        <f t="shared" si="107"/>
        <v/>
      </c>
      <c r="AE261" s="67">
        <f t="shared" si="112"/>
        <v>0</v>
      </c>
      <c r="AF261" s="67">
        <f t="shared" si="113"/>
        <v>0</v>
      </c>
      <c r="AG261" s="67" t="str">
        <f t="shared" si="105"/>
        <v/>
      </c>
    </row>
    <row r="262" spans="1:33" ht="19.75" customHeight="1" x14ac:dyDescent="0.55000000000000004">
      <c r="A262" s="57" t="str">
        <f t="shared" si="108"/>
        <v>FW178BK9</v>
      </c>
      <c r="B262" s="57" t="str">
        <f t="shared" si="84"/>
        <v/>
      </c>
      <c r="C262" s="57" t="str">
        <f t="shared" si="85"/>
        <v/>
      </c>
      <c r="D262" s="58">
        <f t="shared" si="86"/>
        <v>0</v>
      </c>
      <c r="E262" s="58" t="str">
        <f t="shared" si="87"/>
        <v/>
      </c>
      <c r="F262" s="57" t="str">
        <f t="shared" si="88"/>
        <v/>
      </c>
      <c r="G262" s="59" t="str">
        <f t="shared" si="89"/>
        <v/>
      </c>
      <c r="H262" s="75" t="s">
        <v>20</v>
      </c>
      <c r="I262" s="69"/>
      <c r="J262" s="73" t="s">
        <v>376</v>
      </c>
      <c r="K262" s="80" t="s">
        <v>385</v>
      </c>
      <c r="L262" s="81" t="s">
        <v>45</v>
      </c>
      <c r="M262" s="82" t="s">
        <v>46</v>
      </c>
      <c r="N262" s="83" t="s">
        <v>77</v>
      </c>
      <c r="O262" s="84" t="s">
        <v>386</v>
      </c>
      <c r="P262" s="85" t="s">
        <v>49</v>
      </c>
      <c r="Q262" s="86">
        <v>15000</v>
      </c>
      <c r="R262" s="78"/>
      <c r="S262" s="1">
        <v>9</v>
      </c>
      <c r="T262" s="66"/>
      <c r="U262" s="66"/>
      <c r="V262" s="66"/>
      <c r="W262" s="66"/>
      <c r="X262" s="66"/>
      <c r="Y262" s="65">
        <f t="shared" si="109"/>
        <v>0</v>
      </c>
      <c r="Z262" s="65">
        <f t="shared" si="110"/>
        <v>0</v>
      </c>
      <c r="AA262" s="65" t="str">
        <f t="shared" si="111"/>
        <v/>
      </c>
      <c r="AB262" s="66"/>
      <c r="AC262" s="65">
        <f t="shared" si="106"/>
        <v>0</v>
      </c>
      <c r="AD262" s="65" t="str">
        <f t="shared" si="107"/>
        <v/>
      </c>
      <c r="AE262" s="67">
        <f t="shared" si="112"/>
        <v>0</v>
      </c>
      <c r="AF262" s="67">
        <f t="shared" si="113"/>
        <v>0</v>
      </c>
      <c r="AG262" s="67" t="str">
        <f t="shared" si="105"/>
        <v/>
      </c>
    </row>
    <row r="263" spans="1:33" ht="19.75" customHeight="1" x14ac:dyDescent="0.55000000000000004">
      <c r="A263" s="57" t="str">
        <f t="shared" si="108"/>
        <v>FW178BK9.5</v>
      </c>
      <c r="B263" s="57" t="str">
        <f t="shared" si="84"/>
        <v/>
      </c>
      <c r="C263" s="57" t="str">
        <f t="shared" si="85"/>
        <v/>
      </c>
      <c r="D263" s="58">
        <f t="shared" si="86"/>
        <v>0</v>
      </c>
      <c r="E263" s="58" t="str">
        <f t="shared" si="87"/>
        <v/>
      </c>
      <c r="F263" s="57" t="str">
        <f t="shared" si="88"/>
        <v/>
      </c>
      <c r="G263" s="59" t="str">
        <f t="shared" si="89"/>
        <v/>
      </c>
      <c r="H263" s="75" t="s">
        <v>20</v>
      </c>
      <c r="I263" s="69"/>
      <c r="J263" s="73" t="s">
        <v>376</v>
      </c>
      <c r="K263" s="80" t="s">
        <v>385</v>
      </c>
      <c r="L263" s="81" t="s">
        <v>45</v>
      </c>
      <c r="M263" s="82" t="s">
        <v>46</v>
      </c>
      <c r="N263" s="83" t="s">
        <v>77</v>
      </c>
      <c r="O263" s="84" t="s">
        <v>386</v>
      </c>
      <c r="P263" s="85" t="s">
        <v>49</v>
      </c>
      <c r="Q263" s="86">
        <v>15000</v>
      </c>
      <c r="R263" s="78"/>
      <c r="S263" s="1">
        <v>9.5</v>
      </c>
      <c r="T263" s="66"/>
      <c r="U263" s="66"/>
      <c r="V263" s="66"/>
      <c r="W263" s="66"/>
      <c r="X263" s="66"/>
      <c r="Y263" s="65">
        <f t="shared" si="109"/>
        <v>0</v>
      </c>
      <c r="Z263" s="65">
        <f t="shared" si="110"/>
        <v>0</v>
      </c>
      <c r="AA263" s="65" t="str">
        <f t="shared" si="111"/>
        <v/>
      </c>
      <c r="AB263" s="66"/>
      <c r="AC263" s="65">
        <f t="shared" si="106"/>
        <v>0</v>
      </c>
      <c r="AD263" s="65" t="str">
        <f t="shared" si="107"/>
        <v/>
      </c>
      <c r="AE263" s="67">
        <f t="shared" si="112"/>
        <v>0</v>
      </c>
      <c r="AF263" s="67">
        <f t="shared" si="113"/>
        <v>0</v>
      </c>
      <c r="AG263" s="67" t="str">
        <f t="shared" si="105"/>
        <v/>
      </c>
    </row>
    <row r="264" spans="1:33" ht="19.75" customHeight="1" x14ac:dyDescent="0.55000000000000004">
      <c r="A264" s="57" t="str">
        <f t="shared" si="108"/>
        <v>FW178BK10</v>
      </c>
      <c r="B264" s="57" t="str">
        <f t="shared" si="84"/>
        <v/>
      </c>
      <c r="C264" s="57" t="str">
        <f t="shared" si="85"/>
        <v/>
      </c>
      <c r="D264" s="58">
        <f t="shared" si="86"/>
        <v>0</v>
      </c>
      <c r="E264" s="58" t="str">
        <f t="shared" si="87"/>
        <v/>
      </c>
      <c r="F264" s="57" t="str">
        <f t="shared" si="88"/>
        <v/>
      </c>
      <c r="G264" s="59" t="str">
        <f t="shared" si="89"/>
        <v/>
      </c>
      <c r="H264" s="75" t="s">
        <v>20</v>
      </c>
      <c r="I264" s="69"/>
      <c r="J264" s="73" t="s">
        <v>376</v>
      </c>
      <c r="K264" s="80" t="s">
        <v>385</v>
      </c>
      <c r="L264" s="81" t="s">
        <v>45</v>
      </c>
      <c r="M264" s="82" t="s">
        <v>46</v>
      </c>
      <c r="N264" s="83" t="s">
        <v>77</v>
      </c>
      <c r="O264" s="84" t="s">
        <v>386</v>
      </c>
      <c r="P264" s="85" t="s">
        <v>49</v>
      </c>
      <c r="Q264" s="86">
        <v>15000</v>
      </c>
      <c r="R264" s="78"/>
      <c r="S264" s="1">
        <v>10</v>
      </c>
      <c r="T264" s="66"/>
      <c r="U264" s="66"/>
      <c r="V264" s="66"/>
      <c r="W264" s="66"/>
      <c r="X264" s="66"/>
      <c r="Y264" s="65">
        <f t="shared" si="109"/>
        <v>0</v>
      </c>
      <c r="Z264" s="65">
        <f t="shared" si="110"/>
        <v>0</v>
      </c>
      <c r="AA264" s="65" t="str">
        <f t="shared" si="111"/>
        <v/>
      </c>
      <c r="AB264" s="66"/>
      <c r="AC264" s="65">
        <f t="shared" si="106"/>
        <v>0</v>
      </c>
      <c r="AD264" s="65" t="str">
        <f t="shared" si="107"/>
        <v/>
      </c>
      <c r="AE264" s="67">
        <f t="shared" si="112"/>
        <v>0</v>
      </c>
      <c r="AF264" s="67">
        <f t="shared" si="113"/>
        <v>0</v>
      </c>
      <c r="AG264" s="67" t="str">
        <f t="shared" si="105"/>
        <v/>
      </c>
    </row>
    <row r="265" spans="1:33" ht="19.75" customHeight="1" x14ac:dyDescent="0.55000000000000004">
      <c r="A265" s="57" t="str">
        <f t="shared" si="108"/>
        <v>FW178BK10.5</v>
      </c>
      <c r="B265" s="57" t="str">
        <f t="shared" si="84"/>
        <v/>
      </c>
      <c r="C265" s="57" t="str">
        <f t="shared" si="85"/>
        <v/>
      </c>
      <c r="D265" s="58">
        <f t="shared" si="86"/>
        <v>0</v>
      </c>
      <c r="E265" s="58" t="str">
        <f t="shared" si="87"/>
        <v/>
      </c>
      <c r="F265" s="57" t="str">
        <f t="shared" si="88"/>
        <v/>
      </c>
      <c r="G265" s="59" t="str">
        <f t="shared" si="89"/>
        <v/>
      </c>
      <c r="H265" s="75" t="s">
        <v>20</v>
      </c>
      <c r="I265" s="69"/>
      <c r="J265" s="73" t="s">
        <v>376</v>
      </c>
      <c r="K265" s="80" t="s">
        <v>385</v>
      </c>
      <c r="L265" s="81" t="s">
        <v>45</v>
      </c>
      <c r="M265" s="82" t="s">
        <v>46</v>
      </c>
      <c r="N265" s="83" t="s">
        <v>77</v>
      </c>
      <c r="O265" s="84" t="s">
        <v>386</v>
      </c>
      <c r="P265" s="85" t="s">
        <v>49</v>
      </c>
      <c r="Q265" s="86">
        <v>15000</v>
      </c>
      <c r="R265" s="78"/>
      <c r="S265" s="1">
        <v>10.5</v>
      </c>
      <c r="T265" s="66"/>
      <c r="U265" s="66"/>
      <c r="V265" s="66"/>
      <c r="W265" s="66"/>
      <c r="X265" s="66"/>
      <c r="Y265" s="65">
        <f t="shared" si="109"/>
        <v>0</v>
      </c>
      <c r="Z265" s="65">
        <f t="shared" si="110"/>
        <v>0</v>
      </c>
      <c r="AA265" s="65" t="str">
        <f t="shared" si="111"/>
        <v/>
      </c>
      <c r="AB265" s="66"/>
      <c r="AC265" s="65">
        <f t="shared" si="106"/>
        <v>0</v>
      </c>
      <c r="AD265" s="65" t="str">
        <f t="shared" si="107"/>
        <v/>
      </c>
      <c r="AE265" s="67">
        <f t="shared" si="112"/>
        <v>0</v>
      </c>
      <c r="AF265" s="67">
        <f t="shared" si="113"/>
        <v>0</v>
      </c>
      <c r="AG265" s="67" t="str">
        <f t="shared" si="105"/>
        <v/>
      </c>
    </row>
    <row r="266" spans="1:33" ht="19.75" customHeight="1" x14ac:dyDescent="0.55000000000000004">
      <c r="A266" s="57" t="str">
        <f t="shared" si="108"/>
        <v>FW178BK11</v>
      </c>
      <c r="B266" s="57" t="str">
        <f t="shared" si="84"/>
        <v/>
      </c>
      <c r="C266" s="57" t="str">
        <f t="shared" si="85"/>
        <v/>
      </c>
      <c r="D266" s="58">
        <f t="shared" si="86"/>
        <v>0</v>
      </c>
      <c r="E266" s="58" t="str">
        <f t="shared" si="87"/>
        <v/>
      </c>
      <c r="F266" s="57" t="str">
        <f t="shared" si="88"/>
        <v/>
      </c>
      <c r="G266" s="59" t="str">
        <f t="shared" si="89"/>
        <v/>
      </c>
      <c r="H266" s="75" t="s">
        <v>20</v>
      </c>
      <c r="I266" s="69"/>
      <c r="J266" s="73" t="s">
        <v>376</v>
      </c>
      <c r="K266" s="80" t="s">
        <v>385</v>
      </c>
      <c r="L266" s="81" t="s">
        <v>45</v>
      </c>
      <c r="M266" s="82" t="s">
        <v>46</v>
      </c>
      <c r="N266" s="83" t="s">
        <v>77</v>
      </c>
      <c r="O266" s="84" t="s">
        <v>386</v>
      </c>
      <c r="P266" s="85" t="s">
        <v>49</v>
      </c>
      <c r="Q266" s="86">
        <v>15000</v>
      </c>
      <c r="R266" s="78"/>
      <c r="S266" s="1">
        <v>11</v>
      </c>
      <c r="T266" s="66"/>
      <c r="U266" s="66"/>
      <c r="V266" s="66"/>
      <c r="W266" s="66"/>
      <c r="X266" s="66"/>
      <c r="Y266" s="65">
        <f t="shared" si="109"/>
        <v>0</v>
      </c>
      <c r="Z266" s="65">
        <f t="shared" si="110"/>
        <v>0</v>
      </c>
      <c r="AA266" s="65" t="str">
        <f t="shared" si="111"/>
        <v/>
      </c>
      <c r="AB266" s="66"/>
      <c r="AC266" s="65">
        <f t="shared" si="106"/>
        <v>0</v>
      </c>
      <c r="AD266" s="65" t="str">
        <f t="shared" si="107"/>
        <v/>
      </c>
      <c r="AE266" s="67">
        <f t="shared" si="112"/>
        <v>0</v>
      </c>
      <c r="AF266" s="67">
        <f t="shared" si="113"/>
        <v>0</v>
      </c>
      <c r="AG266" s="67" t="str">
        <f t="shared" si="105"/>
        <v/>
      </c>
    </row>
    <row r="267" spans="1:33" ht="19.75" customHeight="1" x14ac:dyDescent="0.55000000000000004">
      <c r="A267" s="57" t="str">
        <f t="shared" si="108"/>
        <v>FW178ERGU7</v>
      </c>
      <c r="B267" s="57" t="str">
        <f t="shared" si="84"/>
        <v/>
      </c>
      <c r="C267" s="57" t="str">
        <f t="shared" si="85"/>
        <v/>
      </c>
      <c r="D267" s="58">
        <f t="shared" si="86"/>
        <v>0</v>
      </c>
      <c r="E267" s="58" t="str">
        <f t="shared" si="87"/>
        <v/>
      </c>
      <c r="F267" s="57" t="str">
        <f t="shared" si="88"/>
        <v/>
      </c>
      <c r="G267" s="59" t="str">
        <f t="shared" si="89"/>
        <v/>
      </c>
      <c r="H267" s="75" t="s">
        <v>20</v>
      </c>
      <c r="I267" s="69"/>
      <c r="J267" s="73" t="s">
        <v>376</v>
      </c>
      <c r="K267" s="80" t="s">
        <v>385</v>
      </c>
      <c r="L267" s="81" t="s">
        <v>387</v>
      </c>
      <c r="M267" s="82" t="s">
        <v>46</v>
      </c>
      <c r="N267" s="83" t="s">
        <v>77</v>
      </c>
      <c r="O267" s="84" t="s">
        <v>388</v>
      </c>
      <c r="P267" s="85" t="s">
        <v>49</v>
      </c>
      <c r="Q267" s="86">
        <v>15000</v>
      </c>
      <c r="R267" s="78"/>
      <c r="S267" s="1">
        <v>7</v>
      </c>
      <c r="T267" s="66"/>
      <c r="U267" s="66"/>
      <c r="V267" s="66"/>
      <c r="W267" s="66"/>
      <c r="X267" s="66"/>
      <c r="Y267" s="65">
        <f t="shared" si="109"/>
        <v>0</v>
      </c>
      <c r="Z267" s="65">
        <f t="shared" si="110"/>
        <v>0</v>
      </c>
      <c r="AA267" s="65" t="str">
        <f t="shared" si="111"/>
        <v/>
      </c>
      <c r="AB267" s="66"/>
      <c r="AC267" s="65">
        <f t="shared" si="106"/>
        <v>0</v>
      </c>
      <c r="AD267" s="65" t="str">
        <f t="shared" si="107"/>
        <v/>
      </c>
      <c r="AE267" s="67">
        <f t="shared" si="112"/>
        <v>0</v>
      </c>
      <c r="AF267" s="67">
        <f t="shared" si="113"/>
        <v>0</v>
      </c>
      <c r="AG267" s="67" t="str">
        <f t="shared" si="105"/>
        <v/>
      </c>
    </row>
    <row r="268" spans="1:33" ht="19.75" customHeight="1" x14ac:dyDescent="0.55000000000000004">
      <c r="A268" s="57" t="str">
        <f t="shared" si="108"/>
        <v>FW178ERGU7.5</v>
      </c>
      <c r="B268" s="57" t="str">
        <f t="shared" si="84"/>
        <v/>
      </c>
      <c r="C268" s="57" t="str">
        <f t="shared" si="85"/>
        <v/>
      </c>
      <c r="D268" s="58">
        <f t="shared" si="86"/>
        <v>0</v>
      </c>
      <c r="E268" s="58" t="str">
        <f t="shared" si="87"/>
        <v/>
      </c>
      <c r="F268" s="57" t="str">
        <f t="shared" si="88"/>
        <v/>
      </c>
      <c r="G268" s="59" t="str">
        <f t="shared" si="89"/>
        <v/>
      </c>
      <c r="H268" s="75" t="s">
        <v>20</v>
      </c>
      <c r="I268" s="69"/>
      <c r="J268" s="73" t="s">
        <v>376</v>
      </c>
      <c r="K268" s="80" t="s">
        <v>385</v>
      </c>
      <c r="L268" s="81" t="s">
        <v>387</v>
      </c>
      <c r="M268" s="82" t="s">
        <v>46</v>
      </c>
      <c r="N268" s="83" t="s">
        <v>77</v>
      </c>
      <c r="O268" s="84" t="s">
        <v>388</v>
      </c>
      <c r="P268" s="85" t="s">
        <v>49</v>
      </c>
      <c r="Q268" s="86">
        <v>15000</v>
      </c>
      <c r="R268" s="78"/>
      <c r="S268" s="1">
        <v>7.5</v>
      </c>
      <c r="T268" s="66"/>
      <c r="U268" s="66"/>
      <c r="V268" s="66"/>
      <c r="W268" s="66"/>
      <c r="X268" s="66"/>
      <c r="Y268" s="65">
        <f t="shared" si="109"/>
        <v>0</v>
      </c>
      <c r="Z268" s="65">
        <f t="shared" si="110"/>
        <v>0</v>
      </c>
      <c r="AA268" s="65" t="str">
        <f t="shared" si="111"/>
        <v/>
      </c>
      <c r="AB268" s="66"/>
      <c r="AC268" s="65">
        <f t="shared" si="106"/>
        <v>0</v>
      </c>
      <c r="AD268" s="65" t="str">
        <f t="shared" si="107"/>
        <v/>
      </c>
      <c r="AE268" s="67">
        <f t="shared" si="112"/>
        <v>0</v>
      </c>
      <c r="AF268" s="67">
        <f t="shared" si="113"/>
        <v>0</v>
      </c>
      <c r="AG268" s="67" t="str">
        <f t="shared" si="105"/>
        <v/>
      </c>
    </row>
    <row r="269" spans="1:33" ht="19.75" customHeight="1" x14ac:dyDescent="0.55000000000000004">
      <c r="A269" s="57" t="str">
        <f t="shared" si="108"/>
        <v>FW178ERGU8</v>
      </c>
      <c r="B269" s="57" t="str">
        <f t="shared" si="84"/>
        <v/>
      </c>
      <c r="C269" s="57" t="str">
        <f t="shared" si="85"/>
        <v/>
      </c>
      <c r="D269" s="58">
        <f t="shared" si="86"/>
        <v>0</v>
      </c>
      <c r="E269" s="58" t="str">
        <f t="shared" si="87"/>
        <v/>
      </c>
      <c r="F269" s="57" t="str">
        <f t="shared" si="88"/>
        <v/>
      </c>
      <c r="G269" s="59" t="str">
        <f t="shared" si="89"/>
        <v/>
      </c>
      <c r="H269" s="75" t="s">
        <v>20</v>
      </c>
      <c r="I269" s="69"/>
      <c r="J269" s="73" t="s">
        <v>376</v>
      </c>
      <c r="K269" s="80" t="s">
        <v>385</v>
      </c>
      <c r="L269" s="81" t="s">
        <v>387</v>
      </c>
      <c r="M269" s="82" t="s">
        <v>46</v>
      </c>
      <c r="N269" s="83" t="s">
        <v>77</v>
      </c>
      <c r="O269" s="84" t="s">
        <v>388</v>
      </c>
      <c r="P269" s="85" t="s">
        <v>49</v>
      </c>
      <c r="Q269" s="86">
        <v>15000</v>
      </c>
      <c r="R269" s="78"/>
      <c r="S269" s="1">
        <v>8</v>
      </c>
      <c r="T269" s="66"/>
      <c r="U269" s="66"/>
      <c r="V269" s="66"/>
      <c r="W269" s="66"/>
      <c r="X269" s="66"/>
      <c r="Y269" s="65">
        <f t="shared" si="109"/>
        <v>0</v>
      </c>
      <c r="Z269" s="65">
        <f t="shared" si="110"/>
        <v>0</v>
      </c>
      <c r="AA269" s="65" t="str">
        <f t="shared" si="111"/>
        <v/>
      </c>
      <c r="AB269" s="66"/>
      <c r="AC269" s="65">
        <f t="shared" si="106"/>
        <v>0</v>
      </c>
      <c r="AD269" s="65" t="str">
        <f t="shared" si="107"/>
        <v/>
      </c>
      <c r="AE269" s="67">
        <f t="shared" si="112"/>
        <v>0</v>
      </c>
      <c r="AF269" s="67">
        <f t="shared" si="113"/>
        <v>0</v>
      </c>
      <c r="AG269" s="67" t="str">
        <f t="shared" si="105"/>
        <v/>
      </c>
    </row>
    <row r="270" spans="1:33" ht="19.75" customHeight="1" x14ac:dyDescent="0.55000000000000004">
      <c r="A270" s="57" t="str">
        <f t="shared" si="108"/>
        <v>FW178ERGU8.5</v>
      </c>
      <c r="B270" s="57" t="str">
        <f t="shared" si="84"/>
        <v/>
      </c>
      <c r="C270" s="57" t="str">
        <f t="shared" si="85"/>
        <v/>
      </c>
      <c r="D270" s="58">
        <f t="shared" si="86"/>
        <v>0</v>
      </c>
      <c r="E270" s="58" t="str">
        <f t="shared" si="87"/>
        <v/>
      </c>
      <c r="F270" s="57" t="str">
        <f t="shared" si="88"/>
        <v/>
      </c>
      <c r="G270" s="59" t="str">
        <f t="shared" si="89"/>
        <v/>
      </c>
      <c r="H270" s="75" t="s">
        <v>20</v>
      </c>
      <c r="I270" s="69"/>
      <c r="J270" s="73" t="s">
        <v>376</v>
      </c>
      <c r="K270" s="80" t="s">
        <v>385</v>
      </c>
      <c r="L270" s="81" t="s">
        <v>387</v>
      </c>
      <c r="M270" s="82" t="s">
        <v>46</v>
      </c>
      <c r="N270" s="83" t="s">
        <v>77</v>
      </c>
      <c r="O270" s="84" t="s">
        <v>388</v>
      </c>
      <c r="P270" s="85" t="s">
        <v>49</v>
      </c>
      <c r="Q270" s="86">
        <v>15000</v>
      </c>
      <c r="R270" s="78"/>
      <c r="S270" s="1">
        <v>8.5</v>
      </c>
      <c r="T270" s="66"/>
      <c r="U270" s="66"/>
      <c r="V270" s="66"/>
      <c r="W270" s="66"/>
      <c r="X270" s="66"/>
      <c r="Y270" s="65">
        <f t="shared" si="109"/>
        <v>0</v>
      </c>
      <c r="Z270" s="65">
        <f t="shared" si="110"/>
        <v>0</v>
      </c>
      <c r="AA270" s="65" t="str">
        <f t="shared" si="111"/>
        <v/>
      </c>
      <c r="AB270" s="66"/>
      <c r="AC270" s="65">
        <f t="shared" si="106"/>
        <v>0</v>
      </c>
      <c r="AD270" s="65" t="str">
        <f t="shared" si="107"/>
        <v/>
      </c>
      <c r="AE270" s="67">
        <f t="shared" si="112"/>
        <v>0</v>
      </c>
      <c r="AF270" s="67">
        <f t="shared" si="113"/>
        <v>0</v>
      </c>
      <c r="AG270" s="67" t="str">
        <f t="shared" si="105"/>
        <v/>
      </c>
    </row>
    <row r="271" spans="1:33" ht="19.75" customHeight="1" x14ac:dyDescent="0.55000000000000004">
      <c r="A271" s="57" t="str">
        <f t="shared" si="108"/>
        <v>FW178ERGU9</v>
      </c>
      <c r="B271" s="57" t="str">
        <f t="shared" si="84"/>
        <v/>
      </c>
      <c r="C271" s="57" t="str">
        <f t="shared" si="85"/>
        <v/>
      </c>
      <c r="D271" s="58">
        <f t="shared" si="86"/>
        <v>0</v>
      </c>
      <c r="E271" s="58" t="str">
        <f t="shared" si="87"/>
        <v/>
      </c>
      <c r="F271" s="57" t="str">
        <f t="shared" si="88"/>
        <v/>
      </c>
      <c r="G271" s="59" t="str">
        <f t="shared" si="89"/>
        <v/>
      </c>
      <c r="H271" s="75" t="s">
        <v>20</v>
      </c>
      <c r="I271" s="69"/>
      <c r="J271" s="73" t="s">
        <v>376</v>
      </c>
      <c r="K271" s="80" t="s">
        <v>385</v>
      </c>
      <c r="L271" s="81" t="s">
        <v>387</v>
      </c>
      <c r="M271" s="82" t="s">
        <v>46</v>
      </c>
      <c r="N271" s="83" t="s">
        <v>77</v>
      </c>
      <c r="O271" s="84" t="s">
        <v>388</v>
      </c>
      <c r="P271" s="85" t="s">
        <v>49</v>
      </c>
      <c r="Q271" s="86">
        <v>15000</v>
      </c>
      <c r="R271" s="78"/>
      <c r="S271" s="1">
        <v>9</v>
      </c>
      <c r="T271" s="66"/>
      <c r="U271" s="66"/>
      <c r="V271" s="66"/>
      <c r="W271" s="66"/>
      <c r="X271" s="66"/>
      <c r="Y271" s="65">
        <f t="shared" si="109"/>
        <v>0</v>
      </c>
      <c r="Z271" s="65">
        <f t="shared" si="110"/>
        <v>0</v>
      </c>
      <c r="AA271" s="65" t="str">
        <f t="shared" si="111"/>
        <v/>
      </c>
      <c r="AB271" s="66"/>
      <c r="AC271" s="65">
        <f t="shared" si="106"/>
        <v>0</v>
      </c>
      <c r="AD271" s="65" t="str">
        <f t="shared" si="107"/>
        <v/>
      </c>
      <c r="AE271" s="67">
        <f t="shared" si="112"/>
        <v>0</v>
      </c>
      <c r="AF271" s="67">
        <f t="shared" si="113"/>
        <v>0</v>
      </c>
      <c r="AG271" s="67" t="str">
        <f t="shared" si="105"/>
        <v/>
      </c>
    </row>
    <row r="272" spans="1:33" ht="19.75" customHeight="1" x14ac:dyDescent="0.55000000000000004">
      <c r="A272" s="57" t="str">
        <f t="shared" si="108"/>
        <v>FW178ERGU9.5</v>
      </c>
      <c r="B272" s="57" t="str">
        <f t="shared" si="84"/>
        <v/>
      </c>
      <c r="C272" s="57" t="str">
        <f t="shared" si="85"/>
        <v/>
      </c>
      <c r="D272" s="58">
        <f t="shared" si="86"/>
        <v>0</v>
      </c>
      <c r="E272" s="58" t="str">
        <f t="shared" si="87"/>
        <v/>
      </c>
      <c r="F272" s="57" t="str">
        <f t="shared" si="88"/>
        <v/>
      </c>
      <c r="G272" s="59" t="str">
        <f t="shared" si="89"/>
        <v/>
      </c>
      <c r="H272" s="75" t="s">
        <v>20</v>
      </c>
      <c r="I272" s="69"/>
      <c r="J272" s="73" t="s">
        <v>376</v>
      </c>
      <c r="K272" s="80" t="s">
        <v>385</v>
      </c>
      <c r="L272" s="81" t="s">
        <v>387</v>
      </c>
      <c r="M272" s="82" t="s">
        <v>46</v>
      </c>
      <c r="N272" s="83" t="s">
        <v>77</v>
      </c>
      <c r="O272" s="84" t="s">
        <v>388</v>
      </c>
      <c r="P272" s="85" t="s">
        <v>49</v>
      </c>
      <c r="Q272" s="86">
        <v>15000</v>
      </c>
      <c r="R272" s="78"/>
      <c r="S272" s="1">
        <v>9.5</v>
      </c>
      <c r="T272" s="66"/>
      <c r="U272" s="66"/>
      <c r="V272" s="66"/>
      <c r="W272" s="66"/>
      <c r="X272" s="66"/>
      <c r="Y272" s="65">
        <f t="shared" si="109"/>
        <v>0</v>
      </c>
      <c r="Z272" s="65">
        <f t="shared" si="110"/>
        <v>0</v>
      </c>
      <c r="AA272" s="65" t="str">
        <f t="shared" si="111"/>
        <v/>
      </c>
      <c r="AB272" s="66"/>
      <c r="AC272" s="65">
        <f t="shared" si="106"/>
        <v>0</v>
      </c>
      <c r="AD272" s="65" t="str">
        <f t="shared" si="107"/>
        <v/>
      </c>
      <c r="AE272" s="67">
        <f t="shared" si="112"/>
        <v>0</v>
      </c>
      <c r="AF272" s="67">
        <f t="shared" si="113"/>
        <v>0</v>
      </c>
      <c r="AG272" s="67" t="str">
        <f t="shared" si="105"/>
        <v/>
      </c>
    </row>
    <row r="273" spans="1:33" ht="19.75" customHeight="1" x14ac:dyDescent="0.55000000000000004">
      <c r="A273" s="57" t="str">
        <f t="shared" si="108"/>
        <v>FW178ERGU10</v>
      </c>
      <c r="B273" s="57" t="str">
        <f t="shared" si="84"/>
        <v/>
      </c>
      <c r="C273" s="57" t="str">
        <f t="shared" si="85"/>
        <v/>
      </c>
      <c r="D273" s="58">
        <f t="shared" si="86"/>
        <v>0</v>
      </c>
      <c r="E273" s="58" t="str">
        <f t="shared" si="87"/>
        <v/>
      </c>
      <c r="F273" s="57" t="str">
        <f t="shared" si="88"/>
        <v/>
      </c>
      <c r="G273" s="59" t="str">
        <f t="shared" si="89"/>
        <v/>
      </c>
      <c r="H273" s="75" t="s">
        <v>20</v>
      </c>
      <c r="I273" s="69"/>
      <c r="J273" s="73" t="s">
        <v>376</v>
      </c>
      <c r="K273" s="80" t="s">
        <v>385</v>
      </c>
      <c r="L273" s="81" t="s">
        <v>387</v>
      </c>
      <c r="M273" s="82" t="s">
        <v>46</v>
      </c>
      <c r="N273" s="83" t="s">
        <v>77</v>
      </c>
      <c r="O273" s="84" t="s">
        <v>388</v>
      </c>
      <c r="P273" s="85" t="s">
        <v>49</v>
      </c>
      <c r="Q273" s="86">
        <v>15000</v>
      </c>
      <c r="R273" s="78"/>
      <c r="S273" s="1">
        <v>10</v>
      </c>
      <c r="T273" s="66"/>
      <c r="U273" s="66"/>
      <c r="V273" s="66"/>
      <c r="W273" s="66"/>
      <c r="X273" s="66"/>
      <c r="Y273" s="65">
        <f t="shared" si="109"/>
        <v>0</v>
      </c>
      <c r="Z273" s="65">
        <f t="shared" si="110"/>
        <v>0</v>
      </c>
      <c r="AA273" s="65" t="str">
        <f t="shared" si="111"/>
        <v/>
      </c>
      <c r="AB273" s="66"/>
      <c r="AC273" s="65">
        <f t="shared" si="106"/>
        <v>0</v>
      </c>
      <c r="AD273" s="65" t="str">
        <f t="shared" si="107"/>
        <v/>
      </c>
      <c r="AE273" s="67">
        <f t="shared" si="112"/>
        <v>0</v>
      </c>
      <c r="AF273" s="67">
        <f t="shared" si="113"/>
        <v>0</v>
      </c>
      <c r="AG273" s="67" t="str">
        <f t="shared" si="105"/>
        <v/>
      </c>
    </row>
    <row r="274" spans="1:33" ht="19.75" customHeight="1" x14ac:dyDescent="0.55000000000000004">
      <c r="A274" s="57" t="str">
        <f t="shared" si="108"/>
        <v>FW178ERGU10.5</v>
      </c>
      <c r="B274" s="57" t="str">
        <f t="shared" si="84"/>
        <v/>
      </c>
      <c r="C274" s="57" t="str">
        <f t="shared" si="85"/>
        <v/>
      </c>
      <c r="D274" s="58">
        <f t="shared" si="86"/>
        <v>0</v>
      </c>
      <c r="E274" s="58" t="str">
        <f t="shared" si="87"/>
        <v/>
      </c>
      <c r="F274" s="57" t="str">
        <f t="shared" si="88"/>
        <v/>
      </c>
      <c r="G274" s="59" t="str">
        <f t="shared" si="89"/>
        <v/>
      </c>
      <c r="H274" s="75" t="s">
        <v>20</v>
      </c>
      <c r="I274" s="69"/>
      <c r="J274" s="73" t="s">
        <v>376</v>
      </c>
      <c r="K274" s="80" t="s">
        <v>385</v>
      </c>
      <c r="L274" s="81" t="s">
        <v>387</v>
      </c>
      <c r="M274" s="82" t="s">
        <v>46</v>
      </c>
      <c r="N274" s="83" t="s">
        <v>77</v>
      </c>
      <c r="O274" s="84" t="s">
        <v>388</v>
      </c>
      <c r="P274" s="85" t="s">
        <v>49</v>
      </c>
      <c r="Q274" s="86">
        <v>15000</v>
      </c>
      <c r="R274" s="78"/>
      <c r="S274" s="1">
        <v>10.5</v>
      </c>
      <c r="T274" s="66"/>
      <c r="U274" s="66"/>
      <c r="V274" s="66"/>
      <c r="W274" s="66"/>
      <c r="X274" s="66"/>
      <c r="Y274" s="65">
        <f t="shared" si="109"/>
        <v>0</v>
      </c>
      <c r="Z274" s="65">
        <f t="shared" si="110"/>
        <v>0</v>
      </c>
      <c r="AA274" s="65" t="str">
        <f t="shared" si="111"/>
        <v/>
      </c>
      <c r="AB274" s="66"/>
      <c r="AC274" s="65">
        <f t="shared" ref="AC274:AC337" si="114">AB274*Q274</f>
        <v>0</v>
      </c>
      <c r="AD274" s="65" t="str">
        <f t="shared" ref="AD274:AD337" si="115">IFERROR(AC274*$I$8,"")</f>
        <v/>
      </c>
      <c r="AE274" s="67">
        <f t="shared" si="112"/>
        <v>0</v>
      </c>
      <c r="AF274" s="67">
        <f t="shared" si="113"/>
        <v>0</v>
      </c>
      <c r="AG274" s="67" t="str">
        <f t="shared" si="105"/>
        <v/>
      </c>
    </row>
    <row r="275" spans="1:33" ht="19.75" customHeight="1" x14ac:dyDescent="0.55000000000000004">
      <c r="A275" s="57" t="str">
        <f t="shared" si="108"/>
        <v>FW178ERGU11</v>
      </c>
      <c r="B275" s="57" t="str">
        <f t="shared" si="84"/>
        <v/>
      </c>
      <c r="C275" s="57" t="str">
        <f t="shared" si="85"/>
        <v/>
      </c>
      <c r="D275" s="58">
        <f t="shared" si="86"/>
        <v>0</v>
      </c>
      <c r="E275" s="58" t="str">
        <f t="shared" si="87"/>
        <v/>
      </c>
      <c r="F275" s="57" t="str">
        <f t="shared" si="88"/>
        <v/>
      </c>
      <c r="G275" s="59" t="str">
        <f t="shared" si="89"/>
        <v/>
      </c>
      <c r="H275" s="75" t="s">
        <v>20</v>
      </c>
      <c r="I275" s="69"/>
      <c r="J275" s="73" t="s">
        <v>376</v>
      </c>
      <c r="K275" s="80" t="s">
        <v>385</v>
      </c>
      <c r="L275" s="81" t="s">
        <v>387</v>
      </c>
      <c r="M275" s="82" t="s">
        <v>46</v>
      </c>
      <c r="N275" s="83" t="s">
        <v>77</v>
      </c>
      <c r="O275" s="84" t="s">
        <v>388</v>
      </c>
      <c r="P275" s="85" t="s">
        <v>49</v>
      </c>
      <c r="Q275" s="86">
        <v>15000</v>
      </c>
      <c r="R275" s="78"/>
      <c r="S275" s="1">
        <v>11</v>
      </c>
      <c r="T275" s="66"/>
      <c r="U275" s="66"/>
      <c r="V275" s="66"/>
      <c r="W275" s="66"/>
      <c r="X275" s="66"/>
      <c r="Y275" s="65">
        <f t="shared" si="109"/>
        <v>0</v>
      </c>
      <c r="Z275" s="65">
        <f t="shared" si="110"/>
        <v>0</v>
      </c>
      <c r="AA275" s="65" t="str">
        <f t="shared" si="111"/>
        <v/>
      </c>
      <c r="AB275" s="66"/>
      <c r="AC275" s="65">
        <f t="shared" si="114"/>
        <v>0</v>
      </c>
      <c r="AD275" s="65" t="str">
        <f t="shared" si="115"/>
        <v/>
      </c>
      <c r="AE275" s="67">
        <f t="shared" si="112"/>
        <v>0</v>
      </c>
      <c r="AF275" s="67">
        <f t="shared" si="113"/>
        <v>0</v>
      </c>
      <c r="AG275" s="67" t="str">
        <f t="shared" si="105"/>
        <v/>
      </c>
    </row>
    <row r="276" spans="1:33" ht="19.75" customHeight="1" x14ac:dyDescent="0.55000000000000004">
      <c r="A276" s="57" t="str">
        <f t="shared" si="108"/>
        <v>FW185BK7</v>
      </c>
      <c r="B276" s="57" t="str">
        <f t="shared" si="84"/>
        <v/>
      </c>
      <c r="C276" s="57" t="str">
        <f t="shared" si="85"/>
        <v/>
      </c>
      <c r="D276" s="58">
        <f t="shared" si="86"/>
        <v>0</v>
      </c>
      <c r="E276" s="58" t="str">
        <f t="shared" si="87"/>
        <v/>
      </c>
      <c r="F276" s="57" t="str">
        <f t="shared" si="88"/>
        <v/>
      </c>
      <c r="G276" s="59" t="str">
        <f t="shared" si="89"/>
        <v/>
      </c>
      <c r="H276" s="75" t="s">
        <v>20</v>
      </c>
      <c r="I276" s="69"/>
      <c r="J276" s="73" t="s">
        <v>376</v>
      </c>
      <c r="K276" s="80" t="s">
        <v>389</v>
      </c>
      <c r="L276" s="81" t="s">
        <v>45</v>
      </c>
      <c r="M276" s="82" t="s">
        <v>46</v>
      </c>
      <c r="N276" s="83" t="s">
        <v>77</v>
      </c>
      <c r="O276" s="84" t="s">
        <v>390</v>
      </c>
      <c r="P276" s="85" t="s">
        <v>49</v>
      </c>
      <c r="Q276" s="86">
        <v>15000</v>
      </c>
      <c r="R276" s="78"/>
      <c r="S276" s="1">
        <v>7</v>
      </c>
      <c r="T276" s="66"/>
      <c r="U276" s="66"/>
      <c r="V276" s="66"/>
      <c r="W276" s="66"/>
      <c r="X276" s="66"/>
      <c r="Y276" s="65">
        <f t="shared" si="109"/>
        <v>0</v>
      </c>
      <c r="Z276" s="65">
        <f t="shared" si="110"/>
        <v>0</v>
      </c>
      <c r="AA276" s="65" t="str">
        <f t="shared" si="111"/>
        <v/>
      </c>
      <c r="AB276" s="66"/>
      <c r="AC276" s="65">
        <f t="shared" si="114"/>
        <v>0</v>
      </c>
      <c r="AD276" s="65" t="str">
        <f t="shared" si="115"/>
        <v/>
      </c>
      <c r="AE276" s="67">
        <f t="shared" si="112"/>
        <v>0</v>
      </c>
      <c r="AF276" s="67">
        <f t="shared" si="113"/>
        <v>0</v>
      </c>
      <c r="AG276" s="67" t="str">
        <f t="shared" si="105"/>
        <v/>
      </c>
    </row>
    <row r="277" spans="1:33" ht="19.75" customHeight="1" x14ac:dyDescent="0.55000000000000004">
      <c r="A277" s="57" t="str">
        <f t="shared" si="108"/>
        <v>FW185BK7.5</v>
      </c>
      <c r="B277" s="57" t="str">
        <f t="shared" si="84"/>
        <v/>
      </c>
      <c r="C277" s="57" t="str">
        <f t="shared" si="85"/>
        <v/>
      </c>
      <c r="D277" s="58">
        <f t="shared" si="86"/>
        <v>0</v>
      </c>
      <c r="E277" s="58" t="str">
        <f t="shared" si="87"/>
        <v/>
      </c>
      <c r="F277" s="57" t="str">
        <f t="shared" si="88"/>
        <v/>
      </c>
      <c r="G277" s="59" t="str">
        <f t="shared" si="89"/>
        <v/>
      </c>
      <c r="H277" s="75" t="s">
        <v>20</v>
      </c>
      <c r="I277" s="69"/>
      <c r="J277" s="73" t="s">
        <v>376</v>
      </c>
      <c r="K277" s="80" t="s">
        <v>389</v>
      </c>
      <c r="L277" s="81" t="s">
        <v>45</v>
      </c>
      <c r="M277" s="82" t="s">
        <v>46</v>
      </c>
      <c r="N277" s="83" t="s">
        <v>77</v>
      </c>
      <c r="O277" s="84" t="s">
        <v>390</v>
      </c>
      <c r="P277" s="85" t="s">
        <v>49</v>
      </c>
      <c r="Q277" s="86">
        <v>15000</v>
      </c>
      <c r="R277" s="78"/>
      <c r="S277" s="1">
        <v>7.5</v>
      </c>
      <c r="T277" s="66"/>
      <c r="U277" s="66"/>
      <c r="V277" s="66"/>
      <c r="W277" s="66"/>
      <c r="X277" s="66"/>
      <c r="Y277" s="65">
        <f t="shared" si="109"/>
        <v>0</v>
      </c>
      <c r="Z277" s="65">
        <f t="shared" si="110"/>
        <v>0</v>
      </c>
      <c r="AA277" s="65" t="str">
        <f t="shared" si="111"/>
        <v/>
      </c>
      <c r="AB277" s="66"/>
      <c r="AC277" s="65">
        <f t="shared" si="114"/>
        <v>0</v>
      </c>
      <c r="AD277" s="65" t="str">
        <f t="shared" si="115"/>
        <v/>
      </c>
      <c r="AE277" s="67">
        <f t="shared" si="112"/>
        <v>0</v>
      </c>
      <c r="AF277" s="67">
        <f t="shared" si="113"/>
        <v>0</v>
      </c>
      <c r="AG277" s="67" t="str">
        <f t="shared" si="105"/>
        <v/>
      </c>
    </row>
    <row r="278" spans="1:33" ht="19.75" customHeight="1" x14ac:dyDescent="0.55000000000000004">
      <c r="A278" s="57" t="str">
        <f t="shared" si="108"/>
        <v>FW185BK8</v>
      </c>
      <c r="B278" s="57" t="str">
        <f t="shared" si="84"/>
        <v/>
      </c>
      <c r="C278" s="57" t="str">
        <f t="shared" si="85"/>
        <v/>
      </c>
      <c r="D278" s="58">
        <f t="shared" si="86"/>
        <v>0</v>
      </c>
      <c r="E278" s="58" t="str">
        <f t="shared" si="87"/>
        <v/>
      </c>
      <c r="F278" s="57" t="str">
        <f t="shared" si="88"/>
        <v/>
      </c>
      <c r="G278" s="59" t="str">
        <f t="shared" si="89"/>
        <v/>
      </c>
      <c r="H278" s="75" t="s">
        <v>20</v>
      </c>
      <c r="I278" s="69"/>
      <c r="J278" s="73" t="s">
        <v>376</v>
      </c>
      <c r="K278" s="80" t="s">
        <v>389</v>
      </c>
      <c r="L278" s="81" t="s">
        <v>45</v>
      </c>
      <c r="M278" s="82" t="s">
        <v>46</v>
      </c>
      <c r="N278" s="83" t="s">
        <v>77</v>
      </c>
      <c r="O278" s="84" t="s">
        <v>390</v>
      </c>
      <c r="P278" s="85" t="s">
        <v>49</v>
      </c>
      <c r="Q278" s="86">
        <v>15000</v>
      </c>
      <c r="R278" s="78"/>
      <c r="S278" s="1">
        <v>8</v>
      </c>
      <c r="T278" s="66"/>
      <c r="U278" s="66"/>
      <c r="V278" s="66"/>
      <c r="W278" s="66"/>
      <c r="X278" s="66"/>
      <c r="Y278" s="65">
        <f t="shared" si="109"/>
        <v>0</v>
      </c>
      <c r="Z278" s="65">
        <f t="shared" si="110"/>
        <v>0</v>
      </c>
      <c r="AA278" s="65" t="str">
        <f t="shared" si="111"/>
        <v/>
      </c>
      <c r="AB278" s="66"/>
      <c r="AC278" s="65">
        <f t="shared" si="114"/>
        <v>0</v>
      </c>
      <c r="AD278" s="65" t="str">
        <f t="shared" si="115"/>
        <v/>
      </c>
      <c r="AE278" s="67">
        <f t="shared" si="112"/>
        <v>0</v>
      </c>
      <c r="AF278" s="67">
        <f t="shared" si="113"/>
        <v>0</v>
      </c>
      <c r="AG278" s="67" t="str">
        <f t="shared" si="105"/>
        <v/>
      </c>
    </row>
    <row r="279" spans="1:33" ht="19.75" customHeight="1" x14ac:dyDescent="0.55000000000000004">
      <c r="A279" s="57" t="str">
        <f t="shared" si="108"/>
        <v>FW185BK8.5</v>
      </c>
      <c r="B279" s="57" t="str">
        <f t="shared" si="84"/>
        <v/>
      </c>
      <c r="C279" s="57" t="str">
        <f t="shared" si="85"/>
        <v/>
      </c>
      <c r="D279" s="58">
        <f t="shared" si="86"/>
        <v>0</v>
      </c>
      <c r="E279" s="58" t="str">
        <f t="shared" si="87"/>
        <v/>
      </c>
      <c r="F279" s="57" t="str">
        <f t="shared" si="88"/>
        <v/>
      </c>
      <c r="G279" s="59" t="str">
        <f t="shared" si="89"/>
        <v/>
      </c>
      <c r="H279" s="75" t="s">
        <v>20</v>
      </c>
      <c r="I279" s="69"/>
      <c r="J279" s="73" t="s">
        <v>376</v>
      </c>
      <c r="K279" s="80" t="s">
        <v>389</v>
      </c>
      <c r="L279" s="81" t="s">
        <v>45</v>
      </c>
      <c r="M279" s="82" t="s">
        <v>46</v>
      </c>
      <c r="N279" s="83" t="s">
        <v>77</v>
      </c>
      <c r="O279" s="84" t="s">
        <v>390</v>
      </c>
      <c r="P279" s="85" t="s">
        <v>49</v>
      </c>
      <c r="Q279" s="86">
        <v>15000</v>
      </c>
      <c r="R279" s="78"/>
      <c r="S279" s="1">
        <v>8.5</v>
      </c>
      <c r="T279" s="66"/>
      <c r="U279" s="66"/>
      <c r="V279" s="66"/>
      <c r="W279" s="66"/>
      <c r="X279" s="66"/>
      <c r="Y279" s="65">
        <f t="shared" si="109"/>
        <v>0</v>
      </c>
      <c r="Z279" s="65">
        <f t="shared" si="110"/>
        <v>0</v>
      </c>
      <c r="AA279" s="65" t="str">
        <f t="shared" si="111"/>
        <v/>
      </c>
      <c r="AB279" s="66"/>
      <c r="AC279" s="65">
        <f t="shared" si="114"/>
        <v>0</v>
      </c>
      <c r="AD279" s="65" t="str">
        <f t="shared" si="115"/>
        <v/>
      </c>
      <c r="AE279" s="67">
        <f t="shared" si="112"/>
        <v>0</v>
      </c>
      <c r="AF279" s="67">
        <f t="shared" si="113"/>
        <v>0</v>
      </c>
      <c r="AG279" s="67" t="str">
        <f t="shared" si="105"/>
        <v/>
      </c>
    </row>
    <row r="280" spans="1:33" ht="19.75" customHeight="1" x14ac:dyDescent="0.55000000000000004">
      <c r="A280" s="57" t="str">
        <f t="shared" si="108"/>
        <v>FW185BK9</v>
      </c>
      <c r="B280" s="57" t="str">
        <f t="shared" si="84"/>
        <v/>
      </c>
      <c r="C280" s="57" t="str">
        <f t="shared" si="85"/>
        <v/>
      </c>
      <c r="D280" s="58">
        <f t="shared" si="86"/>
        <v>0</v>
      </c>
      <c r="E280" s="58" t="str">
        <f t="shared" si="87"/>
        <v/>
      </c>
      <c r="F280" s="57" t="str">
        <f t="shared" si="88"/>
        <v/>
      </c>
      <c r="G280" s="59" t="str">
        <f t="shared" si="89"/>
        <v/>
      </c>
      <c r="H280" s="75" t="s">
        <v>20</v>
      </c>
      <c r="I280" s="69"/>
      <c r="J280" s="73" t="s">
        <v>376</v>
      </c>
      <c r="K280" s="80" t="s">
        <v>389</v>
      </c>
      <c r="L280" s="81" t="s">
        <v>45</v>
      </c>
      <c r="M280" s="82" t="s">
        <v>46</v>
      </c>
      <c r="N280" s="83" t="s">
        <v>77</v>
      </c>
      <c r="O280" s="84" t="s">
        <v>390</v>
      </c>
      <c r="P280" s="85" t="s">
        <v>49</v>
      </c>
      <c r="Q280" s="86">
        <v>15000</v>
      </c>
      <c r="R280" s="78"/>
      <c r="S280" s="1">
        <v>9</v>
      </c>
      <c r="T280" s="66"/>
      <c r="U280" s="66"/>
      <c r="V280" s="66"/>
      <c r="W280" s="66"/>
      <c r="X280" s="66"/>
      <c r="Y280" s="65">
        <f t="shared" si="109"/>
        <v>0</v>
      </c>
      <c r="Z280" s="65">
        <f t="shared" si="110"/>
        <v>0</v>
      </c>
      <c r="AA280" s="65" t="str">
        <f t="shared" si="111"/>
        <v/>
      </c>
      <c r="AB280" s="66"/>
      <c r="AC280" s="65">
        <f t="shared" si="114"/>
        <v>0</v>
      </c>
      <c r="AD280" s="65" t="str">
        <f t="shared" si="115"/>
        <v/>
      </c>
      <c r="AE280" s="67">
        <f t="shared" si="112"/>
        <v>0</v>
      </c>
      <c r="AF280" s="67">
        <f t="shared" si="113"/>
        <v>0</v>
      </c>
      <c r="AG280" s="67" t="str">
        <f t="shared" si="105"/>
        <v/>
      </c>
    </row>
    <row r="281" spans="1:33" ht="19.75" customHeight="1" x14ac:dyDescent="0.55000000000000004">
      <c r="A281" s="57" t="str">
        <f t="shared" si="108"/>
        <v>FW185BK9.5</v>
      </c>
      <c r="B281" s="57" t="str">
        <f t="shared" si="84"/>
        <v/>
      </c>
      <c r="C281" s="57" t="str">
        <f t="shared" si="85"/>
        <v/>
      </c>
      <c r="D281" s="58">
        <f t="shared" si="86"/>
        <v>0</v>
      </c>
      <c r="E281" s="58" t="str">
        <f t="shared" si="87"/>
        <v/>
      </c>
      <c r="F281" s="57" t="str">
        <f t="shared" si="88"/>
        <v/>
      </c>
      <c r="G281" s="59" t="str">
        <f t="shared" si="89"/>
        <v/>
      </c>
      <c r="H281" s="75" t="s">
        <v>20</v>
      </c>
      <c r="I281" s="69"/>
      <c r="J281" s="73" t="s">
        <v>376</v>
      </c>
      <c r="K281" s="80" t="s">
        <v>389</v>
      </c>
      <c r="L281" s="81" t="s">
        <v>45</v>
      </c>
      <c r="M281" s="82" t="s">
        <v>46</v>
      </c>
      <c r="N281" s="83" t="s">
        <v>77</v>
      </c>
      <c r="O281" s="84" t="s">
        <v>390</v>
      </c>
      <c r="P281" s="85" t="s">
        <v>49</v>
      </c>
      <c r="Q281" s="86">
        <v>15000</v>
      </c>
      <c r="R281" s="78"/>
      <c r="S281" s="1">
        <v>9.5</v>
      </c>
      <c r="T281" s="66"/>
      <c r="U281" s="66"/>
      <c r="V281" s="66"/>
      <c r="W281" s="66"/>
      <c r="X281" s="66"/>
      <c r="Y281" s="65">
        <f t="shared" si="109"/>
        <v>0</v>
      </c>
      <c r="Z281" s="65">
        <f t="shared" si="110"/>
        <v>0</v>
      </c>
      <c r="AA281" s="65" t="str">
        <f t="shared" si="111"/>
        <v/>
      </c>
      <c r="AB281" s="66"/>
      <c r="AC281" s="65">
        <f t="shared" si="114"/>
        <v>0</v>
      </c>
      <c r="AD281" s="65" t="str">
        <f t="shared" si="115"/>
        <v/>
      </c>
      <c r="AE281" s="67">
        <f t="shared" si="112"/>
        <v>0</v>
      </c>
      <c r="AF281" s="67">
        <f t="shared" si="113"/>
        <v>0</v>
      </c>
      <c r="AG281" s="67" t="str">
        <f t="shared" si="105"/>
        <v/>
      </c>
    </row>
    <row r="282" spans="1:33" ht="19.75" customHeight="1" x14ac:dyDescent="0.55000000000000004">
      <c r="A282" s="57" t="str">
        <f t="shared" si="108"/>
        <v>FW185BK10</v>
      </c>
      <c r="B282" s="57" t="str">
        <f t="shared" si="84"/>
        <v/>
      </c>
      <c r="C282" s="57" t="str">
        <f t="shared" si="85"/>
        <v/>
      </c>
      <c r="D282" s="58">
        <f t="shared" si="86"/>
        <v>0</v>
      </c>
      <c r="E282" s="58" t="str">
        <f t="shared" si="87"/>
        <v/>
      </c>
      <c r="F282" s="57" t="str">
        <f t="shared" si="88"/>
        <v/>
      </c>
      <c r="G282" s="59" t="str">
        <f t="shared" si="89"/>
        <v/>
      </c>
      <c r="H282" s="75" t="s">
        <v>20</v>
      </c>
      <c r="I282" s="69"/>
      <c r="J282" s="73" t="s">
        <v>376</v>
      </c>
      <c r="K282" s="80" t="s">
        <v>389</v>
      </c>
      <c r="L282" s="81" t="s">
        <v>45</v>
      </c>
      <c r="M282" s="82" t="s">
        <v>46</v>
      </c>
      <c r="N282" s="83" t="s">
        <v>77</v>
      </c>
      <c r="O282" s="84" t="s">
        <v>390</v>
      </c>
      <c r="P282" s="85" t="s">
        <v>49</v>
      </c>
      <c r="Q282" s="86">
        <v>15000</v>
      </c>
      <c r="R282" s="78"/>
      <c r="S282" s="1">
        <v>10</v>
      </c>
      <c r="T282" s="66"/>
      <c r="U282" s="66"/>
      <c r="V282" s="66"/>
      <c r="W282" s="66"/>
      <c r="X282" s="66"/>
      <c r="Y282" s="65">
        <f t="shared" si="109"/>
        <v>0</v>
      </c>
      <c r="Z282" s="65">
        <f t="shared" si="110"/>
        <v>0</v>
      </c>
      <c r="AA282" s="65" t="str">
        <f t="shared" si="111"/>
        <v/>
      </c>
      <c r="AB282" s="66"/>
      <c r="AC282" s="65">
        <f t="shared" si="114"/>
        <v>0</v>
      </c>
      <c r="AD282" s="65" t="str">
        <f t="shared" si="115"/>
        <v/>
      </c>
      <c r="AE282" s="67">
        <f t="shared" si="112"/>
        <v>0</v>
      </c>
      <c r="AF282" s="67">
        <f t="shared" si="113"/>
        <v>0</v>
      </c>
      <c r="AG282" s="67" t="str">
        <f t="shared" si="105"/>
        <v/>
      </c>
    </row>
    <row r="283" spans="1:33" ht="19.75" customHeight="1" x14ac:dyDescent="0.55000000000000004">
      <c r="A283" s="57" t="str">
        <f t="shared" si="108"/>
        <v>FW185BK10.5</v>
      </c>
      <c r="B283" s="57" t="str">
        <f t="shared" si="84"/>
        <v/>
      </c>
      <c r="C283" s="57" t="str">
        <f t="shared" si="85"/>
        <v/>
      </c>
      <c r="D283" s="58">
        <f t="shared" si="86"/>
        <v>0</v>
      </c>
      <c r="E283" s="58" t="str">
        <f t="shared" si="87"/>
        <v/>
      </c>
      <c r="F283" s="57" t="str">
        <f t="shared" si="88"/>
        <v/>
      </c>
      <c r="G283" s="59" t="str">
        <f t="shared" si="89"/>
        <v/>
      </c>
      <c r="H283" s="75" t="s">
        <v>20</v>
      </c>
      <c r="I283" s="69"/>
      <c r="J283" s="73" t="s">
        <v>376</v>
      </c>
      <c r="K283" s="80" t="s">
        <v>389</v>
      </c>
      <c r="L283" s="81" t="s">
        <v>45</v>
      </c>
      <c r="M283" s="82" t="s">
        <v>46</v>
      </c>
      <c r="N283" s="83" t="s">
        <v>77</v>
      </c>
      <c r="O283" s="84" t="s">
        <v>390</v>
      </c>
      <c r="P283" s="85" t="s">
        <v>49</v>
      </c>
      <c r="Q283" s="86">
        <v>15000</v>
      </c>
      <c r="R283" s="78"/>
      <c r="S283" s="1">
        <v>10.5</v>
      </c>
      <c r="T283" s="66"/>
      <c r="U283" s="66"/>
      <c r="V283" s="66"/>
      <c r="W283" s="66"/>
      <c r="X283" s="66"/>
      <c r="Y283" s="65">
        <f t="shared" si="109"/>
        <v>0</v>
      </c>
      <c r="Z283" s="65">
        <f t="shared" si="110"/>
        <v>0</v>
      </c>
      <c r="AA283" s="65" t="str">
        <f t="shared" si="111"/>
        <v/>
      </c>
      <c r="AB283" s="66"/>
      <c r="AC283" s="65">
        <f t="shared" si="114"/>
        <v>0</v>
      </c>
      <c r="AD283" s="65" t="str">
        <f t="shared" si="115"/>
        <v/>
      </c>
      <c r="AE283" s="67">
        <f t="shared" si="112"/>
        <v>0</v>
      </c>
      <c r="AF283" s="67">
        <f t="shared" si="113"/>
        <v>0</v>
      </c>
      <c r="AG283" s="67" t="str">
        <f t="shared" si="105"/>
        <v/>
      </c>
    </row>
    <row r="284" spans="1:33" ht="19.75" customHeight="1" x14ac:dyDescent="0.55000000000000004">
      <c r="A284" s="57" t="str">
        <f t="shared" si="108"/>
        <v>FW185BK11</v>
      </c>
      <c r="B284" s="57" t="str">
        <f t="shared" si="84"/>
        <v/>
      </c>
      <c r="C284" s="57" t="str">
        <f t="shared" si="85"/>
        <v/>
      </c>
      <c r="D284" s="58">
        <f t="shared" si="86"/>
        <v>0</v>
      </c>
      <c r="E284" s="58" t="str">
        <f t="shared" si="87"/>
        <v/>
      </c>
      <c r="F284" s="57" t="str">
        <f t="shared" si="88"/>
        <v/>
      </c>
      <c r="G284" s="59" t="str">
        <f t="shared" si="89"/>
        <v/>
      </c>
      <c r="H284" s="75" t="s">
        <v>20</v>
      </c>
      <c r="I284" s="69"/>
      <c r="J284" s="73" t="s">
        <v>376</v>
      </c>
      <c r="K284" s="80" t="s">
        <v>389</v>
      </c>
      <c r="L284" s="81" t="s">
        <v>45</v>
      </c>
      <c r="M284" s="82" t="s">
        <v>46</v>
      </c>
      <c r="N284" s="83" t="s">
        <v>77</v>
      </c>
      <c r="O284" s="84" t="s">
        <v>390</v>
      </c>
      <c r="P284" s="85" t="s">
        <v>49</v>
      </c>
      <c r="Q284" s="86">
        <v>15000</v>
      </c>
      <c r="R284" s="78"/>
      <c r="S284" s="1">
        <v>11</v>
      </c>
      <c r="T284" s="66"/>
      <c r="U284" s="66"/>
      <c r="V284" s="66"/>
      <c r="W284" s="66"/>
      <c r="X284" s="66"/>
      <c r="Y284" s="65">
        <f t="shared" si="109"/>
        <v>0</v>
      </c>
      <c r="Z284" s="65">
        <f t="shared" si="110"/>
        <v>0</v>
      </c>
      <c r="AA284" s="65" t="str">
        <f t="shared" si="111"/>
        <v/>
      </c>
      <c r="AB284" s="66"/>
      <c r="AC284" s="65">
        <f t="shared" si="114"/>
        <v>0</v>
      </c>
      <c r="AD284" s="65" t="str">
        <f t="shared" si="115"/>
        <v/>
      </c>
      <c r="AE284" s="67">
        <f t="shared" si="112"/>
        <v>0</v>
      </c>
      <c r="AF284" s="67">
        <f t="shared" si="113"/>
        <v>0</v>
      </c>
      <c r="AG284" s="67" t="str">
        <f t="shared" si="105"/>
        <v/>
      </c>
    </row>
    <row r="285" spans="1:33" ht="19.75" customHeight="1" x14ac:dyDescent="0.55000000000000004">
      <c r="A285" s="57" t="str">
        <f t="shared" si="108"/>
        <v>FW185AM7</v>
      </c>
      <c r="B285" s="57" t="str">
        <f t="shared" si="84"/>
        <v/>
      </c>
      <c r="C285" s="57" t="str">
        <f t="shared" si="85"/>
        <v/>
      </c>
      <c r="D285" s="58">
        <f t="shared" si="86"/>
        <v>0</v>
      </c>
      <c r="E285" s="58" t="str">
        <f t="shared" si="87"/>
        <v/>
      </c>
      <c r="F285" s="57" t="str">
        <f t="shared" si="88"/>
        <v/>
      </c>
      <c r="G285" s="59" t="str">
        <f t="shared" si="89"/>
        <v/>
      </c>
      <c r="H285" s="75" t="s">
        <v>20</v>
      </c>
      <c r="I285" s="69"/>
      <c r="J285" s="73" t="s">
        <v>376</v>
      </c>
      <c r="K285" s="80" t="s">
        <v>389</v>
      </c>
      <c r="L285" s="81" t="s">
        <v>261</v>
      </c>
      <c r="M285" s="82" t="s">
        <v>46</v>
      </c>
      <c r="N285" s="83" t="s">
        <v>77</v>
      </c>
      <c r="O285" s="84" t="s">
        <v>391</v>
      </c>
      <c r="P285" s="85" t="s">
        <v>49</v>
      </c>
      <c r="Q285" s="86">
        <v>15000</v>
      </c>
      <c r="R285" s="78"/>
      <c r="S285" s="1">
        <v>7</v>
      </c>
      <c r="T285" s="66"/>
      <c r="U285" s="66"/>
      <c r="V285" s="66"/>
      <c r="W285" s="66"/>
      <c r="X285" s="66"/>
      <c r="Y285" s="65">
        <f t="shared" si="109"/>
        <v>0</v>
      </c>
      <c r="Z285" s="65">
        <f t="shared" si="110"/>
        <v>0</v>
      </c>
      <c r="AA285" s="65" t="str">
        <f t="shared" si="111"/>
        <v/>
      </c>
      <c r="AB285" s="66"/>
      <c r="AC285" s="65">
        <f t="shared" si="114"/>
        <v>0</v>
      </c>
      <c r="AD285" s="65" t="str">
        <f t="shared" si="115"/>
        <v/>
      </c>
      <c r="AE285" s="67">
        <f t="shared" si="112"/>
        <v>0</v>
      </c>
      <c r="AF285" s="67">
        <f t="shared" si="113"/>
        <v>0</v>
      </c>
      <c r="AG285" s="67" t="str">
        <f t="shared" si="105"/>
        <v/>
      </c>
    </row>
    <row r="286" spans="1:33" ht="19.75" customHeight="1" x14ac:dyDescent="0.55000000000000004">
      <c r="A286" s="57" t="str">
        <f t="shared" si="108"/>
        <v>FW185AM7.5</v>
      </c>
      <c r="B286" s="57" t="str">
        <f t="shared" si="84"/>
        <v/>
      </c>
      <c r="C286" s="57" t="str">
        <f t="shared" si="85"/>
        <v/>
      </c>
      <c r="D286" s="58">
        <f t="shared" si="86"/>
        <v>0</v>
      </c>
      <c r="E286" s="58" t="str">
        <f t="shared" si="87"/>
        <v/>
      </c>
      <c r="F286" s="57" t="str">
        <f t="shared" si="88"/>
        <v/>
      </c>
      <c r="G286" s="59" t="str">
        <f t="shared" si="89"/>
        <v/>
      </c>
      <c r="H286" s="75" t="s">
        <v>20</v>
      </c>
      <c r="I286" s="69"/>
      <c r="J286" s="73" t="s">
        <v>376</v>
      </c>
      <c r="K286" s="80" t="s">
        <v>389</v>
      </c>
      <c r="L286" s="81" t="s">
        <v>261</v>
      </c>
      <c r="M286" s="82" t="s">
        <v>46</v>
      </c>
      <c r="N286" s="83" t="s">
        <v>77</v>
      </c>
      <c r="O286" s="84" t="s">
        <v>391</v>
      </c>
      <c r="P286" s="85" t="s">
        <v>49</v>
      </c>
      <c r="Q286" s="86">
        <v>15000</v>
      </c>
      <c r="R286" s="78"/>
      <c r="S286" s="1">
        <v>7.5</v>
      </c>
      <c r="T286" s="66"/>
      <c r="U286" s="66"/>
      <c r="V286" s="66"/>
      <c r="W286" s="66"/>
      <c r="X286" s="66"/>
      <c r="Y286" s="65">
        <f t="shared" si="109"/>
        <v>0</v>
      </c>
      <c r="Z286" s="65">
        <f t="shared" si="110"/>
        <v>0</v>
      </c>
      <c r="AA286" s="65" t="str">
        <f t="shared" si="111"/>
        <v/>
      </c>
      <c r="AB286" s="66"/>
      <c r="AC286" s="65">
        <f t="shared" si="114"/>
        <v>0</v>
      </c>
      <c r="AD286" s="65" t="str">
        <f t="shared" si="115"/>
        <v/>
      </c>
      <c r="AE286" s="67">
        <f t="shared" si="112"/>
        <v>0</v>
      </c>
      <c r="AF286" s="67">
        <f t="shared" si="113"/>
        <v>0</v>
      </c>
      <c r="AG286" s="67" t="str">
        <f t="shared" si="105"/>
        <v/>
      </c>
    </row>
    <row r="287" spans="1:33" ht="19.75" customHeight="1" x14ac:dyDescent="0.55000000000000004">
      <c r="A287" s="57" t="str">
        <f t="shared" si="108"/>
        <v>FW185AM8</v>
      </c>
      <c r="B287" s="57" t="str">
        <f t="shared" si="84"/>
        <v/>
      </c>
      <c r="C287" s="57" t="str">
        <f t="shared" si="85"/>
        <v/>
      </c>
      <c r="D287" s="58">
        <f t="shared" si="86"/>
        <v>0</v>
      </c>
      <c r="E287" s="58" t="str">
        <f t="shared" si="87"/>
        <v/>
      </c>
      <c r="F287" s="57" t="str">
        <f t="shared" si="88"/>
        <v/>
      </c>
      <c r="G287" s="59" t="str">
        <f t="shared" si="89"/>
        <v/>
      </c>
      <c r="H287" s="75" t="s">
        <v>20</v>
      </c>
      <c r="I287" s="69"/>
      <c r="J287" s="73" t="s">
        <v>376</v>
      </c>
      <c r="K287" s="80" t="s">
        <v>389</v>
      </c>
      <c r="L287" s="81" t="s">
        <v>261</v>
      </c>
      <c r="M287" s="82" t="s">
        <v>46</v>
      </c>
      <c r="N287" s="83" t="s">
        <v>77</v>
      </c>
      <c r="O287" s="84" t="s">
        <v>391</v>
      </c>
      <c r="P287" s="85" t="s">
        <v>49</v>
      </c>
      <c r="Q287" s="86">
        <v>15000</v>
      </c>
      <c r="R287" s="78"/>
      <c r="S287" s="1">
        <v>8</v>
      </c>
      <c r="T287" s="66"/>
      <c r="U287" s="66"/>
      <c r="V287" s="66"/>
      <c r="W287" s="66"/>
      <c r="X287" s="66"/>
      <c r="Y287" s="65">
        <f t="shared" si="109"/>
        <v>0</v>
      </c>
      <c r="Z287" s="65">
        <f t="shared" si="110"/>
        <v>0</v>
      </c>
      <c r="AA287" s="65" t="str">
        <f t="shared" si="111"/>
        <v/>
      </c>
      <c r="AB287" s="66"/>
      <c r="AC287" s="65">
        <f t="shared" si="114"/>
        <v>0</v>
      </c>
      <c r="AD287" s="65" t="str">
        <f t="shared" si="115"/>
        <v/>
      </c>
      <c r="AE287" s="67">
        <f t="shared" si="112"/>
        <v>0</v>
      </c>
      <c r="AF287" s="67">
        <f t="shared" si="113"/>
        <v>0</v>
      </c>
      <c r="AG287" s="67" t="str">
        <f t="shared" si="105"/>
        <v/>
      </c>
    </row>
    <row r="288" spans="1:33" ht="19.75" customHeight="1" x14ac:dyDescent="0.55000000000000004">
      <c r="A288" s="57" t="str">
        <f t="shared" si="108"/>
        <v>FW185AM8.5</v>
      </c>
      <c r="B288" s="57" t="str">
        <f t="shared" si="84"/>
        <v/>
      </c>
      <c r="C288" s="57" t="str">
        <f t="shared" si="85"/>
        <v/>
      </c>
      <c r="D288" s="58">
        <f t="shared" si="86"/>
        <v>0</v>
      </c>
      <c r="E288" s="58" t="str">
        <f t="shared" si="87"/>
        <v/>
      </c>
      <c r="F288" s="57" t="str">
        <f t="shared" si="88"/>
        <v/>
      </c>
      <c r="G288" s="59" t="str">
        <f t="shared" si="89"/>
        <v/>
      </c>
      <c r="H288" s="75" t="s">
        <v>20</v>
      </c>
      <c r="I288" s="69"/>
      <c r="J288" s="73" t="s">
        <v>376</v>
      </c>
      <c r="K288" s="80" t="s">
        <v>389</v>
      </c>
      <c r="L288" s="81" t="s">
        <v>261</v>
      </c>
      <c r="M288" s="82" t="s">
        <v>46</v>
      </c>
      <c r="N288" s="83" t="s">
        <v>77</v>
      </c>
      <c r="O288" s="84" t="s">
        <v>391</v>
      </c>
      <c r="P288" s="85" t="s">
        <v>49</v>
      </c>
      <c r="Q288" s="86">
        <v>15000</v>
      </c>
      <c r="R288" s="78"/>
      <c r="S288" s="1">
        <v>8.5</v>
      </c>
      <c r="T288" s="66"/>
      <c r="U288" s="66"/>
      <c r="V288" s="66"/>
      <c r="W288" s="66"/>
      <c r="X288" s="66"/>
      <c r="Y288" s="65">
        <f t="shared" si="109"/>
        <v>0</v>
      </c>
      <c r="Z288" s="65">
        <f t="shared" si="110"/>
        <v>0</v>
      </c>
      <c r="AA288" s="65" t="str">
        <f t="shared" si="111"/>
        <v/>
      </c>
      <c r="AB288" s="66"/>
      <c r="AC288" s="65">
        <f t="shared" si="114"/>
        <v>0</v>
      </c>
      <c r="AD288" s="65" t="str">
        <f t="shared" si="115"/>
        <v/>
      </c>
      <c r="AE288" s="67">
        <f t="shared" si="112"/>
        <v>0</v>
      </c>
      <c r="AF288" s="67">
        <f t="shared" si="113"/>
        <v>0</v>
      </c>
      <c r="AG288" s="67" t="str">
        <f t="shared" si="105"/>
        <v/>
      </c>
    </row>
    <row r="289" spans="1:33" ht="19.75" customHeight="1" x14ac:dyDescent="0.55000000000000004">
      <c r="A289" s="57" t="str">
        <f t="shared" si="108"/>
        <v>FW185AM9</v>
      </c>
      <c r="B289" s="57" t="str">
        <f t="shared" ref="B289:B352" si="116">$I$3</f>
        <v/>
      </c>
      <c r="C289" s="57" t="str">
        <f t="shared" ref="C289:C352" si="117">$I$4</f>
        <v/>
      </c>
      <c r="D289" s="58">
        <f t="shared" ref="D289:D352" si="118">$I$5</f>
        <v>0</v>
      </c>
      <c r="E289" s="58" t="str">
        <f t="shared" ref="E289:E352" si="119">$I$6</f>
        <v/>
      </c>
      <c r="F289" s="57" t="str">
        <f t="shared" ref="F289:F352" si="120">$I$7</f>
        <v/>
      </c>
      <c r="G289" s="59" t="str">
        <f t="shared" ref="G289:G352" si="121">$I$8</f>
        <v/>
      </c>
      <c r="H289" s="75" t="s">
        <v>20</v>
      </c>
      <c r="I289" s="69"/>
      <c r="J289" s="73" t="s">
        <v>376</v>
      </c>
      <c r="K289" s="80" t="s">
        <v>389</v>
      </c>
      <c r="L289" s="81" t="s">
        <v>261</v>
      </c>
      <c r="M289" s="82" t="s">
        <v>46</v>
      </c>
      <c r="N289" s="83" t="s">
        <v>77</v>
      </c>
      <c r="O289" s="84" t="s">
        <v>391</v>
      </c>
      <c r="P289" s="85" t="s">
        <v>49</v>
      </c>
      <c r="Q289" s="86">
        <v>15000</v>
      </c>
      <c r="R289" s="78"/>
      <c r="S289" s="1">
        <v>9</v>
      </c>
      <c r="T289" s="66"/>
      <c r="U289" s="66"/>
      <c r="V289" s="66"/>
      <c r="W289" s="66"/>
      <c r="X289" s="66"/>
      <c r="Y289" s="65">
        <f t="shared" si="109"/>
        <v>0</v>
      </c>
      <c r="Z289" s="65">
        <f t="shared" si="110"/>
        <v>0</v>
      </c>
      <c r="AA289" s="65" t="str">
        <f t="shared" si="111"/>
        <v/>
      </c>
      <c r="AB289" s="66"/>
      <c r="AC289" s="65">
        <f t="shared" si="114"/>
        <v>0</v>
      </c>
      <c r="AD289" s="65" t="str">
        <f t="shared" si="115"/>
        <v/>
      </c>
      <c r="AE289" s="67">
        <f t="shared" si="112"/>
        <v>0</v>
      </c>
      <c r="AF289" s="67">
        <f t="shared" si="113"/>
        <v>0</v>
      </c>
      <c r="AG289" s="67" t="str">
        <f t="shared" ref="AG289:AG352" si="122">IFERROR(AD289+AA289,"")</f>
        <v/>
      </c>
    </row>
    <row r="290" spans="1:33" ht="19.75" customHeight="1" x14ac:dyDescent="0.55000000000000004">
      <c r="A290" s="57" t="str">
        <f t="shared" ref="A290:A353" si="123">O290&amp;S290&amp;$I$5</f>
        <v>FW185AM9.5</v>
      </c>
      <c r="B290" s="57" t="str">
        <f t="shared" si="116"/>
        <v/>
      </c>
      <c r="C290" s="57" t="str">
        <f t="shared" si="117"/>
        <v/>
      </c>
      <c r="D290" s="58">
        <f t="shared" si="118"/>
        <v>0</v>
      </c>
      <c r="E290" s="58" t="str">
        <f t="shared" si="119"/>
        <v/>
      </c>
      <c r="F290" s="57" t="str">
        <f t="shared" si="120"/>
        <v/>
      </c>
      <c r="G290" s="59" t="str">
        <f t="shared" si="121"/>
        <v/>
      </c>
      <c r="H290" s="75" t="s">
        <v>20</v>
      </c>
      <c r="I290" s="69"/>
      <c r="J290" s="73" t="s">
        <v>376</v>
      </c>
      <c r="K290" s="80" t="s">
        <v>389</v>
      </c>
      <c r="L290" s="81" t="s">
        <v>261</v>
      </c>
      <c r="M290" s="82" t="s">
        <v>46</v>
      </c>
      <c r="N290" s="83" t="s">
        <v>77</v>
      </c>
      <c r="O290" s="84" t="s">
        <v>391</v>
      </c>
      <c r="P290" s="85" t="s">
        <v>49</v>
      </c>
      <c r="Q290" s="86">
        <v>15000</v>
      </c>
      <c r="R290" s="78"/>
      <c r="S290" s="1">
        <v>9.5</v>
      </c>
      <c r="T290" s="66"/>
      <c r="U290" s="66"/>
      <c r="V290" s="66"/>
      <c r="W290" s="66"/>
      <c r="X290" s="66"/>
      <c r="Y290" s="65">
        <f t="shared" si="109"/>
        <v>0</v>
      </c>
      <c r="Z290" s="65">
        <f t="shared" si="110"/>
        <v>0</v>
      </c>
      <c r="AA290" s="65" t="str">
        <f t="shared" si="111"/>
        <v/>
      </c>
      <c r="AB290" s="66"/>
      <c r="AC290" s="65">
        <f t="shared" si="114"/>
        <v>0</v>
      </c>
      <c r="AD290" s="65" t="str">
        <f t="shared" si="115"/>
        <v/>
      </c>
      <c r="AE290" s="67">
        <f t="shared" si="112"/>
        <v>0</v>
      </c>
      <c r="AF290" s="67">
        <f t="shared" si="113"/>
        <v>0</v>
      </c>
      <c r="AG290" s="67" t="str">
        <f t="shared" si="122"/>
        <v/>
      </c>
    </row>
    <row r="291" spans="1:33" ht="19.75" customHeight="1" x14ac:dyDescent="0.55000000000000004">
      <c r="A291" s="57" t="str">
        <f t="shared" si="123"/>
        <v>FW185AM10</v>
      </c>
      <c r="B291" s="57" t="str">
        <f t="shared" si="116"/>
        <v/>
      </c>
      <c r="C291" s="57" t="str">
        <f t="shared" si="117"/>
        <v/>
      </c>
      <c r="D291" s="58">
        <f t="shared" si="118"/>
        <v>0</v>
      </c>
      <c r="E291" s="58" t="str">
        <f t="shared" si="119"/>
        <v/>
      </c>
      <c r="F291" s="57" t="str">
        <f t="shared" si="120"/>
        <v/>
      </c>
      <c r="G291" s="59" t="str">
        <f t="shared" si="121"/>
        <v/>
      </c>
      <c r="H291" s="75" t="s">
        <v>20</v>
      </c>
      <c r="I291" s="69"/>
      <c r="J291" s="73" t="s">
        <v>376</v>
      </c>
      <c r="K291" s="80" t="s">
        <v>389</v>
      </c>
      <c r="L291" s="81" t="s">
        <v>261</v>
      </c>
      <c r="M291" s="82" t="s">
        <v>46</v>
      </c>
      <c r="N291" s="83" t="s">
        <v>77</v>
      </c>
      <c r="O291" s="84" t="s">
        <v>391</v>
      </c>
      <c r="P291" s="85" t="s">
        <v>49</v>
      </c>
      <c r="Q291" s="86">
        <v>15000</v>
      </c>
      <c r="R291" s="78"/>
      <c r="S291" s="1">
        <v>10</v>
      </c>
      <c r="T291" s="66"/>
      <c r="U291" s="66"/>
      <c r="V291" s="66"/>
      <c r="W291" s="66"/>
      <c r="X291" s="66"/>
      <c r="Y291" s="65">
        <f t="shared" si="109"/>
        <v>0</v>
      </c>
      <c r="Z291" s="65">
        <f t="shared" si="110"/>
        <v>0</v>
      </c>
      <c r="AA291" s="65" t="str">
        <f t="shared" si="111"/>
        <v/>
      </c>
      <c r="AB291" s="66"/>
      <c r="AC291" s="65">
        <f t="shared" si="114"/>
        <v>0</v>
      </c>
      <c r="AD291" s="65" t="str">
        <f t="shared" si="115"/>
        <v/>
      </c>
      <c r="AE291" s="67">
        <f t="shared" si="112"/>
        <v>0</v>
      </c>
      <c r="AF291" s="67">
        <f t="shared" si="113"/>
        <v>0</v>
      </c>
      <c r="AG291" s="67" t="str">
        <f t="shared" si="122"/>
        <v/>
      </c>
    </row>
    <row r="292" spans="1:33" ht="19.75" customHeight="1" x14ac:dyDescent="0.55000000000000004">
      <c r="A292" s="57" t="str">
        <f t="shared" si="123"/>
        <v>FW185AM10.5</v>
      </c>
      <c r="B292" s="57" t="str">
        <f t="shared" si="116"/>
        <v/>
      </c>
      <c r="C292" s="57" t="str">
        <f t="shared" si="117"/>
        <v/>
      </c>
      <c r="D292" s="58">
        <f t="shared" si="118"/>
        <v>0</v>
      </c>
      <c r="E292" s="58" t="str">
        <f t="shared" si="119"/>
        <v/>
      </c>
      <c r="F292" s="57" t="str">
        <f t="shared" si="120"/>
        <v/>
      </c>
      <c r="G292" s="59" t="str">
        <f t="shared" si="121"/>
        <v/>
      </c>
      <c r="H292" s="75" t="s">
        <v>20</v>
      </c>
      <c r="I292" s="69"/>
      <c r="J292" s="73" t="s">
        <v>376</v>
      </c>
      <c r="K292" s="80" t="s">
        <v>389</v>
      </c>
      <c r="L292" s="81" t="s">
        <v>261</v>
      </c>
      <c r="M292" s="82" t="s">
        <v>46</v>
      </c>
      <c r="N292" s="83" t="s">
        <v>77</v>
      </c>
      <c r="O292" s="84" t="s">
        <v>391</v>
      </c>
      <c r="P292" s="85" t="s">
        <v>49</v>
      </c>
      <c r="Q292" s="86">
        <v>15000</v>
      </c>
      <c r="R292" s="78"/>
      <c r="S292" s="1">
        <v>10.5</v>
      </c>
      <c r="T292" s="66"/>
      <c r="U292" s="66"/>
      <c r="V292" s="66"/>
      <c r="W292" s="66"/>
      <c r="X292" s="66"/>
      <c r="Y292" s="65">
        <f t="shared" si="109"/>
        <v>0</v>
      </c>
      <c r="Z292" s="65">
        <f t="shared" si="110"/>
        <v>0</v>
      </c>
      <c r="AA292" s="65" t="str">
        <f t="shared" si="111"/>
        <v/>
      </c>
      <c r="AB292" s="66"/>
      <c r="AC292" s="65">
        <f t="shared" si="114"/>
        <v>0</v>
      </c>
      <c r="AD292" s="65" t="str">
        <f t="shared" si="115"/>
        <v/>
      </c>
      <c r="AE292" s="67">
        <f t="shared" si="112"/>
        <v>0</v>
      </c>
      <c r="AF292" s="67">
        <f t="shared" si="113"/>
        <v>0</v>
      </c>
      <c r="AG292" s="67" t="str">
        <f t="shared" si="122"/>
        <v/>
      </c>
    </row>
    <row r="293" spans="1:33" ht="19.75" customHeight="1" x14ac:dyDescent="0.55000000000000004">
      <c r="A293" s="57" t="str">
        <f t="shared" si="123"/>
        <v>FW185AM11</v>
      </c>
      <c r="B293" s="57" t="str">
        <f t="shared" si="116"/>
        <v/>
      </c>
      <c r="C293" s="57" t="str">
        <f t="shared" si="117"/>
        <v/>
      </c>
      <c r="D293" s="58">
        <f t="shared" si="118"/>
        <v>0</v>
      </c>
      <c r="E293" s="58" t="str">
        <f t="shared" si="119"/>
        <v/>
      </c>
      <c r="F293" s="57" t="str">
        <f t="shared" si="120"/>
        <v/>
      </c>
      <c r="G293" s="59" t="str">
        <f t="shared" si="121"/>
        <v/>
      </c>
      <c r="H293" s="75" t="s">
        <v>20</v>
      </c>
      <c r="I293" s="69"/>
      <c r="J293" s="73" t="s">
        <v>376</v>
      </c>
      <c r="K293" s="80" t="s">
        <v>389</v>
      </c>
      <c r="L293" s="81" t="s">
        <v>261</v>
      </c>
      <c r="M293" s="82" t="s">
        <v>46</v>
      </c>
      <c r="N293" s="83" t="s">
        <v>77</v>
      </c>
      <c r="O293" s="84" t="s">
        <v>391</v>
      </c>
      <c r="P293" s="85" t="s">
        <v>49</v>
      </c>
      <c r="Q293" s="86">
        <v>15000</v>
      </c>
      <c r="R293" s="78"/>
      <c r="S293" s="1">
        <v>11</v>
      </c>
      <c r="T293" s="66"/>
      <c r="U293" s="66"/>
      <c r="V293" s="66"/>
      <c r="W293" s="66"/>
      <c r="X293" s="66"/>
      <c r="Y293" s="65">
        <f t="shared" si="109"/>
        <v>0</v>
      </c>
      <c r="Z293" s="65">
        <f t="shared" si="110"/>
        <v>0</v>
      </c>
      <c r="AA293" s="65" t="str">
        <f t="shared" si="111"/>
        <v/>
      </c>
      <c r="AB293" s="66"/>
      <c r="AC293" s="65">
        <f t="shared" si="114"/>
        <v>0</v>
      </c>
      <c r="AD293" s="65" t="str">
        <f t="shared" si="115"/>
        <v/>
      </c>
      <c r="AE293" s="67">
        <f t="shared" si="112"/>
        <v>0</v>
      </c>
      <c r="AF293" s="67">
        <f t="shared" si="113"/>
        <v>0</v>
      </c>
      <c r="AG293" s="67" t="str">
        <f t="shared" si="122"/>
        <v/>
      </c>
    </row>
    <row r="294" spans="1:33" ht="19.75" customHeight="1" x14ac:dyDescent="0.55000000000000004">
      <c r="A294" s="57" t="str">
        <f t="shared" si="123"/>
        <v>FW182BKGU7</v>
      </c>
      <c r="B294" s="57" t="str">
        <f t="shared" si="116"/>
        <v/>
      </c>
      <c r="C294" s="57" t="str">
        <f t="shared" si="117"/>
        <v/>
      </c>
      <c r="D294" s="58">
        <f t="shared" si="118"/>
        <v>0</v>
      </c>
      <c r="E294" s="58" t="str">
        <f t="shared" si="119"/>
        <v/>
      </c>
      <c r="F294" s="57" t="str">
        <f t="shared" si="120"/>
        <v/>
      </c>
      <c r="G294" s="59" t="str">
        <f t="shared" si="121"/>
        <v/>
      </c>
      <c r="H294" s="75" t="s">
        <v>20</v>
      </c>
      <c r="I294" s="69"/>
      <c r="J294" s="73" t="s">
        <v>376</v>
      </c>
      <c r="K294" s="80" t="s">
        <v>392</v>
      </c>
      <c r="L294" s="81" t="s">
        <v>393</v>
      </c>
      <c r="M294" s="82" t="s">
        <v>46</v>
      </c>
      <c r="N294" s="83" t="s">
        <v>77</v>
      </c>
      <c r="O294" s="84" t="s">
        <v>394</v>
      </c>
      <c r="P294" s="85" t="s">
        <v>49</v>
      </c>
      <c r="Q294" s="86">
        <v>15000</v>
      </c>
      <c r="R294" s="78"/>
      <c r="S294" s="1">
        <v>7</v>
      </c>
      <c r="T294" s="66"/>
      <c r="U294" s="66"/>
      <c r="V294" s="66"/>
      <c r="W294" s="66"/>
      <c r="X294" s="66"/>
      <c r="Y294" s="65">
        <f t="shared" si="109"/>
        <v>0</v>
      </c>
      <c r="Z294" s="65">
        <f t="shared" si="110"/>
        <v>0</v>
      </c>
      <c r="AA294" s="65" t="str">
        <f t="shared" si="111"/>
        <v/>
      </c>
      <c r="AB294" s="66"/>
      <c r="AC294" s="65">
        <f t="shared" si="114"/>
        <v>0</v>
      </c>
      <c r="AD294" s="65" t="str">
        <f t="shared" si="115"/>
        <v/>
      </c>
      <c r="AE294" s="67">
        <f t="shared" si="112"/>
        <v>0</v>
      </c>
      <c r="AF294" s="67">
        <f t="shared" si="113"/>
        <v>0</v>
      </c>
      <c r="AG294" s="67" t="str">
        <f t="shared" si="122"/>
        <v/>
      </c>
    </row>
    <row r="295" spans="1:33" ht="19.75" customHeight="1" x14ac:dyDescent="0.55000000000000004">
      <c r="A295" s="57" t="str">
        <f t="shared" si="123"/>
        <v>FW182BKGU7.5</v>
      </c>
      <c r="B295" s="57" t="str">
        <f t="shared" si="116"/>
        <v/>
      </c>
      <c r="C295" s="57" t="str">
        <f t="shared" si="117"/>
        <v/>
      </c>
      <c r="D295" s="58">
        <f t="shared" si="118"/>
        <v>0</v>
      </c>
      <c r="E295" s="58" t="str">
        <f t="shared" si="119"/>
        <v/>
      </c>
      <c r="F295" s="57" t="str">
        <f t="shared" si="120"/>
        <v/>
      </c>
      <c r="G295" s="59" t="str">
        <f t="shared" si="121"/>
        <v/>
      </c>
      <c r="H295" s="75" t="s">
        <v>20</v>
      </c>
      <c r="I295" s="69"/>
      <c r="J295" s="73" t="s">
        <v>376</v>
      </c>
      <c r="K295" s="80" t="s">
        <v>392</v>
      </c>
      <c r="L295" s="81" t="s">
        <v>393</v>
      </c>
      <c r="M295" s="82" t="s">
        <v>46</v>
      </c>
      <c r="N295" s="83" t="s">
        <v>77</v>
      </c>
      <c r="O295" s="84" t="s">
        <v>394</v>
      </c>
      <c r="P295" s="85" t="s">
        <v>49</v>
      </c>
      <c r="Q295" s="86">
        <v>15000</v>
      </c>
      <c r="R295" s="78"/>
      <c r="S295" s="1">
        <v>7.5</v>
      </c>
      <c r="T295" s="66"/>
      <c r="U295" s="66"/>
      <c r="V295" s="66"/>
      <c r="W295" s="66"/>
      <c r="X295" s="66"/>
      <c r="Y295" s="65">
        <f t="shared" si="109"/>
        <v>0</v>
      </c>
      <c r="Z295" s="65">
        <f t="shared" si="110"/>
        <v>0</v>
      </c>
      <c r="AA295" s="65" t="str">
        <f t="shared" si="111"/>
        <v/>
      </c>
      <c r="AB295" s="66"/>
      <c r="AC295" s="65">
        <f t="shared" si="114"/>
        <v>0</v>
      </c>
      <c r="AD295" s="65" t="str">
        <f t="shared" si="115"/>
        <v/>
      </c>
      <c r="AE295" s="67">
        <f t="shared" si="112"/>
        <v>0</v>
      </c>
      <c r="AF295" s="67">
        <f t="shared" si="113"/>
        <v>0</v>
      </c>
      <c r="AG295" s="67" t="str">
        <f t="shared" si="122"/>
        <v/>
      </c>
    </row>
    <row r="296" spans="1:33" ht="19.75" customHeight="1" x14ac:dyDescent="0.55000000000000004">
      <c r="A296" s="57" t="str">
        <f t="shared" si="123"/>
        <v>FW182BKGU8</v>
      </c>
      <c r="B296" s="57" t="str">
        <f t="shared" si="116"/>
        <v/>
      </c>
      <c r="C296" s="57" t="str">
        <f t="shared" si="117"/>
        <v/>
      </c>
      <c r="D296" s="58">
        <f t="shared" si="118"/>
        <v>0</v>
      </c>
      <c r="E296" s="58" t="str">
        <f t="shared" si="119"/>
        <v/>
      </c>
      <c r="F296" s="57" t="str">
        <f t="shared" si="120"/>
        <v/>
      </c>
      <c r="G296" s="59" t="str">
        <f t="shared" si="121"/>
        <v/>
      </c>
      <c r="H296" s="75" t="s">
        <v>20</v>
      </c>
      <c r="I296" s="69"/>
      <c r="J296" s="73" t="s">
        <v>376</v>
      </c>
      <c r="K296" s="80" t="s">
        <v>392</v>
      </c>
      <c r="L296" s="81" t="s">
        <v>393</v>
      </c>
      <c r="M296" s="82" t="s">
        <v>46</v>
      </c>
      <c r="N296" s="83" t="s">
        <v>77</v>
      </c>
      <c r="O296" s="84" t="s">
        <v>394</v>
      </c>
      <c r="P296" s="85" t="s">
        <v>49</v>
      </c>
      <c r="Q296" s="86">
        <v>15000</v>
      </c>
      <c r="R296" s="78"/>
      <c r="S296" s="1">
        <v>8</v>
      </c>
      <c r="T296" s="66"/>
      <c r="U296" s="66"/>
      <c r="V296" s="66"/>
      <c r="W296" s="66"/>
      <c r="X296" s="66"/>
      <c r="Y296" s="65">
        <f t="shared" si="109"/>
        <v>0</v>
      </c>
      <c r="Z296" s="65">
        <f t="shared" si="110"/>
        <v>0</v>
      </c>
      <c r="AA296" s="65" t="str">
        <f t="shared" si="111"/>
        <v/>
      </c>
      <c r="AB296" s="66"/>
      <c r="AC296" s="65">
        <f t="shared" si="114"/>
        <v>0</v>
      </c>
      <c r="AD296" s="65" t="str">
        <f t="shared" si="115"/>
        <v/>
      </c>
      <c r="AE296" s="67">
        <f t="shared" si="112"/>
        <v>0</v>
      </c>
      <c r="AF296" s="67">
        <f t="shared" si="113"/>
        <v>0</v>
      </c>
      <c r="AG296" s="67" t="str">
        <f t="shared" si="122"/>
        <v/>
      </c>
    </row>
    <row r="297" spans="1:33" ht="19.75" customHeight="1" x14ac:dyDescent="0.55000000000000004">
      <c r="A297" s="57" t="str">
        <f t="shared" si="123"/>
        <v>FW182BKGU8.5</v>
      </c>
      <c r="B297" s="57" t="str">
        <f t="shared" si="116"/>
        <v/>
      </c>
      <c r="C297" s="57" t="str">
        <f t="shared" si="117"/>
        <v/>
      </c>
      <c r="D297" s="58">
        <f t="shared" si="118"/>
        <v>0</v>
      </c>
      <c r="E297" s="58" t="str">
        <f t="shared" si="119"/>
        <v/>
      </c>
      <c r="F297" s="57" t="str">
        <f t="shared" si="120"/>
        <v/>
      </c>
      <c r="G297" s="59" t="str">
        <f t="shared" si="121"/>
        <v/>
      </c>
      <c r="H297" s="75" t="s">
        <v>20</v>
      </c>
      <c r="I297" s="69"/>
      <c r="J297" s="73" t="s">
        <v>376</v>
      </c>
      <c r="K297" s="80" t="s">
        <v>392</v>
      </c>
      <c r="L297" s="81" t="s">
        <v>393</v>
      </c>
      <c r="M297" s="82" t="s">
        <v>46</v>
      </c>
      <c r="N297" s="83" t="s">
        <v>77</v>
      </c>
      <c r="O297" s="84" t="s">
        <v>394</v>
      </c>
      <c r="P297" s="85" t="s">
        <v>49</v>
      </c>
      <c r="Q297" s="86">
        <v>15000</v>
      </c>
      <c r="R297" s="78"/>
      <c r="S297" s="1">
        <v>8.5</v>
      </c>
      <c r="T297" s="66"/>
      <c r="U297" s="66"/>
      <c r="V297" s="66"/>
      <c r="W297" s="66"/>
      <c r="X297" s="66"/>
      <c r="Y297" s="65">
        <f t="shared" si="109"/>
        <v>0</v>
      </c>
      <c r="Z297" s="65">
        <f t="shared" si="110"/>
        <v>0</v>
      </c>
      <c r="AA297" s="65" t="str">
        <f t="shared" si="111"/>
        <v/>
      </c>
      <c r="AB297" s="66"/>
      <c r="AC297" s="65">
        <f t="shared" si="114"/>
        <v>0</v>
      </c>
      <c r="AD297" s="65" t="str">
        <f t="shared" si="115"/>
        <v/>
      </c>
      <c r="AE297" s="67">
        <f t="shared" si="112"/>
        <v>0</v>
      </c>
      <c r="AF297" s="67">
        <f t="shared" si="113"/>
        <v>0</v>
      </c>
      <c r="AG297" s="67" t="str">
        <f t="shared" si="122"/>
        <v/>
      </c>
    </row>
    <row r="298" spans="1:33" ht="19.75" customHeight="1" x14ac:dyDescent="0.55000000000000004">
      <c r="A298" s="57" t="str">
        <f t="shared" si="123"/>
        <v>FW182BKGU9</v>
      </c>
      <c r="B298" s="57" t="str">
        <f t="shared" si="116"/>
        <v/>
      </c>
      <c r="C298" s="57" t="str">
        <f t="shared" si="117"/>
        <v/>
      </c>
      <c r="D298" s="58">
        <f t="shared" si="118"/>
        <v>0</v>
      </c>
      <c r="E298" s="58" t="str">
        <f t="shared" si="119"/>
        <v/>
      </c>
      <c r="F298" s="57" t="str">
        <f t="shared" si="120"/>
        <v/>
      </c>
      <c r="G298" s="59" t="str">
        <f t="shared" si="121"/>
        <v/>
      </c>
      <c r="H298" s="75" t="s">
        <v>20</v>
      </c>
      <c r="I298" s="69"/>
      <c r="J298" s="73" t="s">
        <v>376</v>
      </c>
      <c r="K298" s="80" t="s">
        <v>392</v>
      </c>
      <c r="L298" s="81" t="s">
        <v>393</v>
      </c>
      <c r="M298" s="82" t="s">
        <v>46</v>
      </c>
      <c r="N298" s="83" t="s">
        <v>77</v>
      </c>
      <c r="O298" s="84" t="s">
        <v>394</v>
      </c>
      <c r="P298" s="85" t="s">
        <v>49</v>
      </c>
      <c r="Q298" s="86">
        <v>15000</v>
      </c>
      <c r="R298" s="78"/>
      <c r="S298" s="1">
        <v>9</v>
      </c>
      <c r="T298" s="66"/>
      <c r="U298" s="66"/>
      <c r="V298" s="66"/>
      <c r="W298" s="66"/>
      <c r="X298" s="66"/>
      <c r="Y298" s="65">
        <f t="shared" si="109"/>
        <v>0</v>
      </c>
      <c r="Z298" s="65">
        <f t="shared" si="110"/>
        <v>0</v>
      </c>
      <c r="AA298" s="65" t="str">
        <f t="shared" si="111"/>
        <v/>
      </c>
      <c r="AB298" s="66"/>
      <c r="AC298" s="65">
        <f t="shared" si="114"/>
        <v>0</v>
      </c>
      <c r="AD298" s="65" t="str">
        <f t="shared" si="115"/>
        <v/>
      </c>
      <c r="AE298" s="67">
        <f t="shared" si="112"/>
        <v>0</v>
      </c>
      <c r="AF298" s="67">
        <f t="shared" si="113"/>
        <v>0</v>
      </c>
      <c r="AG298" s="67" t="str">
        <f t="shared" si="122"/>
        <v/>
      </c>
    </row>
    <row r="299" spans="1:33" ht="19.75" customHeight="1" x14ac:dyDescent="0.55000000000000004">
      <c r="A299" s="57" t="str">
        <f t="shared" si="123"/>
        <v>FW182BKGU9.5</v>
      </c>
      <c r="B299" s="57" t="str">
        <f t="shared" si="116"/>
        <v/>
      </c>
      <c r="C299" s="57" t="str">
        <f t="shared" si="117"/>
        <v/>
      </c>
      <c r="D299" s="58">
        <f t="shared" si="118"/>
        <v>0</v>
      </c>
      <c r="E299" s="58" t="str">
        <f t="shared" si="119"/>
        <v/>
      </c>
      <c r="F299" s="57" t="str">
        <f t="shared" si="120"/>
        <v/>
      </c>
      <c r="G299" s="59" t="str">
        <f t="shared" si="121"/>
        <v/>
      </c>
      <c r="H299" s="75" t="s">
        <v>20</v>
      </c>
      <c r="I299" s="69"/>
      <c r="J299" s="73" t="s">
        <v>376</v>
      </c>
      <c r="K299" s="80" t="s">
        <v>392</v>
      </c>
      <c r="L299" s="81" t="s">
        <v>393</v>
      </c>
      <c r="M299" s="82" t="s">
        <v>46</v>
      </c>
      <c r="N299" s="83" t="s">
        <v>77</v>
      </c>
      <c r="O299" s="84" t="s">
        <v>394</v>
      </c>
      <c r="P299" s="85" t="s">
        <v>49</v>
      </c>
      <c r="Q299" s="86">
        <v>15000</v>
      </c>
      <c r="R299" s="78"/>
      <c r="S299" s="1">
        <v>9.5</v>
      </c>
      <c r="T299" s="66"/>
      <c r="U299" s="66"/>
      <c r="V299" s="66"/>
      <c r="W299" s="66"/>
      <c r="X299" s="66"/>
      <c r="Y299" s="65">
        <f t="shared" si="109"/>
        <v>0</v>
      </c>
      <c r="Z299" s="65">
        <f t="shared" si="110"/>
        <v>0</v>
      </c>
      <c r="AA299" s="65" t="str">
        <f t="shared" si="111"/>
        <v/>
      </c>
      <c r="AB299" s="66"/>
      <c r="AC299" s="65">
        <f t="shared" si="114"/>
        <v>0</v>
      </c>
      <c r="AD299" s="65" t="str">
        <f t="shared" si="115"/>
        <v/>
      </c>
      <c r="AE299" s="67">
        <f t="shared" si="112"/>
        <v>0</v>
      </c>
      <c r="AF299" s="67">
        <f t="shared" si="113"/>
        <v>0</v>
      </c>
      <c r="AG299" s="67" t="str">
        <f t="shared" si="122"/>
        <v/>
      </c>
    </row>
    <row r="300" spans="1:33" ht="19.75" customHeight="1" x14ac:dyDescent="0.55000000000000004">
      <c r="A300" s="57" t="str">
        <f t="shared" si="123"/>
        <v>FW182BKGU10</v>
      </c>
      <c r="B300" s="57" t="str">
        <f t="shared" si="116"/>
        <v/>
      </c>
      <c r="C300" s="57" t="str">
        <f t="shared" si="117"/>
        <v/>
      </c>
      <c r="D300" s="58">
        <f t="shared" si="118"/>
        <v>0</v>
      </c>
      <c r="E300" s="58" t="str">
        <f t="shared" si="119"/>
        <v/>
      </c>
      <c r="F300" s="57" t="str">
        <f t="shared" si="120"/>
        <v/>
      </c>
      <c r="G300" s="59" t="str">
        <f t="shared" si="121"/>
        <v/>
      </c>
      <c r="H300" s="75" t="s">
        <v>20</v>
      </c>
      <c r="I300" s="69"/>
      <c r="J300" s="73" t="s">
        <v>376</v>
      </c>
      <c r="K300" s="80" t="s">
        <v>392</v>
      </c>
      <c r="L300" s="81" t="s">
        <v>393</v>
      </c>
      <c r="M300" s="82" t="s">
        <v>46</v>
      </c>
      <c r="N300" s="83" t="s">
        <v>77</v>
      </c>
      <c r="O300" s="84" t="s">
        <v>394</v>
      </c>
      <c r="P300" s="85" t="s">
        <v>49</v>
      </c>
      <c r="Q300" s="86">
        <v>15000</v>
      </c>
      <c r="R300" s="78"/>
      <c r="S300" s="1">
        <v>10</v>
      </c>
      <c r="T300" s="66"/>
      <c r="U300" s="66"/>
      <c r="V300" s="66"/>
      <c r="W300" s="66"/>
      <c r="X300" s="66"/>
      <c r="Y300" s="65">
        <f t="shared" si="109"/>
        <v>0</v>
      </c>
      <c r="Z300" s="65">
        <f t="shared" si="110"/>
        <v>0</v>
      </c>
      <c r="AA300" s="65" t="str">
        <f t="shared" si="111"/>
        <v/>
      </c>
      <c r="AB300" s="66"/>
      <c r="AC300" s="65">
        <f t="shared" si="114"/>
        <v>0</v>
      </c>
      <c r="AD300" s="65" t="str">
        <f t="shared" si="115"/>
        <v/>
      </c>
      <c r="AE300" s="67">
        <f t="shared" si="112"/>
        <v>0</v>
      </c>
      <c r="AF300" s="67">
        <f t="shared" si="113"/>
        <v>0</v>
      </c>
      <c r="AG300" s="67" t="str">
        <f t="shared" si="122"/>
        <v/>
      </c>
    </row>
    <row r="301" spans="1:33" ht="19.75" customHeight="1" x14ac:dyDescent="0.55000000000000004">
      <c r="A301" s="57" t="str">
        <f t="shared" si="123"/>
        <v>FW182BKGU10.5</v>
      </c>
      <c r="B301" s="57" t="str">
        <f t="shared" si="116"/>
        <v/>
      </c>
      <c r="C301" s="57" t="str">
        <f t="shared" si="117"/>
        <v/>
      </c>
      <c r="D301" s="58">
        <f t="shared" si="118"/>
        <v>0</v>
      </c>
      <c r="E301" s="58" t="str">
        <f t="shared" si="119"/>
        <v/>
      </c>
      <c r="F301" s="57" t="str">
        <f t="shared" si="120"/>
        <v/>
      </c>
      <c r="G301" s="59" t="str">
        <f t="shared" si="121"/>
        <v/>
      </c>
      <c r="H301" s="75" t="s">
        <v>20</v>
      </c>
      <c r="I301" s="69"/>
      <c r="J301" s="73" t="s">
        <v>376</v>
      </c>
      <c r="K301" s="80" t="s">
        <v>392</v>
      </c>
      <c r="L301" s="81" t="s">
        <v>393</v>
      </c>
      <c r="M301" s="82" t="s">
        <v>46</v>
      </c>
      <c r="N301" s="83" t="s">
        <v>77</v>
      </c>
      <c r="O301" s="84" t="s">
        <v>394</v>
      </c>
      <c r="P301" s="85" t="s">
        <v>49</v>
      </c>
      <c r="Q301" s="86">
        <v>15000</v>
      </c>
      <c r="R301" s="78"/>
      <c r="S301" s="1">
        <v>10.5</v>
      </c>
      <c r="T301" s="66"/>
      <c r="U301" s="66"/>
      <c r="V301" s="66"/>
      <c r="W301" s="66"/>
      <c r="X301" s="66"/>
      <c r="Y301" s="65">
        <f t="shared" si="109"/>
        <v>0</v>
      </c>
      <c r="Z301" s="65">
        <f t="shared" si="110"/>
        <v>0</v>
      </c>
      <c r="AA301" s="65" t="str">
        <f t="shared" si="111"/>
        <v/>
      </c>
      <c r="AB301" s="66"/>
      <c r="AC301" s="65">
        <f t="shared" si="114"/>
        <v>0</v>
      </c>
      <c r="AD301" s="65" t="str">
        <f t="shared" si="115"/>
        <v/>
      </c>
      <c r="AE301" s="67">
        <f t="shared" si="112"/>
        <v>0</v>
      </c>
      <c r="AF301" s="67">
        <f t="shared" si="113"/>
        <v>0</v>
      </c>
      <c r="AG301" s="67" t="str">
        <f t="shared" si="122"/>
        <v/>
      </c>
    </row>
    <row r="302" spans="1:33" ht="19.75" customHeight="1" x14ac:dyDescent="0.55000000000000004">
      <c r="A302" s="57" t="str">
        <f t="shared" si="123"/>
        <v>FW182BKGU11</v>
      </c>
      <c r="B302" s="57" t="str">
        <f t="shared" si="116"/>
        <v/>
      </c>
      <c r="C302" s="57" t="str">
        <f t="shared" si="117"/>
        <v/>
      </c>
      <c r="D302" s="58">
        <f t="shared" si="118"/>
        <v>0</v>
      </c>
      <c r="E302" s="58" t="str">
        <f t="shared" si="119"/>
        <v/>
      </c>
      <c r="F302" s="57" t="str">
        <f t="shared" si="120"/>
        <v/>
      </c>
      <c r="G302" s="59" t="str">
        <f t="shared" si="121"/>
        <v/>
      </c>
      <c r="H302" s="75" t="s">
        <v>20</v>
      </c>
      <c r="I302" s="69"/>
      <c r="J302" s="73" t="s">
        <v>376</v>
      </c>
      <c r="K302" s="80" t="s">
        <v>392</v>
      </c>
      <c r="L302" s="81" t="s">
        <v>393</v>
      </c>
      <c r="M302" s="82" t="s">
        <v>46</v>
      </c>
      <c r="N302" s="83" t="s">
        <v>77</v>
      </c>
      <c r="O302" s="84" t="s">
        <v>394</v>
      </c>
      <c r="P302" s="85" t="s">
        <v>49</v>
      </c>
      <c r="Q302" s="86">
        <v>15000</v>
      </c>
      <c r="R302" s="78"/>
      <c r="S302" s="1">
        <v>11</v>
      </c>
      <c r="T302" s="66"/>
      <c r="U302" s="66"/>
      <c r="V302" s="66"/>
      <c r="W302" s="66"/>
      <c r="X302" s="66"/>
      <c r="Y302" s="65">
        <f t="shared" si="109"/>
        <v>0</v>
      </c>
      <c r="Z302" s="65">
        <f t="shared" si="110"/>
        <v>0</v>
      </c>
      <c r="AA302" s="65" t="str">
        <f t="shared" si="111"/>
        <v/>
      </c>
      <c r="AB302" s="66"/>
      <c r="AC302" s="65">
        <f t="shared" si="114"/>
        <v>0</v>
      </c>
      <c r="AD302" s="65" t="str">
        <f t="shared" si="115"/>
        <v/>
      </c>
      <c r="AE302" s="67">
        <f t="shared" si="112"/>
        <v>0</v>
      </c>
      <c r="AF302" s="67">
        <f t="shared" si="113"/>
        <v>0</v>
      </c>
      <c r="AG302" s="67" t="str">
        <f t="shared" si="122"/>
        <v/>
      </c>
    </row>
    <row r="303" spans="1:33" ht="19.75" customHeight="1" x14ac:dyDescent="0.55000000000000004">
      <c r="A303" s="57" t="str">
        <f t="shared" si="123"/>
        <v>FW182THBK7</v>
      </c>
      <c r="B303" s="57" t="str">
        <f t="shared" si="116"/>
        <v/>
      </c>
      <c r="C303" s="57" t="str">
        <f t="shared" si="117"/>
        <v/>
      </c>
      <c r="D303" s="58">
        <f t="shared" si="118"/>
        <v>0</v>
      </c>
      <c r="E303" s="58" t="str">
        <f t="shared" si="119"/>
        <v/>
      </c>
      <c r="F303" s="57" t="str">
        <f t="shared" si="120"/>
        <v/>
      </c>
      <c r="G303" s="59" t="str">
        <f t="shared" si="121"/>
        <v/>
      </c>
      <c r="H303" s="75" t="s">
        <v>20</v>
      </c>
      <c r="I303" s="69"/>
      <c r="J303" s="73" t="s">
        <v>376</v>
      </c>
      <c r="K303" s="80" t="s">
        <v>392</v>
      </c>
      <c r="L303" s="81" t="s">
        <v>395</v>
      </c>
      <c r="M303" s="82" t="s">
        <v>46</v>
      </c>
      <c r="N303" s="83" t="s">
        <v>77</v>
      </c>
      <c r="O303" s="84" t="s">
        <v>396</v>
      </c>
      <c r="P303" s="85" t="s">
        <v>49</v>
      </c>
      <c r="Q303" s="86">
        <v>15000</v>
      </c>
      <c r="R303" s="78"/>
      <c r="S303" s="1">
        <v>7</v>
      </c>
      <c r="T303" s="66"/>
      <c r="U303" s="66"/>
      <c r="V303" s="66"/>
      <c r="W303" s="66"/>
      <c r="X303" s="66"/>
      <c r="Y303" s="65">
        <f t="shared" si="109"/>
        <v>0</v>
      </c>
      <c r="Z303" s="65">
        <f t="shared" si="110"/>
        <v>0</v>
      </c>
      <c r="AA303" s="65" t="str">
        <f t="shared" si="111"/>
        <v/>
      </c>
      <c r="AB303" s="66"/>
      <c r="AC303" s="65">
        <f t="shared" si="114"/>
        <v>0</v>
      </c>
      <c r="AD303" s="65" t="str">
        <f t="shared" si="115"/>
        <v/>
      </c>
      <c r="AE303" s="67">
        <f t="shared" si="112"/>
        <v>0</v>
      </c>
      <c r="AF303" s="67">
        <f t="shared" si="113"/>
        <v>0</v>
      </c>
      <c r="AG303" s="67" t="str">
        <f t="shared" si="122"/>
        <v/>
      </c>
    </row>
    <row r="304" spans="1:33" ht="19.75" customHeight="1" x14ac:dyDescent="0.55000000000000004">
      <c r="A304" s="57" t="str">
        <f t="shared" si="123"/>
        <v>FW182THBK7.5</v>
      </c>
      <c r="B304" s="57" t="str">
        <f t="shared" si="116"/>
        <v/>
      </c>
      <c r="C304" s="57" t="str">
        <f t="shared" si="117"/>
        <v/>
      </c>
      <c r="D304" s="58">
        <f t="shared" si="118"/>
        <v>0</v>
      </c>
      <c r="E304" s="58" t="str">
        <f t="shared" si="119"/>
        <v/>
      </c>
      <c r="F304" s="57" t="str">
        <f t="shared" si="120"/>
        <v/>
      </c>
      <c r="G304" s="59" t="str">
        <f t="shared" si="121"/>
        <v/>
      </c>
      <c r="H304" s="75" t="s">
        <v>20</v>
      </c>
      <c r="I304" s="69"/>
      <c r="J304" s="73" t="s">
        <v>376</v>
      </c>
      <c r="K304" s="80" t="s">
        <v>392</v>
      </c>
      <c r="L304" s="81" t="s">
        <v>395</v>
      </c>
      <c r="M304" s="82" t="s">
        <v>46</v>
      </c>
      <c r="N304" s="83" t="s">
        <v>77</v>
      </c>
      <c r="O304" s="84" t="s">
        <v>396</v>
      </c>
      <c r="P304" s="85" t="s">
        <v>49</v>
      </c>
      <c r="Q304" s="86">
        <v>15000</v>
      </c>
      <c r="R304" s="78"/>
      <c r="S304" s="1">
        <v>7.5</v>
      </c>
      <c r="T304" s="66"/>
      <c r="U304" s="66"/>
      <c r="V304" s="66"/>
      <c r="W304" s="66"/>
      <c r="X304" s="66"/>
      <c r="Y304" s="65">
        <f t="shared" si="109"/>
        <v>0</v>
      </c>
      <c r="Z304" s="65">
        <f t="shared" si="110"/>
        <v>0</v>
      </c>
      <c r="AA304" s="65" t="str">
        <f t="shared" si="111"/>
        <v/>
      </c>
      <c r="AB304" s="66"/>
      <c r="AC304" s="65">
        <f t="shared" si="114"/>
        <v>0</v>
      </c>
      <c r="AD304" s="65" t="str">
        <f t="shared" si="115"/>
        <v/>
      </c>
      <c r="AE304" s="67">
        <f t="shared" si="112"/>
        <v>0</v>
      </c>
      <c r="AF304" s="67">
        <f t="shared" si="113"/>
        <v>0</v>
      </c>
      <c r="AG304" s="67" t="str">
        <f t="shared" si="122"/>
        <v/>
      </c>
    </row>
    <row r="305" spans="1:33" ht="19.75" customHeight="1" x14ac:dyDescent="0.55000000000000004">
      <c r="A305" s="57" t="str">
        <f t="shared" si="123"/>
        <v>FW182THBK8</v>
      </c>
      <c r="B305" s="57" t="str">
        <f t="shared" si="116"/>
        <v/>
      </c>
      <c r="C305" s="57" t="str">
        <f t="shared" si="117"/>
        <v/>
      </c>
      <c r="D305" s="58">
        <f t="shared" si="118"/>
        <v>0</v>
      </c>
      <c r="E305" s="58" t="str">
        <f t="shared" si="119"/>
        <v/>
      </c>
      <c r="F305" s="57" t="str">
        <f t="shared" si="120"/>
        <v/>
      </c>
      <c r="G305" s="59" t="str">
        <f t="shared" si="121"/>
        <v/>
      </c>
      <c r="H305" s="75" t="s">
        <v>20</v>
      </c>
      <c r="I305" s="69"/>
      <c r="J305" s="73" t="s">
        <v>376</v>
      </c>
      <c r="K305" s="80" t="s">
        <v>392</v>
      </c>
      <c r="L305" s="81" t="s">
        <v>395</v>
      </c>
      <c r="M305" s="82" t="s">
        <v>46</v>
      </c>
      <c r="N305" s="83" t="s">
        <v>77</v>
      </c>
      <c r="O305" s="84" t="s">
        <v>396</v>
      </c>
      <c r="P305" s="85" t="s">
        <v>49</v>
      </c>
      <c r="Q305" s="86">
        <v>15000</v>
      </c>
      <c r="R305" s="78"/>
      <c r="S305" s="1">
        <v>8</v>
      </c>
      <c r="T305" s="66"/>
      <c r="U305" s="66"/>
      <c r="V305" s="66"/>
      <c r="W305" s="66"/>
      <c r="X305" s="66"/>
      <c r="Y305" s="65">
        <f t="shared" ref="Y305:Y364" si="124">SUM(T305:X305)</f>
        <v>0</v>
      </c>
      <c r="Z305" s="65">
        <f t="shared" ref="Z305:Z364" si="125">Y305*Q305</f>
        <v>0</v>
      </c>
      <c r="AA305" s="65" t="str">
        <f t="shared" si="111"/>
        <v/>
      </c>
      <c r="AB305" s="66"/>
      <c r="AC305" s="65">
        <f t="shared" si="114"/>
        <v>0</v>
      </c>
      <c r="AD305" s="65" t="str">
        <f t="shared" si="115"/>
        <v/>
      </c>
      <c r="AE305" s="67">
        <f t="shared" ref="AE305:AE364" si="126">AB305+Y305</f>
        <v>0</v>
      </c>
      <c r="AF305" s="67">
        <f t="shared" ref="AF305:AF364" si="127">AC305+Z305</f>
        <v>0</v>
      </c>
      <c r="AG305" s="67" t="str">
        <f t="shared" si="122"/>
        <v/>
      </c>
    </row>
    <row r="306" spans="1:33" ht="19.75" customHeight="1" x14ac:dyDescent="0.55000000000000004">
      <c r="A306" s="57" t="str">
        <f t="shared" si="123"/>
        <v>FW182THBK8.5</v>
      </c>
      <c r="B306" s="57" t="str">
        <f t="shared" si="116"/>
        <v/>
      </c>
      <c r="C306" s="57" t="str">
        <f t="shared" si="117"/>
        <v/>
      </c>
      <c r="D306" s="58">
        <f t="shared" si="118"/>
        <v>0</v>
      </c>
      <c r="E306" s="58" t="str">
        <f t="shared" si="119"/>
        <v/>
      </c>
      <c r="F306" s="57" t="str">
        <f t="shared" si="120"/>
        <v/>
      </c>
      <c r="G306" s="59" t="str">
        <f t="shared" si="121"/>
        <v/>
      </c>
      <c r="H306" s="75" t="s">
        <v>20</v>
      </c>
      <c r="I306" s="69"/>
      <c r="J306" s="73" t="s">
        <v>376</v>
      </c>
      <c r="K306" s="80" t="s">
        <v>392</v>
      </c>
      <c r="L306" s="81" t="s">
        <v>395</v>
      </c>
      <c r="M306" s="82" t="s">
        <v>46</v>
      </c>
      <c r="N306" s="83" t="s">
        <v>77</v>
      </c>
      <c r="O306" s="84" t="s">
        <v>396</v>
      </c>
      <c r="P306" s="85" t="s">
        <v>49</v>
      </c>
      <c r="Q306" s="86">
        <v>15000</v>
      </c>
      <c r="R306" s="78"/>
      <c r="S306" s="1">
        <v>8.5</v>
      </c>
      <c r="T306" s="66"/>
      <c r="U306" s="66"/>
      <c r="V306" s="66"/>
      <c r="W306" s="66"/>
      <c r="X306" s="66"/>
      <c r="Y306" s="65">
        <f t="shared" si="124"/>
        <v>0</v>
      </c>
      <c r="Z306" s="65">
        <f t="shared" si="125"/>
        <v>0</v>
      </c>
      <c r="AA306" s="65" t="str">
        <f t="shared" si="111"/>
        <v/>
      </c>
      <c r="AB306" s="66"/>
      <c r="AC306" s="65">
        <f t="shared" si="114"/>
        <v>0</v>
      </c>
      <c r="AD306" s="65" t="str">
        <f t="shared" si="115"/>
        <v/>
      </c>
      <c r="AE306" s="67">
        <f t="shared" si="126"/>
        <v>0</v>
      </c>
      <c r="AF306" s="67">
        <f t="shared" si="127"/>
        <v>0</v>
      </c>
      <c r="AG306" s="67" t="str">
        <f t="shared" si="122"/>
        <v/>
      </c>
    </row>
    <row r="307" spans="1:33" ht="19.75" customHeight="1" x14ac:dyDescent="0.55000000000000004">
      <c r="A307" s="57" t="str">
        <f t="shared" si="123"/>
        <v>FW182THBK9</v>
      </c>
      <c r="B307" s="57" t="str">
        <f t="shared" si="116"/>
        <v/>
      </c>
      <c r="C307" s="57" t="str">
        <f t="shared" si="117"/>
        <v/>
      </c>
      <c r="D307" s="58">
        <f t="shared" si="118"/>
        <v>0</v>
      </c>
      <c r="E307" s="58" t="str">
        <f t="shared" si="119"/>
        <v/>
      </c>
      <c r="F307" s="57" t="str">
        <f t="shared" si="120"/>
        <v/>
      </c>
      <c r="G307" s="59" t="str">
        <f t="shared" si="121"/>
        <v/>
      </c>
      <c r="H307" s="75" t="s">
        <v>20</v>
      </c>
      <c r="I307" s="69"/>
      <c r="J307" s="73" t="s">
        <v>376</v>
      </c>
      <c r="K307" s="80" t="s">
        <v>392</v>
      </c>
      <c r="L307" s="81" t="s">
        <v>395</v>
      </c>
      <c r="M307" s="82" t="s">
        <v>46</v>
      </c>
      <c r="N307" s="83" t="s">
        <v>77</v>
      </c>
      <c r="O307" s="84" t="s">
        <v>396</v>
      </c>
      <c r="P307" s="85" t="s">
        <v>49</v>
      </c>
      <c r="Q307" s="86">
        <v>15000</v>
      </c>
      <c r="R307" s="78"/>
      <c r="S307" s="1">
        <v>9</v>
      </c>
      <c r="T307" s="66"/>
      <c r="U307" s="66"/>
      <c r="V307" s="66"/>
      <c r="W307" s="66"/>
      <c r="X307" s="66"/>
      <c r="Y307" s="65">
        <f t="shared" si="124"/>
        <v>0</v>
      </c>
      <c r="Z307" s="65">
        <f t="shared" si="125"/>
        <v>0</v>
      </c>
      <c r="AA307" s="65" t="str">
        <f t="shared" si="111"/>
        <v/>
      </c>
      <c r="AB307" s="66"/>
      <c r="AC307" s="65">
        <f t="shared" si="114"/>
        <v>0</v>
      </c>
      <c r="AD307" s="65" t="str">
        <f t="shared" si="115"/>
        <v/>
      </c>
      <c r="AE307" s="67">
        <f t="shared" si="126"/>
        <v>0</v>
      </c>
      <c r="AF307" s="67">
        <f t="shared" si="127"/>
        <v>0</v>
      </c>
      <c r="AG307" s="67" t="str">
        <f t="shared" si="122"/>
        <v/>
      </c>
    </row>
    <row r="308" spans="1:33" ht="19.75" customHeight="1" x14ac:dyDescent="0.55000000000000004">
      <c r="A308" s="57" t="str">
        <f t="shared" si="123"/>
        <v>FW182THBK9.5</v>
      </c>
      <c r="B308" s="57" t="str">
        <f t="shared" si="116"/>
        <v/>
      </c>
      <c r="C308" s="57" t="str">
        <f t="shared" si="117"/>
        <v/>
      </c>
      <c r="D308" s="58">
        <f t="shared" si="118"/>
        <v>0</v>
      </c>
      <c r="E308" s="58" t="str">
        <f t="shared" si="119"/>
        <v/>
      </c>
      <c r="F308" s="57" t="str">
        <f t="shared" si="120"/>
        <v/>
      </c>
      <c r="G308" s="59" t="str">
        <f t="shared" si="121"/>
        <v/>
      </c>
      <c r="H308" s="75" t="s">
        <v>20</v>
      </c>
      <c r="I308" s="69"/>
      <c r="J308" s="73" t="s">
        <v>376</v>
      </c>
      <c r="K308" s="80" t="s">
        <v>392</v>
      </c>
      <c r="L308" s="81" t="s">
        <v>395</v>
      </c>
      <c r="M308" s="82" t="s">
        <v>46</v>
      </c>
      <c r="N308" s="83" t="s">
        <v>77</v>
      </c>
      <c r="O308" s="84" t="s">
        <v>396</v>
      </c>
      <c r="P308" s="85" t="s">
        <v>49</v>
      </c>
      <c r="Q308" s="86">
        <v>15000</v>
      </c>
      <c r="R308" s="78"/>
      <c r="S308" s="1">
        <v>9.5</v>
      </c>
      <c r="T308" s="66"/>
      <c r="U308" s="66"/>
      <c r="V308" s="66"/>
      <c r="W308" s="66"/>
      <c r="X308" s="66"/>
      <c r="Y308" s="65">
        <f t="shared" si="124"/>
        <v>0</v>
      </c>
      <c r="Z308" s="65">
        <f t="shared" si="125"/>
        <v>0</v>
      </c>
      <c r="AA308" s="65" t="str">
        <f t="shared" si="111"/>
        <v/>
      </c>
      <c r="AB308" s="66"/>
      <c r="AC308" s="65">
        <f t="shared" si="114"/>
        <v>0</v>
      </c>
      <c r="AD308" s="65" t="str">
        <f t="shared" si="115"/>
        <v/>
      </c>
      <c r="AE308" s="67">
        <f t="shared" si="126"/>
        <v>0</v>
      </c>
      <c r="AF308" s="67">
        <f t="shared" si="127"/>
        <v>0</v>
      </c>
      <c r="AG308" s="67" t="str">
        <f t="shared" si="122"/>
        <v/>
      </c>
    </row>
    <row r="309" spans="1:33" ht="19.75" customHeight="1" x14ac:dyDescent="0.55000000000000004">
      <c r="A309" s="57" t="str">
        <f t="shared" si="123"/>
        <v>FW182THBK10</v>
      </c>
      <c r="B309" s="57" t="str">
        <f t="shared" si="116"/>
        <v/>
      </c>
      <c r="C309" s="57" t="str">
        <f t="shared" si="117"/>
        <v/>
      </c>
      <c r="D309" s="58">
        <f t="shared" si="118"/>
        <v>0</v>
      </c>
      <c r="E309" s="58" t="str">
        <f t="shared" si="119"/>
        <v/>
      </c>
      <c r="F309" s="57" t="str">
        <f t="shared" si="120"/>
        <v/>
      </c>
      <c r="G309" s="59" t="str">
        <f t="shared" si="121"/>
        <v/>
      </c>
      <c r="H309" s="75" t="s">
        <v>20</v>
      </c>
      <c r="I309" s="69"/>
      <c r="J309" s="73" t="s">
        <v>376</v>
      </c>
      <c r="K309" s="80" t="s">
        <v>392</v>
      </c>
      <c r="L309" s="81" t="s">
        <v>395</v>
      </c>
      <c r="M309" s="82" t="s">
        <v>46</v>
      </c>
      <c r="N309" s="83" t="s">
        <v>77</v>
      </c>
      <c r="O309" s="84" t="s">
        <v>396</v>
      </c>
      <c r="P309" s="85" t="s">
        <v>49</v>
      </c>
      <c r="Q309" s="86">
        <v>15000</v>
      </c>
      <c r="R309" s="78"/>
      <c r="S309" s="1">
        <v>10</v>
      </c>
      <c r="T309" s="66"/>
      <c r="U309" s="66"/>
      <c r="V309" s="66"/>
      <c r="W309" s="66"/>
      <c r="X309" s="66"/>
      <c r="Y309" s="65">
        <f t="shared" si="124"/>
        <v>0</v>
      </c>
      <c r="Z309" s="65">
        <f t="shared" si="125"/>
        <v>0</v>
      </c>
      <c r="AA309" s="65" t="str">
        <f t="shared" ref="AA309:AA364" si="128">IFERROR(Z309*$I$8,"")</f>
        <v/>
      </c>
      <c r="AB309" s="66"/>
      <c r="AC309" s="65">
        <f t="shared" si="114"/>
        <v>0</v>
      </c>
      <c r="AD309" s="65" t="str">
        <f t="shared" si="115"/>
        <v/>
      </c>
      <c r="AE309" s="67">
        <f t="shared" si="126"/>
        <v>0</v>
      </c>
      <c r="AF309" s="67">
        <f t="shared" si="127"/>
        <v>0</v>
      </c>
      <c r="AG309" s="67" t="str">
        <f t="shared" si="122"/>
        <v/>
      </c>
    </row>
    <row r="310" spans="1:33" ht="19.75" customHeight="1" x14ac:dyDescent="0.55000000000000004">
      <c r="A310" s="57" t="str">
        <f t="shared" ref="A310" si="129">O310&amp;S310&amp;$I$5</f>
        <v>FW182THBK10.5</v>
      </c>
      <c r="B310" s="57" t="str">
        <f t="shared" si="116"/>
        <v/>
      </c>
      <c r="C310" s="57" t="str">
        <f t="shared" si="117"/>
        <v/>
      </c>
      <c r="D310" s="58">
        <f t="shared" si="118"/>
        <v>0</v>
      </c>
      <c r="E310" s="58" t="str">
        <f t="shared" si="119"/>
        <v/>
      </c>
      <c r="F310" s="57" t="str">
        <f t="shared" si="120"/>
        <v/>
      </c>
      <c r="G310" s="59" t="str">
        <f t="shared" si="121"/>
        <v/>
      </c>
      <c r="H310" s="75" t="s">
        <v>20</v>
      </c>
      <c r="I310" s="69"/>
      <c r="J310" s="73" t="s">
        <v>376</v>
      </c>
      <c r="K310" s="80" t="s">
        <v>392</v>
      </c>
      <c r="L310" s="81" t="s">
        <v>395</v>
      </c>
      <c r="M310" s="82" t="s">
        <v>46</v>
      </c>
      <c r="N310" s="83" t="s">
        <v>77</v>
      </c>
      <c r="O310" s="84" t="s">
        <v>396</v>
      </c>
      <c r="P310" s="85" t="s">
        <v>49</v>
      </c>
      <c r="Q310" s="86">
        <v>15000</v>
      </c>
      <c r="R310" s="78"/>
      <c r="S310" s="1">
        <v>10.5</v>
      </c>
      <c r="T310" s="66"/>
      <c r="U310" s="66"/>
      <c r="V310" s="66"/>
      <c r="W310" s="66"/>
      <c r="X310" s="66"/>
      <c r="Y310" s="65">
        <f t="shared" ref="Y310" si="130">SUM(T310:X310)</f>
        <v>0</v>
      </c>
      <c r="Z310" s="65">
        <f t="shared" ref="Z310" si="131">Y310*Q310</f>
        <v>0</v>
      </c>
      <c r="AA310" s="65" t="str">
        <f t="shared" si="128"/>
        <v/>
      </c>
      <c r="AB310" s="66"/>
      <c r="AC310" s="65">
        <f t="shared" ref="AC310" si="132">AB310*Q310</f>
        <v>0</v>
      </c>
      <c r="AD310" s="65" t="str">
        <f t="shared" si="115"/>
        <v/>
      </c>
      <c r="AE310" s="67">
        <f t="shared" ref="AE310" si="133">AB310+Y310</f>
        <v>0</v>
      </c>
      <c r="AF310" s="67">
        <f t="shared" ref="AF310" si="134">AC310+Z310</f>
        <v>0</v>
      </c>
      <c r="AG310" s="67" t="str">
        <f t="shared" si="122"/>
        <v/>
      </c>
    </row>
    <row r="311" spans="1:33" ht="19.75" customHeight="1" x14ac:dyDescent="0.55000000000000004">
      <c r="A311" s="57" t="str">
        <f t="shared" si="123"/>
        <v>FW182THBK11</v>
      </c>
      <c r="B311" s="57" t="str">
        <f t="shared" si="116"/>
        <v/>
      </c>
      <c r="C311" s="57" t="str">
        <f t="shared" si="117"/>
        <v/>
      </c>
      <c r="D311" s="58">
        <f t="shared" si="118"/>
        <v>0</v>
      </c>
      <c r="E311" s="58" t="str">
        <f t="shared" si="119"/>
        <v/>
      </c>
      <c r="F311" s="57" t="str">
        <f t="shared" si="120"/>
        <v/>
      </c>
      <c r="G311" s="59" t="str">
        <f t="shared" si="121"/>
        <v/>
      </c>
      <c r="H311" s="75" t="s">
        <v>20</v>
      </c>
      <c r="I311" s="69"/>
      <c r="J311" s="73" t="s">
        <v>376</v>
      </c>
      <c r="K311" s="80" t="s">
        <v>392</v>
      </c>
      <c r="L311" s="81" t="s">
        <v>395</v>
      </c>
      <c r="M311" s="82" t="s">
        <v>46</v>
      </c>
      <c r="N311" s="83" t="s">
        <v>77</v>
      </c>
      <c r="O311" s="84" t="s">
        <v>396</v>
      </c>
      <c r="P311" s="85" t="s">
        <v>49</v>
      </c>
      <c r="Q311" s="86">
        <v>15000</v>
      </c>
      <c r="R311" s="78"/>
      <c r="S311" s="1">
        <v>11</v>
      </c>
      <c r="T311" s="66"/>
      <c r="U311" s="66"/>
      <c r="V311" s="66"/>
      <c r="W311" s="66"/>
      <c r="X311" s="66"/>
      <c r="Y311" s="65">
        <f t="shared" si="124"/>
        <v>0</v>
      </c>
      <c r="Z311" s="65">
        <f t="shared" si="125"/>
        <v>0</v>
      </c>
      <c r="AA311" s="65" t="str">
        <f t="shared" si="128"/>
        <v/>
      </c>
      <c r="AB311" s="66"/>
      <c r="AC311" s="65">
        <f t="shared" si="114"/>
        <v>0</v>
      </c>
      <c r="AD311" s="65" t="str">
        <f t="shared" si="115"/>
        <v/>
      </c>
      <c r="AE311" s="67">
        <f t="shared" si="126"/>
        <v>0</v>
      </c>
      <c r="AF311" s="67">
        <f t="shared" si="127"/>
        <v>0</v>
      </c>
      <c r="AG311" s="67" t="str">
        <f t="shared" si="122"/>
        <v/>
      </c>
    </row>
    <row r="312" spans="1:33" ht="19.75" customHeight="1" x14ac:dyDescent="0.55000000000000004">
      <c r="A312" s="57" t="str">
        <f t="shared" si="123"/>
        <v>FW184BKGU7</v>
      </c>
      <c r="B312" s="57" t="str">
        <f t="shared" si="116"/>
        <v/>
      </c>
      <c r="C312" s="57" t="str">
        <f t="shared" si="117"/>
        <v/>
      </c>
      <c r="D312" s="58">
        <f t="shared" si="118"/>
        <v>0</v>
      </c>
      <c r="E312" s="58" t="str">
        <f t="shared" si="119"/>
        <v/>
      </c>
      <c r="F312" s="57" t="str">
        <f t="shared" si="120"/>
        <v/>
      </c>
      <c r="G312" s="59" t="str">
        <f t="shared" si="121"/>
        <v/>
      </c>
      <c r="H312" s="75" t="s">
        <v>20</v>
      </c>
      <c r="I312" s="69"/>
      <c r="J312" s="73" t="s">
        <v>376</v>
      </c>
      <c r="K312" s="80" t="s">
        <v>397</v>
      </c>
      <c r="L312" s="81" t="s">
        <v>393</v>
      </c>
      <c r="M312" s="82" t="s">
        <v>46</v>
      </c>
      <c r="N312" s="83" t="s">
        <v>77</v>
      </c>
      <c r="O312" s="84" t="s">
        <v>398</v>
      </c>
      <c r="P312" s="85" t="s">
        <v>49</v>
      </c>
      <c r="Q312" s="86">
        <v>16000</v>
      </c>
      <c r="R312" s="78"/>
      <c r="S312" s="1">
        <v>7</v>
      </c>
      <c r="T312" s="66"/>
      <c r="U312" s="66"/>
      <c r="V312" s="66"/>
      <c r="W312" s="66"/>
      <c r="X312" s="66"/>
      <c r="Y312" s="65">
        <f t="shared" si="124"/>
        <v>0</v>
      </c>
      <c r="Z312" s="65">
        <f t="shared" si="125"/>
        <v>0</v>
      </c>
      <c r="AA312" s="65" t="str">
        <f t="shared" si="128"/>
        <v/>
      </c>
      <c r="AB312" s="66"/>
      <c r="AC312" s="65">
        <f t="shared" si="114"/>
        <v>0</v>
      </c>
      <c r="AD312" s="65" t="str">
        <f t="shared" si="115"/>
        <v/>
      </c>
      <c r="AE312" s="67">
        <f t="shared" si="126"/>
        <v>0</v>
      </c>
      <c r="AF312" s="67">
        <f t="shared" si="127"/>
        <v>0</v>
      </c>
      <c r="AG312" s="67" t="str">
        <f t="shared" si="122"/>
        <v/>
      </c>
    </row>
    <row r="313" spans="1:33" ht="19.75" customHeight="1" x14ac:dyDescent="0.55000000000000004">
      <c r="A313" s="57" t="str">
        <f t="shared" si="123"/>
        <v>FW184BKGU7.5</v>
      </c>
      <c r="B313" s="57" t="str">
        <f t="shared" si="116"/>
        <v/>
      </c>
      <c r="C313" s="57" t="str">
        <f t="shared" si="117"/>
        <v/>
      </c>
      <c r="D313" s="58">
        <f t="shared" si="118"/>
        <v>0</v>
      </c>
      <c r="E313" s="58" t="str">
        <f t="shared" si="119"/>
        <v/>
      </c>
      <c r="F313" s="57" t="str">
        <f t="shared" si="120"/>
        <v/>
      </c>
      <c r="G313" s="59" t="str">
        <f t="shared" si="121"/>
        <v/>
      </c>
      <c r="H313" s="75" t="s">
        <v>20</v>
      </c>
      <c r="I313" s="69"/>
      <c r="J313" s="73" t="s">
        <v>376</v>
      </c>
      <c r="K313" s="80" t="s">
        <v>397</v>
      </c>
      <c r="L313" s="81" t="s">
        <v>393</v>
      </c>
      <c r="M313" s="82" t="s">
        <v>46</v>
      </c>
      <c r="N313" s="83" t="s">
        <v>77</v>
      </c>
      <c r="O313" s="84" t="s">
        <v>398</v>
      </c>
      <c r="P313" s="85" t="s">
        <v>49</v>
      </c>
      <c r="Q313" s="86">
        <v>16000</v>
      </c>
      <c r="R313" s="78"/>
      <c r="S313" s="1">
        <v>7.5</v>
      </c>
      <c r="T313" s="66"/>
      <c r="U313" s="66"/>
      <c r="V313" s="66"/>
      <c r="W313" s="66"/>
      <c r="X313" s="66"/>
      <c r="Y313" s="65">
        <f t="shared" si="124"/>
        <v>0</v>
      </c>
      <c r="Z313" s="65">
        <f t="shared" si="125"/>
        <v>0</v>
      </c>
      <c r="AA313" s="65" t="str">
        <f t="shared" si="128"/>
        <v/>
      </c>
      <c r="AB313" s="66"/>
      <c r="AC313" s="65">
        <f t="shared" si="114"/>
        <v>0</v>
      </c>
      <c r="AD313" s="65" t="str">
        <f t="shared" si="115"/>
        <v/>
      </c>
      <c r="AE313" s="67">
        <f t="shared" si="126"/>
        <v>0</v>
      </c>
      <c r="AF313" s="67">
        <f t="shared" si="127"/>
        <v>0</v>
      </c>
      <c r="AG313" s="67" t="str">
        <f t="shared" si="122"/>
        <v/>
      </c>
    </row>
    <row r="314" spans="1:33" ht="19.75" customHeight="1" x14ac:dyDescent="0.55000000000000004">
      <c r="A314" s="57" t="str">
        <f t="shared" si="123"/>
        <v>FW184BKGU8</v>
      </c>
      <c r="B314" s="57" t="str">
        <f t="shared" si="116"/>
        <v/>
      </c>
      <c r="C314" s="57" t="str">
        <f t="shared" si="117"/>
        <v/>
      </c>
      <c r="D314" s="58">
        <f t="shared" si="118"/>
        <v>0</v>
      </c>
      <c r="E314" s="58" t="str">
        <f t="shared" si="119"/>
        <v/>
      </c>
      <c r="F314" s="57" t="str">
        <f t="shared" si="120"/>
        <v/>
      </c>
      <c r="G314" s="59" t="str">
        <f t="shared" si="121"/>
        <v/>
      </c>
      <c r="H314" s="75" t="s">
        <v>20</v>
      </c>
      <c r="I314" s="69"/>
      <c r="J314" s="73" t="s">
        <v>376</v>
      </c>
      <c r="K314" s="80" t="s">
        <v>397</v>
      </c>
      <c r="L314" s="81" t="s">
        <v>393</v>
      </c>
      <c r="M314" s="82" t="s">
        <v>46</v>
      </c>
      <c r="N314" s="83" t="s">
        <v>77</v>
      </c>
      <c r="O314" s="84" t="s">
        <v>398</v>
      </c>
      <c r="P314" s="85" t="s">
        <v>49</v>
      </c>
      <c r="Q314" s="86">
        <v>16000</v>
      </c>
      <c r="R314" s="78"/>
      <c r="S314" s="1">
        <v>8</v>
      </c>
      <c r="T314" s="66"/>
      <c r="U314" s="66"/>
      <c r="V314" s="66"/>
      <c r="W314" s="66"/>
      <c r="X314" s="66"/>
      <c r="Y314" s="65">
        <f t="shared" si="124"/>
        <v>0</v>
      </c>
      <c r="Z314" s="65">
        <f t="shared" si="125"/>
        <v>0</v>
      </c>
      <c r="AA314" s="65" t="str">
        <f t="shared" si="128"/>
        <v/>
      </c>
      <c r="AB314" s="66"/>
      <c r="AC314" s="65">
        <f t="shared" si="114"/>
        <v>0</v>
      </c>
      <c r="AD314" s="65" t="str">
        <f t="shared" si="115"/>
        <v/>
      </c>
      <c r="AE314" s="67">
        <f t="shared" si="126"/>
        <v>0</v>
      </c>
      <c r="AF314" s="67">
        <f t="shared" si="127"/>
        <v>0</v>
      </c>
      <c r="AG314" s="67" t="str">
        <f t="shared" si="122"/>
        <v/>
      </c>
    </row>
    <row r="315" spans="1:33" ht="19.75" customHeight="1" x14ac:dyDescent="0.55000000000000004">
      <c r="A315" s="57" t="str">
        <f t="shared" si="123"/>
        <v>FW184BKGU8.5</v>
      </c>
      <c r="B315" s="57" t="str">
        <f t="shared" si="116"/>
        <v/>
      </c>
      <c r="C315" s="57" t="str">
        <f t="shared" si="117"/>
        <v/>
      </c>
      <c r="D315" s="58">
        <f t="shared" si="118"/>
        <v>0</v>
      </c>
      <c r="E315" s="58" t="str">
        <f t="shared" si="119"/>
        <v/>
      </c>
      <c r="F315" s="57" t="str">
        <f t="shared" si="120"/>
        <v/>
      </c>
      <c r="G315" s="59" t="str">
        <f t="shared" si="121"/>
        <v/>
      </c>
      <c r="H315" s="75" t="s">
        <v>20</v>
      </c>
      <c r="I315" s="69"/>
      <c r="J315" s="73" t="s">
        <v>376</v>
      </c>
      <c r="K315" s="80" t="s">
        <v>397</v>
      </c>
      <c r="L315" s="81" t="s">
        <v>393</v>
      </c>
      <c r="M315" s="82" t="s">
        <v>46</v>
      </c>
      <c r="N315" s="83" t="s">
        <v>77</v>
      </c>
      <c r="O315" s="84" t="s">
        <v>398</v>
      </c>
      <c r="P315" s="85" t="s">
        <v>49</v>
      </c>
      <c r="Q315" s="86">
        <v>16000</v>
      </c>
      <c r="R315" s="78"/>
      <c r="S315" s="1">
        <v>8.5</v>
      </c>
      <c r="T315" s="66"/>
      <c r="U315" s="66"/>
      <c r="V315" s="66"/>
      <c r="W315" s="66"/>
      <c r="X315" s="66"/>
      <c r="Y315" s="65">
        <f t="shared" si="124"/>
        <v>0</v>
      </c>
      <c r="Z315" s="65">
        <f t="shared" si="125"/>
        <v>0</v>
      </c>
      <c r="AA315" s="65" t="str">
        <f t="shared" si="128"/>
        <v/>
      </c>
      <c r="AB315" s="66"/>
      <c r="AC315" s="65">
        <f t="shared" si="114"/>
        <v>0</v>
      </c>
      <c r="AD315" s="65" t="str">
        <f t="shared" si="115"/>
        <v/>
      </c>
      <c r="AE315" s="67">
        <f t="shared" si="126"/>
        <v>0</v>
      </c>
      <c r="AF315" s="67">
        <f t="shared" si="127"/>
        <v>0</v>
      </c>
      <c r="AG315" s="67" t="str">
        <f t="shared" si="122"/>
        <v/>
      </c>
    </row>
    <row r="316" spans="1:33" ht="19.75" customHeight="1" x14ac:dyDescent="0.55000000000000004">
      <c r="A316" s="57" t="str">
        <f t="shared" si="123"/>
        <v>FW184BKGU9</v>
      </c>
      <c r="B316" s="57" t="str">
        <f t="shared" si="116"/>
        <v/>
      </c>
      <c r="C316" s="57" t="str">
        <f t="shared" si="117"/>
        <v/>
      </c>
      <c r="D316" s="58">
        <f t="shared" si="118"/>
        <v>0</v>
      </c>
      <c r="E316" s="58" t="str">
        <f t="shared" si="119"/>
        <v/>
      </c>
      <c r="F316" s="57" t="str">
        <f t="shared" si="120"/>
        <v/>
      </c>
      <c r="G316" s="59" t="str">
        <f t="shared" si="121"/>
        <v/>
      </c>
      <c r="H316" s="75" t="s">
        <v>20</v>
      </c>
      <c r="I316" s="69"/>
      <c r="J316" s="73" t="s">
        <v>376</v>
      </c>
      <c r="K316" s="80" t="s">
        <v>397</v>
      </c>
      <c r="L316" s="81" t="s">
        <v>393</v>
      </c>
      <c r="M316" s="82" t="s">
        <v>46</v>
      </c>
      <c r="N316" s="83" t="s">
        <v>77</v>
      </c>
      <c r="O316" s="84" t="s">
        <v>398</v>
      </c>
      <c r="P316" s="85" t="s">
        <v>49</v>
      </c>
      <c r="Q316" s="86">
        <v>16000</v>
      </c>
      <c r="R316" s="78"/>
      <c r="S316" s="1">
        <v>9</v>
      </c>
      <c r="T316" s="66"/>
      <c r="U316" s="66"/>
      <c r="V316" s="66"/>
      <c r="W316" s="66"/>
      <c r="X316" s="66"/>
      <c r="Y316" s="65">
        <f t="shared" si="124"/>
        <v>0</v>
      </c>
      <c r="Z316" s="65">
        <f t="shared" si="125"/>
        <v>0</v>
      </c>
      <c r="AA316" s="65" t="str">
        <f t="shared" si="128"/>
        <v/>
      </c>
      <c r="AB316" s="66"/>
      <c r="AC316" s="65">
        <f t="shared" si="114"/>
        <v>0</v>
      </c>
      <c r="AD316" s="65" t="str">
        <f t="shared" si="115"/>
        <v/>
      </c>
      <c r="AE316" s="67">
        <f t="shared" si="126"/>
        <v>0</v>
      </c>
      <c r="AF316" s="67">
        <f t="shared" si="127"/>
        <v>0</v>
      </c>
      <c r="AG316" s="67" t="str">
        <f t="shared" si="122"/>
        <v/>
      </c>
    </row>
    <row r="317" spans="1:33" ht="19.75" customHeight="1" x14ac:dyDescent="0.55000000000000004">
      <c r="A317" s="57" t="str">
        <f t="shared" si="123"/>
        <v>FW184BKGU9.5</v>
      </c>
      <c r="B317" s="57" t="str">
        <f t="shared" si="116"/>
        <v/>
      </c>
      <c r="C317" s="57" t="str">
        <f t="shared" si="117"/>
        <v/>
      </c>
      <c r="D317" s="58">
        <f t="shared" si="118"/>
        <v>0</v>
      </c>
      <c r="E317" s="58" t="str">
        <f t="shared" si="119"/>
        <v/>
      </c>
      <c r="F317" s="57" t="str">
        <f t="shared" si="120"/>
        <v/>
      </c>
      <c r="G317" s="59" t="str">
        <f t="shared" si="121"/>
        <v/>
      </c>
      <c r="H317" s="75" t="s">
        <v>20</v>
      </c>
      <c r="I317" s="69"/>
      <c r="J317" s="73" t="s">
        <v>376</v>
      </c>
      <c r="K317" s="80" t="s">
        <v>397</v>
      </c>
      <c r="L317" s="81" t="s">
        <v>393</v>
      </c>
      <c r="M317" s="82" t="s">
        <v>46</v>
      </c>
      <c r="N317" s="83" t="s">
        <v>77</v>
      </c>
      <c r="O317" s="84" t="s">
        <v>398</v>
      </c>
      <c r="P317" s="85" t="s">
        <v>49</v>
      </c>
      <c r="Q317" s="86">
        <v>16000</v>
      </c>
      <c r="R317" s="78"/>
      <c r="S317" s="1">
        <v>9.5</v>
      </c>
      <c r="T317" s="66"/>
      <c r="U317" s="66"/>
      <c r="V317" s="66"/>
      <c r="W317" s="66"/>
      <c r="X317" s="66"/>
      <c r="Y317" s="65">
        <f t="shared" si="124"/>
        <v>0</v>
      </c>
      <c r="Z317" s="65">
        <f t="shared" si="125"/>
        <v>0</v>
      </c>
      <c r="AA317" s="65" t="str">
        <f t="shared" si="128"/>
        <v/>
      </c>
      <c r="AB317" s="66"/>
      <c r="AC317" s="65">
        <f t="shared" si="114"/>
        <v>0</v>
      </c>
      <c r="AD317" s="65" t="str">
        <f t="shared" si="115"/>
        <v/>
      </c>
      <c r="AE317" s="67">
        <f t="shared" si="126"/>
        <v>0</v>
      </c>
      <c r="AF317" s="67">
        <f t="shared" si="127"/>
        <v>0</v>
      </c>
      <c r="AG317" s="67" t="str">
        <f t="shared" si="122"/>
        <v/>
      </c>
    </row>
    <row r="318" spans="1:33" ht="19.75" customHeight="1" x14ac:dyDescent="0.55000000000000004">
      <c r="A318" s="57" t="str">
        <f t="shared" si="123"/>
        <v>FW184BKGU10</v>
      </c>
      <c r="B318" s="57" t="str">
        <f t="shared" si="116"/>
        <v/>
      </c>
      <c r="C318" s="57" t="str">
        <f t="shared" si="117"/>
        <v/>
      </c>
      <c r="D318" s="58">
        <f t="shared" si="118"/>
        <v>0</v>
      </c>
      <c r="E318" s="58" t="str">
        <f t="shared" si="119"/>
        <v/>
      </c>
      <c r="F318" s="57" t="str">
        <f t="shared" si="120"/>
        <v/>
      </c>
      <c r="G318" s="59" t="str">
        <f t="shared" si="121"/>
        <v/>
      </c>
      <c r="H318" s="75" t="s">
        <v>20</v>
      </c>
      <c r="I318" s="69"/>
      <c r="J318" s="73" t="s">
        <v>376</v>
      </c>
      <c r="K318" s="80" t="s">
        <v>397</v>
      </c>
      <c r="L318" s="81" t="s">
        <v>393</v>
      </c>
      <c r="M318" s="82" t="s">
        <v>46</v>
      </c>
      <c r="N318" s="83" t="s">
        <v>77</v>
      </c>
      <c r="O318" s="84" t="s">
        <v>398</v>
      </c>
      <c r="P318" s="85" t="s">
        <v>49</v>
      </c>
      <c r="Q318" s="86">
        <v>16000</v>
      </c>
      <c r="R318" s="78"/>
      <c r="S318" s="1">
        <v>10</v>
      </c>
      <c r="T318" s="66"/>
      <c r="U318" s="66"/>
      <c r="V318" s="66"/>
      <c r="W318" s="66"/>
      <c r="X318" s="66"/>
      <c r="Y318" s="65">
        <f t="shared" si="124"/>
        <v>0</v>
      </c>
      <c r="Z318" s="65">
        <f t="shared" si="125"/>
        <v>0</v>
      </c>
      <c r="AA318" s="65" t="str">
        <f t="shared" si="128"/>
        <v/>
      </c>
      <c r="AB318" s="66"/>
      <c r="AC318" s="65">
        <f t="shared" si="114"/>
        <v>0</v>
      </c>
      <c r="AD318" s="65" t="str">
        <f t="shared" si="115"/>
        <v/>
      </c>
      <c r="AE318" s="67">
        <f t="shared" si="126"/>
        <v>0</v>
      </c>
      <c r="AF318" s="67">
        <f t="shared" si="127"/>
        <v>0</v>
      </c>
      <c r="AG318" s="67" t="str">
        <f t="shared" si="122"/>
        <v/>
      </c>
    </row>
    <row r="319" spans="1:33" ht="19.75" customHeight="1" x14ac:dyDescent="0.55000000000000004">
      <c r="A319" s="57" t="str">
        <f t="shared" si="123"/>
        <v>FW184BKGU10.5</v>
      </c>
      <c r="B319" s="57" t="str">
        <f t="shared" si="116"/>
        <v/>
      </c>
      <c r="C319" s="57" t="str">
        <f t="shared" si="117"/>
        <v/>
      </c>
      <c r="D319" s="58">
        <f t="shared" si="118"/>
        <v>0</v>
      </c>
      <c r="E319" s="58" t="str">
        <f t="shared" si="119"/>
        <v/>
      </c>
      <c r="F319" s="57" t="str">
        <f t="shared" si="120"/>
        <v/>
      </c>
      <c r="G319" s="59" t="str">
        <f t="shared" si="121"/>
        <v/>
      </c>
      <c r="H319" s="75" t="s">
        <v>20</v>
      </c>
      <c r="I319" s="69"/>
      <c r="J319" s="73" t="s">
        <v>376</v>
      </c>
      <c r="K319" s="80" t="s">
        <v>397</v>
      </c>
      <c r="L319" s="81" t="s">
        <v>393</v>
      </c>
      <c r="M319" s="82" t="s">
        <v>46</v>
      </c>
      <c r="N319" s="83" t="s">
        <v>77</v>
      </c>
      <c r="O319" s="84" t="s">
        <v>398</v>
      </c>
      <c r="P319" s="85" t="s">
        <v>49</v>
      </c>
      <c r="Q319" s="86">
        <v>16000</v>
      </c>
      <c r="R319" s="78"/>
      <c r="S319" s="1">
        <v>10.5</v>
      </c>
      <c r="T319" s="66"/>
      <c r="U319" s="66"/>
      <c r="V319" s="66"/>
      <c r="W319" s="66"/>
      <c r="X319" s="66"/>
      <c r="Y319" s="65">
        <f t="shared" si="124"/>
        <v>0</v>
      </c>
      <c r="Z319" s="65">
        <f t="shared" si="125"/>
        <v>0</v>
      </c>
      <c r="AA319" s="65" t="str">
        <f t="shared" si="128"/>
        <v/>
      </c>
      <c r="AB319" s="66"/>
      <c r="AC319" s="65">
        <f t="shared" si="114"/>
        <v>0</v>
      </c>
      <c r="AD319" s="65" t="str">
        <f t="shared" si="115"/>
        <v/>
      </c>
      <c r="AE319" s="67">
        <f t="shared" si="126"/>
        <v>0</v>
      </c>
      <c r="AF319" s="67">
        <f t="shared" si="127"/>
        <v>0</v>
      </c>
      <c r="AG319" s="67" t="str">
        <f t="shared" si="122"/>
        <v/>
      </c>
    </row>
    <row r="320" spans="1:33" ht="19.75" customHeight="1" x14ac:dyDescent="0.55000000000000004">
      <c r="A320" s="57" t="str">
        <f t="shared" si="123"/>
        <v>FW184BKGU11</v>
      </c>
      <c r="B320" s="57" t="str">
        <f t="shared" si="116"/>
        <v/>
      </c>
      <c r="C320" s="57" t="str">
        <f t="shared" si="117"/>
        <v/>
      </c>
      <c r="D320" s="58">
        <f t="shared" si="118"/>
        <v>0</v>
      </c>
      <c r="E320" s="58" t="str">
        <f t="shared" si="119"/>
        <v/>
      </c>
      <c r="F320" s="57" t="str">
        <f t="shared" si="120"/>
        <v/>
      </c>
      <c r="G320" s="59" t="str">
        <f t="shared" si="121"/>
        <v/>
      </c>
      <c r="H320" s="75" t="s">
        <v>20</v>
      </c>
      <c r="I320" s="69"/>
      <c r="J320" s="73" t="s">
        <v>376</v>
      </c>
      <c r="K320" s="80" t="s">
        <v>397</v>
      </c>
      <c r="L320" s="81" t="s">
        <v>393</v>
      </c>
      <c r="M320" s="82" t="s">
        <v>46</v>
      </c>
      <c r="N320" s="83" t="s">
        <v>77</v>
      </c>
      <c r="O320" s="84" t="s">
        <v>398</v>
      </c>
      <c r="P320" s="85" t="s">
        <v>49</v>
      </c>
      <c r="Q320" s="86">
        <v>16000</v>
      </c>
      <c r="R320" s="78"/>
      <c r="S320" s="1">
        <v>11</v>
      </c>
      <c r="T320" s="66"/>
      <c r="U320" s="66"/>
      <c r="V320" s="66"/>
      <c r="W320" s="66"/>
      <c r="X320" s="66"/>
      <c r="Y320" s="65">
        <f t="shared" si="124"/>
        <v>0</v>
      </c>
      <c r="Z320" s="65">
        <f t="shared" si="125"/>
        <v>0</v>
      </c>
      <c r="AA320" s="65" t="str">
        <f t="shared" si="128"/>
        <v/>
      </c>
      <c r="AB320" s="66"/>
      <c r="AC320" s="65">
        <f t="shared" si="114"/>
        <v>0</v>
      </c>
      <c r="AD320" s="65" t="str">
        <f t="shared" si="115"/>
        <v/>
      </c>
      <c r="AE320" s="67">
        <f t="shared" si="126"/>
        <v>0</v>
      </c>
      <c r="AF320" s="67">
        <f t="shared" si="127"/>
        <v>0</v>
      </c>
      <c r="AG320" s="67" t="str">
        <f t="shared" si="122"/>
        <v/>
      </c>
    </row>
    <row r="321" spans="1:33" ht="19.75" customHeight="1" x14ac:dyDescent="0.55000000000000004">
      <c r="A321" s="57" t="str">
        <f t="shared" si="123"/>
        <v>FW184WEBK7</v>
      </c>
      <c r="B321" s="57" t="str">
        <f t="shared" si="116"/>
        <v/>
      </c>
      <c r="C321" s="57" t="str">
        <f t="shared" si="117"/>
        <v/>
      </c>
      <c r="D321" s="58">
        <f t="shared" si="118"/>
        <v>0</v>
      </c>
      <c r="E321" s="58" t="str">
        <f t="shared" si="119"/>
        <v/>
      </c>
      <c r="F321" s="57" t="str">
        <f t="shared" si="120"/>
        <v/>
      </c>
      <c r="G321" s="59" t="str">
        <f t="shared" si="121"/>
        <v/>
      </c>
      <c r="H321" s="75" t="s">
        <v>20</v>
      </c>
      <c r="I321" s="69"/>
      <c r="J321" s="73" t="s">
        <v>376</v>
      </c>
      <c r="K321" s="80" t="s">
        <v>397</v>
      </c>
      <c r="L321" s="81" t="s">
        <v>399</v>
      </c>
      <c r="M321" s="82" t="s">
        <v>46</v>
      </c>
      <c r="N321" s="83" t="s">
        <v>77</v>
      </c>
      <c r="O321" s="84" t="s">
        <v>400</v>
      </c>
      <c r="P321" s="85" t="s">
        <v>49</v>
      </c>
      <c r="Q321" s="86">
        <v>16000</v>
      </c>
      <c r="R321" s="78"/>
      <c r="S321" s="1">
        <v>7</v>
      </c>
      <c r="T321" s="66"/>
      <c r="U321" s="66"/>
      <c r="V321" s="66"/>
      <c r="W321" s="66"/>
      <c r="X321" s="66"/>
      <c r="Y321" s="65">
        <f t="shared" si="124"/>
        <v>0</v>
      </c>
      <c r="Z321" s="65">
        <f t="shared" si="125"/>
        <v>0</v>
      </c>
      <c r="AA321" s="65" t="str">
        <f t="shared" si="128"/>
        <v/>
      </c>
      <c r="AB321" s="66"/>
      <c r="AC321" s="65">
        <f t="shared" si="114"/>
        <v>0</v>
      </c>
      <c r="AD321" s="65" t="str">
        <f t="shared" si="115"/>
        <v/>
      </c>
      <c r="AE321" s="67">
        <f t="shared" si="126"/>
        <v>0</v>
      </c>
      <c r="AF321" s="67">
        <f t="shared" si="127"/>
        <v>0</v>
      </c>
      <c r="AG321" s="67" t="str">
        <f t="shared" si="122"/>
        <v/>
      </c>
    </row>
    <row r="322" spans="1:33" ht="19.75" customHeight="1" x14ac:dyDescent="0.55000000000000004">
      <c r="A322" s="57" t="str">
        <f t="shared" si="123"/>
        <v>FW184WEBK7.5</v>
      </c>
      <c r="B322" s="57" t="str">
        <f t="shared" si="116"/>
        <v/>
      </c>
      <c r="C322" s="57" t="str">
        <f t="shared" si="117"/>
        <v/>
      </c>
      <c r="D322" s="58">
        <f t="shared" si="118"/>
        <v>0</v>
      </c>
      <c r="E322" s="58" t="str">
        <f t="shared" si="119"/>
        <v/>
      </c>
      <c r="F322" s="57" t="str">
        <f t="shared" si="120"/>
        <v/>
      </c>
      <c r="G322" s="59" t="str">
        <f t="shared" si="121"/>
        <v/>
      </c>
      <c r="H322" s="75" t="s">
        <v>20</v>
      </c>
      <c r="I322" s="69"/>
      <c r="J322" s="73" t="s">
        <v>376</v>
      </c>
      <c r="K322" s="80" t="s">
        <v>397</v>
      </c>
      <c r="L322" s="81" t="s">
        <v>399</v>
      </c>
      <c r="M322" s="82" t="s">
        <v>46</v>
      </c>
      <c r="N322" s="83" t="s">
        <v>77</v>
      </c>
      <c r="O322" s="84" t="s">
        <v>400</v>
      </c>
      <c r="P322" s="85" t="s">
        <v>49</v>
      </c>
      <c r="Q322" s="86">
        <v>16000</v>
      </c>
      <c r="R322" s="78"/>
      <c r="S322" s="1">
        <v>7.5</v>
      </c>
      <c r="T322" s="66"/>
      <c r="U322" s="66"/>
      <c r="V322" s="66"/>
      <c r="W322" s="66"/>
      <c r="X322" s="66"/>
      <c r="Y322" s="65">
        <f t="shared" si="124"/>
        <v>0</v>
      </c>
      <c r="Z322" s="65">
        <f t="shared" si="125"/>
        <v>0</v>
      </c>
      <c r="AA322" s="65" t="str">
        <f t="shared" si="128"/>
        <v/>
      </c>
      <c r="AB322" s="66"/>
      <c r="AC322" s="65">
        <f t="shared" si="114"/>
        <v>0</v>
      </c>
      <c r="AD322" s="65" t="str">
        <f t="shared" si="115"/>
        <v/>
      </c>
      <c r="AE322" s="67">
        <f t="shared" si="126"/>
        <v>0</v>
      </c>
      <c r="AF322" s="67">
        <f t="shared" si="127"/>
        <v>0</v>
      </c>
      <c r="AG322" s="67" t="str">
        <f t="shared" si="122"/>
        <v/>
      </c>
    </row>
    <row r="323" spans="1:33" ht="19.75" customHeight="1" x14ac:dyDescent="0.55000000000000004">
      <c r="A323" s="57" t="str">
        <f t="shared" si="123"/>
        <v>FW184WEBK8</v>
      </c>
      <c r="B323" s="57" t="str">
        <f t="shared" si="116"/>
        <v/>
      </c>
      <c r="C323" s="57" t="str">
        <f t="shared" si="117"/>
        <v/>
      </c>
      <c r="D323" s="58">
        <f t="shared" si="118"/>
        <v>0</v>
      </c>
      <c r="E323" s="58" t="str">
        <f t="shared" si="119"/>
        <v/>
      </c>
      <c r="F323" s="57" t="str">
        <f t="shared" si="120"/>
        <v/>
      </c>
      <c r="G323" s="59" t="str">
        <f t="shared" si="121"/>
        <v/>
      </c>
      <c r="H323" s="75" t="s">
        <v>20</v>
      </c>
      <c r="I323" s="69"/>
      <c r="J323" s="73" t="s">
        <v>376</v>
      </c>
      <c r="K323" s="80" t="s">
        <v>397</v>
      </c>
      <c r="L323" s="81" t="s">
        <v>399</v>
      </c>
      <c r="M323" s="82" t="s">
        <v>46</v>
      </c>
      <c r="N323" s="83" t="s">
        <v>77</v>
      </c>
      <c r="O323" s="84" t="s">
        <v>400</v>
      </c>
      <c r="P323" s="85" t="s">
        <v>49</v>
      </c>
      <c r="Q323" s="86">
        <v>16000</v>
      </c>
      <c r="R323" s="78"/>
      <c r="S323" s="1">
        <v>8</v>
      </c>
      <c r="T323" s="66"/>
      <c r="U323" s="66"/>
      <c r="V323" s="66"/>
      <c r="W323" s="66"/>
      <c r="X323" s="66"/>
      <c r="Y323" s="65">
        <f t="shared" si="124"/>
        <v>0</v>
      </c>
      <c r="Z323" s="65">
        <f t="shared" si="125"/>
        <v>0</v>
      </c>
      <c r="AA323" s="65" t="str">
        <f t="shared" si="128"/>
        <v/>
      </c>
      <c r="AB323" s="66"/>
      <c r="AC323" s="65">
        <f t="shared" si="114"/>
        <v>0</v>
      </c>
      <c r="AD323" s="65" t="str">
        <f t="shared" si="115"/>
        <v/>
      </c>
      <c r="AE323" s="67">
        <f t="shared" si="126"/>
        <v>0</v>
      </c>
      <c r="AF323" s="67">
        <f t="shared" si="127"/>
        <v>0</v>
      </c>
      <c r="AG323" s="67" t="str">
        <f t="shared" si="122"/>
        <v/>
      </c>
    </row>
    <row r="324" spans="1:33" ht="19.75" customHeight="1" x14ac:dyDescent="0.55000000000000004">
      <c r="A324" s="57" t="str">
        <f t="shared" si="123"/>
        <v>FW184WEBK8.5</v>
      </c>
      <c r="B324" s="57" t="str">
        <f t="shared" si="116"/>
        <v/>
      </c>
      <c r="C324" s="57" t="str">
        <f t="shared" si="117"/>
        <v/>
      </c>
      <c r="D324" s="58">
        <f t="shared" si="118"/>
        <v>0</v>
      </c>
      <c r="E324" s="58" t="str">
        <f t="shared" si="119"/>
        <v/>
      </c>
      <c r="F324" s="57" t="str">
        <f t="shared" si="120"/>
        <v/>
      </c>
      <c r="G324" s="59" t="str">
        <f t="shared" si="121"/>
        <v/>
      </c>
      <c r="H324" s="75" t="s">
        <v>20</v>
      </c>
      <c r="I324" s="69"/>
      <c r="J324" s="73" t="s">
        <v>376</v>
      </c>
      <c r="K324" s="80" t="s">
        <v>397</v>
      </c>
      <c r="L324" s="81" t="s">
        <v>399</v>
      </c>
      <c r="M324" s="82" t="s">
        <v>46</v>
      </c>
      <c r="N324" s="83" t="s">
        <v>77</v>
      </c>
      <c r="O324" s="84" t="s">
        <v>400</v>
      </c>
      <c r="P324" s="85" t="s">
        <v>49</v>
      </c>
      <c r="Q324" s="86">
        <v>16000</v>
      </c>
      <c r="R324" s="78"/>
      <c r="S324" s="1">
        <v>8.5</v>
      </c>
      <c r="T324" s="66"/>
      <c r="U324" s="66"/>
      <c r="V324" s="66"/>
      <c r="W324" s="66"/>
      <c r="X324" s="66"/>
      <c r="Y324" s="65">
        <f t="shared" si="124"/>
        <v>0</v>
      </c>
      <c r="Z324" s="65">
        <f t="shared" si="125"/>
        <v>0</v>
      </c>
      <c r="AA324" s="65" t="str">
        <f t="shared" si="128"/>
        <v/>
      </c>
      <c r="AB324" s="66"/>
      <c r="AC324" s="65">
        <f t="shared" si="114"/>
        <v>0</v>
      </c>
      <c r="AD324" s="65" t="str">
        <f t="shared" si="115"/>
        <v/>
      </c>
      <c r="AE324" s="67">
        <f t="shared" si="126"/>
        <v>0</v>
      </c>
      <c r="AF324" s="67">
        <f t="shared" si="127"/>
        <v>0</v>
      </c>
      <c r="AG324" s="67" t="str">
        <f t="shared" si="122"/>
        <v/>
      </c>
    </row>
    <row r="325" spans="1:33" ht="19.75" customHeight="1" x14ac:dyDescent="0.55000000000000004">
      <c r="A325" s="57" t="str">
        <f t="shared" si="123"/>
        <v>FW184WEBK9</v>
      </c>
      <c r="B325" s="57" t="str">
        <f t="shared" si="116"/>
        <v/>
      </c>
      <c r="C325" s="57" t="str">
        <f t="shared" si="117"/>
        <v/>
      </c>
      <c r="D325" s="58">
        <f t="shared" si="118"/>
        <v>0</v>
      </c>
      <c r="E325" s="58" t="str">
        <f t="shared" si="119"/>
        <v/>
      </c>
      <c r="F325" s="57" t="str">
        <f t="shared" si="120"/>
        <v/>
      </c>
      <c r="G325" s="59" t="str">
        <f t="shared" si="121"/>
        <v/>
      </c>
      <c r="H325" s="75" t="s">
        <v>20</v>
      </c>
      <c r="I325" s="69"/>
      <c r="J325" s="73" t="s">
        <v>376</v>
      </c>
      <c r="K325" s="80" t="s">
        <v>397</v>
      </c>
      <c r="L325" s="81" t="s">
        <v>399</v>
      </c>
      <c r="M325" s="82" t="s">
        <v>46</v>
      </c>
      <c r="N325" s="83" t="s">
        <v>77</v>
      </c>
      <c r="O325" s="84" t="s">
        <v>400</v>
      </c>
      <c r="P325" s="85" t="s">
        <v>49</v>
      </c>
      <c r="Q325" s="86">
        <v>16000</v>
      </c>
      <c r="R325" s="78"/>
      <c r="S325" s="1">
        <v>9</v>
      </c>
      <c r="T325" s="66"/>
      <c r="U325" s="66"/>
      <c r="V325" s="66"/>
      <c r="W325" s="66"/>
      <c r="X325" s="66"/>
      <c r="Y325" s="65">
        <f t="shared" si="124"/>
        <v>0</v>
      </c>
      <c r="Z325" s="65">
        <f t="shared" si="125"/>
        <v>0</v>
      </c>
      <c r="AA325" s="65" t="str">
        <f t="shared" si="128"/>
        <v/>
      </c>
      <c r="AB325" s="66"/>
      <c r="AC325" s="65">
        <f t="shared" si="114"/>
        <v>0</v>
      </c>
      <c r="AD325" s="65" t="str">
        <f t="shared" si="115"/>
        <v/>
      </c>
      <c r="AE325" s="67">
        <f t="shared" si="126"/>
        <v>0</v>
      </c>
      <c r="AF325" s="67">
        <f t="shared" si="127"/>
        <v>0</v>
      </c>
      <c r="AG325" s="67" t="str">
        <f t="shared" si="122"/>
        <v/>
      </c>
    </row>
    <row r="326" spans="1:33" ht="19.75" customHeight="1" x14ac:dyDescent="0.55000000000000004">
      <c r="A326" s="57" t="str">
        <f t="shared" si="123"/>
        <v>FW184WEBK9.5</v>
      </c>
      <c r="B326" s="57" t="str">
        <f t="shared" si="116"/>
        <v/>
      </c>
      <c r="C326" s="57" t="str">
        <f t="shared" si="117"/>
        <v/>
      </c>
      <c r="D326" s="58">
        <f t="shared" si="118"/>
        <v>0</v>
      </c>
      <c r="E326" s="58" t="str">
        <f t="shared" si="119"/>
        <v/>
      </c>
      <c r="F326" s="57" t="str">
        <f t="shared" si="120"/>
        <v/>
      </c>
      <c r="G326" s="59" t="str">
        <f t="shared" si="121"/>
        <v/>
      </c>
      <c r="H326" s="75" t="s">
        <v>20</v>
      </c>
      <c r="I326" s="69"/>
      <c r="J326" s="73" t="s">
        <v>376</v>
      </c>
      <c r="K326" s="80" t="s">
        <v>397</v>
      </c>
      <c r="L326" s="81" t="s">
        <v>399</v>
      </c>
      <c r="M326" s="82" t="s">
        <v>46</v>
      </c>
      <c r="N326" s="83" t="s">
        <v>77</v>
      </c>
      <c r="O326" s="84" t="s">
        <v>400</v>
      </c>
      <c r="P326" s="85" t="s">
        <v>49</v>
      </c>
      <c r="Q326" s="86">
        <v>16000</v>
      </c>
      <c r="R326" s="78"/>
      <c r="S326" s="1">
        <v>9.5</v>
      </c>
      <c r="T326" s="66"/>
      <c r="U326" s="66"/>
      <c r="V326" s="66"/>
      <c r="W326" s="66"/>
      <c r="X326" s="66"/>
      <c r="Y326" s="65">
        <f t="shared" si="124"/>
        <v>0</v>
      </c>
      <c r="Z326" s="65">
        <f t="shared" si="125"/>
        <v>0</v>
      </c>
      <c r="AA326" s="65" t="str">
        <f t="shared" si="128"/>
        <v/>
      </c>
      <c r="AB326" s="66"/>
      <c r="AC326" s="65">
        <f t="shared" si="114"/>
        <v>0</v>
      </c>
      <c r="AD326" s="65" t="str">
        <f t="shared" si="115"/>
        <v/>
      </c>
      <c r="AE326" s="67">
        <f t="shared" si="126"/>
        <v>0</v>
      </c>
      <c r="AF326" s="67">
        <f t="shared" si="127"/>
        <v>0</v>
      </c>
      <c r="AG326" s="67" t="str">
        <f t="shared" si="122"/>
        <v/>
      </c>
    </row>
    <row r="327" spans="1:33" ht="19.75" customHeight="1" x14ac:dyDescent="0.55000000000000004">
      <c r="A327" s="57" t="str">
        <f t="shared" si="123"/>
        <v>FW184WEBK10</v>
      </c>
      <c r="B327" s="57" t="str">
        <f t="shared" si="116"/>
        <v/>
      </c>
      <c r="C327" s="57" t="str">
        <f t="shared" si="117"/>
        <v/>
      </c>
      <c r="D327" s="58">
        <f t="shared" si="118"/>
        <v>0</v>
      </c>
      <c r="E327" s="58" t="str">
        <f t="shared" si="119"/>
        <v/>
      </c>
      <c r="F327" s="57" t="str">
        <f t="shared" si="120"/>
        <v/>
      </c>
      <c r="G327" s="59" t="str">
        <f t="shared" si="121"/>
        <v/>
      </c>
      <c r="H327" s="75" t="s">
        <v>20</v>
      </c>
      <c r="I327" s="69"/>
      <c r="J327" s="73" t="s">
        <v>376</v>
      </c>
      <c r="K327" s="80" t="s">
        <v>397</v>
      </c>
      <c r="L327" s="81" t="s">
        <v>399</v>
      </c>
      <c r="M327" s="82" t="s">
        <v>46</v>
      </c>
      <c r="N327" s="83" t="s">
        <v>77</v>
      </c>
      <c r="O327" s="84" t="s">
        <v>400</v>
      </c>
      <c r="P327" s="85" t="s">
        <v>49</v>
      </c>
      <c r="Q327" s="86">
        <v>16000</v>
      </c>
      <c r="R327" s="78"/>
      <c r="S327" s="1">
        <v>10</v>
      </c>
      <c r="T327" s="66"/>
      <c r="U327" s="66"/>
      <c r="V327" s="66"/>
      <c r="W327" s="66"/>
      <c r="X327" s="66"/>
      <c r="Y327" s="65">
        <f t="shared" si="124"/>
        <v>0</v>
      </c>
      <c r="Z327" s="65">
        <f t="shared" si="125"/>
        <v>0</v>
      </c>
      <c r="AA327" s="65" t="str">
        <f t="shared" si="128"/>
        <v/>
      </c>
      <c r="AB327" s="66"/>
      <c r="AC327" s="65">
        <f t="shared" si="114"/>
        <v>0</v>
      </c>
      <c r="AD327" s="65" t="str">
        <f t="shared" si="115"/>
        <v/>
      </c>
      <c r="AE327" s="67">
        <f t="shared" si="126"/>
        <v>0</v>
      </c>
      <c r="AF327" s="67">
        <f t="shared" si="127"/>
        <v>0</v>
      </c>
      <c r="AG327" s="67" t="str">
        <f t="shared" si="122"/>
        <v/>
      </c>
    </row>
    <row r="328" spans="1:33" ht="19.75" customHeight="1" x14ac:dyDescent="0.55000000000000004">
      <c r="A328" s="57" t="str">
        <f t="shared" si="123"/>
        <v>FW184WEBK10.5</v>
      </c>
      <c r="B328" s="57" t="str">
        <f t="shared" si="116"/>
        <v/>
      </c>
      <c r="C328" s="57" t="str">
        <f t="shared" si="117"/>
        <v/>
      </c>
      <c r="D328" s="58">
        <f t="shared" si="118"/>
        <v>0</v>
      </c>
      <c r="E328" s="58" t="str">
        <f t="shared" si="119"/>
        <v/>
      </c>
      <c r="F328" s="57" t="str">
        <f t="shared" si="120"/>
        <v/>
      </c>
      <c r="G328" s="59" t="str">
        <f t="shared" si="121"/>
        <v/>
      </c>
      <c r="H328" s="75" t="s">
        <v>20</v>
      </c>
      <c r="I328" s="69"/>
      <c r="J328" s="73" t="s">
        <v>376</v>
      </c>
      <c r="K328" s="80" t="s">
        <v>397</v>
      </c>
      <c r="L328" s="81" t="s">
        <v>399</v>
      </c>
      <c r="M328" s="82" t="s">
        <v>46</v>
      </c>
      <c r="N328" s="83" t="s">
        <v>77</v>
      </c>
      <c r="O328" s="84" t="s">
        <v>400</v>
      </c>
      <c r="P328" s="85" t="s">
        <v>49</v>
      </c>
      <c r="Q328" s="86">
        <v>16000</v>
      </c>
      <c r="R328" s="78"/>
      <c r="S328" s="1">
        <v>10.5</v>
      </c>
      <c r="T328" s="66"/>
      <c r="U328" s="66"/>
      <c r="V328" s="66"/>
      <c r="W328" s="66"/>
      <c r="X328" s="66"/>
      <c r="Y328" s="65">
        <f t="shared" si="124"/>
        <v>0</v>
      </c>
      <c r="Z328" s="65">
        <f t="shared" si="125"/>
        <v>0</v>
      </c>
      <c r="AA328" s="65" t="str">
        <f t="shared" si="128"/>
        <v/>
      </c>
      <c r="AB328" s="66"/>
      <c r="AC328" s="65">
        <f t="shared" si="114"/>
        <v>0</v>
      </c>
      <c r="AD328" s="65" t="str">
        <f t="shared" si="115"/>
        <v/>
      </c>
      <c r="AE328" s="67">
        <f t="shared" si="126"/>
        <v>0</v>
      </c>
      <c r="AF328" s="67">
        <f t="shared" si="127"/>
        <v>0</v>
      </c>
      <c r="AG328" s="67" t="str">
        <f t="shared" si="122"/>
        <v/>
      </c>
    </row>
    <row r="329" spans="1:33" ht="19.75" customHeight="1" x14ac:dyDescent="0.55000000000000004">
      <c r="A329" s="57" t="str">
        <f t="shared" si="123"/>
        <v>FW184WEBK11</v>
      </c>
      <c r="B329" s="57" t="str">
        <f t="shared" si="116"/>
        <v/>
      </c>
      <c r="C329" s="57" t="str">
        <f t="shared" si="117"/>
        <v/>
      </c>
      <c r="D329" s="58">
        <f t="shared" si="118"/>
        <v>0</v>
      </c>
      <c r="E329" s="58" t="str">
        <f t="shared" si="119"/>
        <v/>
      </c>
      <c r="F329" s="57" t="str">
        <f t="shared" si="120"/>
        <v/>
      </c>
      <c r="G329" s="59" t="str">
        <f t="shared" si="121"/>
        <v/>
      </c>
      <c r="H329" s="75" t="s">
        <v>20</v>
      </c>
      <c r="I329" s="69"/>
      <c r="J329" s="73" t="s">
        <v>376</v>
      </c>
      <c r="K329" s="80" t="s">
        <v>397</v>
      </c>
      <c r="L329" s="81" t="s">
        <v>399</v>
      </c>
      <c r="M329" s="82" t="s">
        <v>46</v>
      </c>
      <c r="N329" s="83" t="s">
        <v>77</v>
      </c>
      <c r="O329" s="84" t="s">
        <v>400</v>
      </c>
      <c r="P329" s="85" t="s">
        <v>49</v>
      </c>
      <c r="Q329" s="86">
        <v>16000</v>
      </c>
      <c r="R329" s="78"/>
      <c r="S329" s="1">
        <v>11</v>
      </c>
      <c r="T329" s="66"/>
      <c r="U329" s="66"/>
      <c r="V329" s="66"/>
      <c r="W329" s="66"/>
      <c r="X329" s="66"/>
      <c r="Y329" s="65">
        <f t="shared" si="124"/>
        <v>0</v>
      </c>
      <c r="Z329" s="65">
        <f t="shared" si="125"/>
        <v>0</v>
      </c>
      <c r="AA329" s="65" t="str">
        <f t="shared" si="128"/>
        <v/>
      </c>
      <c r="AB329" s="66"/>
      <c r="AC329" s="65">
        <f t="shared" si="114"/>
        <v>0</v>
      </c>
      <c r="AD329" s="65" t="str">
        <f t="shared" si="115"/>
        <v/>
      </c>
      <c r="AE329" s="67">
        <f t="shared" si="126"/>
        <v>0</v>
      </c>
      <c r="AF329" s="67">
        <f t="shared" si="127"/>
        <v>0</v>
      </c>
      <c r="AG329" s="67" t="str">
        <f t="shared" si="122"/>
        <v/>
      </c>
    </row>
    <row r="330" spans="1:33" ht="19.75" customHeight="1" x14ac:dyDescent="0.55000000000000004">
      <c r="A330" s="57" t="str">
        <f t="shared" si="123"/>
        <v>FW180BK7</v>
      </c>
      <c r="B330" s="57" t="str">
        <f t="shared" si="116"/>
        <v/>
      </c>
      <c r="C330" s="57" t="str">
        <f t="shared" si="117"/>
        <v/>
      </c>
      <c r="D330" s="58">
        <f t="shared" si="118"/>
        <v>0</v>
      </c>
      <c r="E330" s="58" t="str">
        <f t="shared" si="119"/>
        <v/>
      </c>
      <c r="F330" s="57" t="str">
        <f t="shared" si="120"/>
        <v/>
      </c>
      <c r="G330" s="59" t="str">
        <f t="shared" si="121"/>
        <v/>
      </c>
      <c r="H330" s="75" t="s">
        <v>20</v>
      </c>
      <c r="I330" s="69"/>
      <c r="J330" s="73" t="s">
        <v>401</v>
      </c>
      <c r="K330" s="80" t="s">
        <v>402</v>
      </c>
      <c r="L330" s="81" t="s">
        <v>45</v>
      </c>
      <c r="M330" s="82" t="s">
        <v>46</v>
      </c>
      <c r="N330" s="83" t="s">
        <v>77</v>
      </c>
      <c r="O330" s="84" t="s">
        <v>403</v>
      </c>
      <c r="P330" s="85" t="s">
        <v>49</v>
      </c>
      <c r="Q330" s="86">
        <v>20000</v>
      </c>
      <c r="R330" s="78"/>
      <c r="S330" s="1">
        <v>7</v>
      </c>
      <c r="T330" s="66"/>
      <c r="U330" s="66"/>
      <c r="V330" s="66"/>
      <c r="W330" s="66"/>
      <c r="X330" s="66"/>
      <c r="Y330" s="65">
        <f t="shared" si="124"/>
        <v>0</v>
      </c>
      <c r="Z330" s="65">
        <f t="shared" si="125"/>
        <v>0</v>
      </c>
      <c r="AA330" s="65" t="str">
        <f t="shared" si="128"/>
        <v/>
      </c>
      <c r="AB330" s="66"/>
      <c r="AC330" s="65">
        <f t="shared" si="114"/>
        <v>0</v>
      </c>
      <c r="AD330" s="65" t="str">
        <f t="shared" si="115"/>
        <v/>
      </c>
      <c r="AE330" s="67">
        <f t="shared" si="126"/>
        <v>0</v>
      </c>
      <c r="AF330" s="67">
        <f t="shared" si="127"/>
        <v>0</v>
      </c>
      <c r="AG330" s="67" t="str">
        <f t="shared" si="122"/>
        <v/>
      </c>
    </row>
    <row r="331" spans="1:33" ht="19.75" customHeight="1" x14ac:dyDescent="0.55000000000000004">
      <c r="A331" s="57" t="str">
        <f t="shared" si="123"/>
        <v>FW180BK7.5</v>
      </c>
      <c r="B331" s="57" t="str">
        <f t="shared" si="116"/>
        <v/>
      </c>
      <c r="C331" s="57" t="str">
        <f t="shared" si="117"/>
        <v/>
      </c>
      <c r="D331" s="58">
        <f t="shared" si="118"/>
        <v>0</v>
      </c>
      <c r="E331" s="58" t="str">
        <f t="shared" si="119"/>
        <v/>
      </c>
      <c r="F331" s="57" t="str">
        <f t="shared" si="120"/>
        <v/>
      </c>
      <c r="G331" s="59" t="str">
        <f t="shared" si="121"/>
        <v/>
      </c>
      <c r="H331" s="75" t="s">
        <v>20</v>
      </c>
      <c r="I331" s="69"/>
      <c r="J331" s="73" t="s">
        <v>401</v>
      </c>
      <c r="K331" s="80" t="s">
        <v>402</v>
      </c>
      <c r="L331" s="81" t="s">
        <v>45</v>
      </c>
      <c r="M331" s="82" t="s">
        <v>46</v>
      </c>
      <c r="N331" s="83" t="s">
        <v>77</v>
      </c>
      <c r="O331" s="84" t="s">
        <v>403</v>
      </c>
      <c r="P331" s="85" t="s">
        <v>49</v>
      </c>
      <c r="Q331" s="86">
        <v>20000</v>
      </c>
      <c r="R331" s="78"/>
      <c r="S331" s="1">
        <v>7.5</v>
      </c>
      <c r="T331" s="66"/>
      <c r="U331" s="66"/>
      <c r="V331" s="66"/>
      <c r="W331" s="66"/>
      <c r="X331" s="66"/>
      <c r="Y331" s="65">
        <f t="shared" si="124"/>
        <v>0</v>
      </c>
      <c r="Z331" s="65">
        <f t="shared" si="125"/>
        <v>0</v>
      </c>
      <c r="AA331" s="65" t="str">
        <f t="shared" si="128"/>
        <v/>
      </c>
      <c r="AB331" s="66"/>
      <c r="AC331" s="65">
        <f t="shared" si="114"/>
        <v>0</v>
      </c>
      <c r="AD331" s="65" t="str">
        <f t="shared" si="115"/>
        <v/>
      </c>
      <c r="AE331" s="67">
        <f t="shared" si="126"/>
        <v>0</v>
      </c>
      <c r="AF331" s="67">
        <f t="shared" si="127"/>
        <v>0</v>
      </c>
      <c r="AG331" s="67" t="str">
        <f t="shared" si="122"/>
        <v/>
      </c>
    </row>
    <row r="332" spans="1:33" ht="19.75" customHeight="1" x14ac:dyDescent="0.55000000000000004">
      <c r="A332" s="57" t="str">
        <f t="shared" si="123"/>
        <v>FW180BK8</v>
      </c>
      <c r="B332" s="57" t="str">
        <f t="shared" si="116"/>
        <v/>
      </c>
      <c r="C332" s="57" t="str">
        <f t="shared" si="117"/>
        <v/>
      </c>
      <c r="D332" s="58">
        <f t="shared" si="118"/>
        <v>0</v>
      </c>
      <c r="E332" s="58" t="str">
        <f t="shared" si="119"/>
        <v/>
      </c>
      <c r="F332" s="57" t="str">
        <f t="shared" si="120"/>
        <v/>
      </c>
      <c r="G332" s="59" t="str">
        <f t="shared" si="121"/>
        <v/>
      </c>
      <c r="H332" s="75" t="s">
        <v>20</v>
      </c>
      <c r="I332" s="69"/>
      <c r="J332" s="73" t="s">
        <v>401</v>
      </c>
      <c r="K332" s="80" t="s">
        <v>402</v>
      </c>
      <c r="L332" s="81" t="s">
        <v>45</v>
      </c>
      <c r="M332" s="82" t="s">
        <v>46</v>
      </c>
      <c r="N332" s="83" t="s">
        <v>77</v>
      </c>
      <c r="O332" s="84" t="s">
        <v>403</v>
      </c>
      <c r="P332" s="85" t="s">
        <v>49</v>
      </c>
      <c r="Q332" s="86">
        <v>20000</v>
      </c>
      <c r="R332" s="78"/>
      <c r="S332" s="1">
        <v>8</v>
      </c>
      <c r="T332" s="66"/>
      <c r="U332" s="66"/>
      <c r="V332" s="66"/>
      <c r="W332" s="66"/>
      <c r="X332" s="66"/>
      <c r="Y332" s="65">
        <f t="shared" si="124"/>
        <v>0</v>
      </c>
      <c r="Z332" s="65">
        <f t="shared" si="125"/>
        <v>0</v>
      </c>
      <c r="AA332" s="65" t="str">
        <f t="shared" si="128"/>
        <v/>
      </c>
      <c r="AB332" s="66"/>
      <c r="AC332" s="65">
        <f t="shared" si="114"/>
        <v>0</v>
      </c>
      <c r="AD332" s="65" t="str">
        <f t="shared" si="115"/>
        <v/>
      </c>
      <c r="AE332" s="67">
        <f t="shared" si="126"/>
        <v>0</v>
      </c>
      <c r="AF332" s="67">
        <f t="shared" si="127"/>
        <v>0</v>
      </c>
      <c r="AG332" s="67" t="str">
        <f t="shared" si="122"/>
        <v/>
      </c>
    </row>
    <row r="333" spans="1:33" ht="19.75" customHeight="1" x14ac:dyDescent="0.55000000000000004">
      <c r="A333" s="57" t="str">
        <f t="shared" si="123"/>
        <v>FW180BK8.5</v>
      </c>
      <c r="B333" s="57" t="str">
        <f t="shared" si="116"/>
        <v/>
      </c>
      <c r="C333" s="57" t="str">
        <f t="shared" si="117"/>
        <v/>
      </c>
      <c r="D333" s="58">
        <f t="shared" si="118"/>
        <v>0</v>
      </c>
      <c r="E333" s="58" t="str">
        <f t="shared" si="119"/>
        <v/>
      </c>
      <c r="F333" s="57" t="str">
        <f t="shared" si="120"/>
        <v/>
      </c>
      <c r="G333" s="59" t="str">
        <f t="shared" si="121"/>
        <v/>
      </c>
      <c r="H333" s="75" t="s">
        <v>20</v>
      </c>
      <c r="I333" s="69"/>
      <c r="J333" s="73" t="s">
        <v>401</v>
      </c>
      <c r="K333" s="80" t="s">
        <v>402</v>
      </c>
      <c r="L333" s="81" t="s">
        <v>45</v>
      </c>
      <c r="M333" s="82" t="s">
        <v>46</v>
      </c>
      <c r="N333" s="83" t="s">
        <v>77</v>
      </c>
      <c r="O333" s="84" t="s">
        <v>403</v>
      </c>
      <c r="P333" s="85" t="s">
        <v>49</v>
      </c>
      <c r="Q333" s="86">
        <v>20000</v>
      </c>
      <c r="R333" s="78"/>
      <c r="S333" s="1">
        <v>8.5</v>
      </c>
      <c r="T333" s="66"/>
      <c r="U333" s="66"/>
      <c r="V333" s="66"/>
      <c r="W333" s="66"/>
      <c r="X333" s="66"/>
      <c r="Y333" s="65">
        <f t="shared" si="124"/>
        <v>0</v>
      </c>
      <c r="Z333" s="65">
        <f t="shared" si="125"/>
        <v>0</v>
      </c>
      <c r="AA333" s="65" t="str">
        <f t="shared" si="128"/>
        <v/>
      </c>
      <c r="AB333" s="66"/>
      <c r="AC333" s="65">
        <f t="shared" si="114"/>
        <v>0</v>
      </c>
      <c r="AD333" s="65" t="str">
        <f t="shared" si="115"/>
        <v/>
      </c>
      <c r="AE333" s="67">
        <f t="shared" si="126"/>
        <v>0</v>
      </c>
      <c r="AF333" s="67">
        <f t="shared" si="127"/>
        <v>0</v>
      </c>
      <c r="AG333" s="67" t="str">
        <f t="shared" si="122"/>
        <v/>
      </c>
    </row>
    <row r="334" spans="1:33" ht="19.75" customHeight="1" x14ac:dyDescent="0.55000000000000004">
      <c r="A334" s="57" t="str">
        <f t="shared" si="123"/>
        <v>FW180BK9</v>
      </c>
      <c r="B334" s="57" t="str">
        <f t="shared" si="116"/>
        <v/>
      </c>
      <c r="C334" s="57" t="str">
        <f t="shared" si="117"/>
        <v/>
      </c>
      <c r="D334" s="58">
        <f t="shared" si="118"/>
        <v>0</v>
      </c>
      <c r="E334" s="58" t="str">
        <f t="shared" si="119"/>
        <v/>
      </c>
      <c r="F334" s="57" t="str">
        <f t="shared" si="120"/>
        <v/>
      </c>
      <c r="G334" s="59" t="str">
        <f t="shared" si="121"/>
        <v/>
      </c>
      <c r="H334" s="75" t="s">
        <v>20</v>
      </c>
      <c r="I334" s="69"/>
      <c r="J334" s="73" t="s">
        <v>401</v>
      </c>
      <c r="K334" s="80" t="s">
        <v>402</v>
      </c>
      <c r="L334" s="81" t="s">
        <v>45</v>
      </c>
      <c r="M334" s="82" t="s">
        <v>46</v>
      </c>
      <c r="N334" s="83" t="s">
        <v>77</v>
      </c>
      <c r="O334" s="84" t="s">
        <v>403</v>
      </c>
      <c r="P334" s="85" t="s">
        <v>49</v>
      </c>
      <c r="Q334" s="86">
        <v>20000</v>
      </c>
      <c r="R334" s="78"/>
      <c r="S334" s="1">
        <v>9</v>
      </c>
      <c r="T334" s="66"/>
      <c r="U334" s="66"/>
      <c r="V334" s="66"/>
      <c r="W334" s="66"/>
      <c r="X334" s="66"/>
      <c r="Y334" s="65">
        <f t="shared" si="124"/>
        <v>0</v>
      </c>
      <c r="Z334" s="65">
        <f t="shared" si="125"/>
        <v>0</v>
      </c>
      <c r="AA334" s="65" t="str">
        <f t="shared" si="128"/>
        <v/>
      </c>
      <c r="AB334" s="66"/>
      <c r="AC334" s="65">
        <f t="shared" si="114"/>
        <v>0</v>
      </c>
      <c r="AD334" s="65" t="str">
        <f t="shared" si="115"/>
        <v/>
      </c>
      <c r="AE334" s="67">
        <f t="shared" si="126"/>
        <v>0</v>
      </c>
      <c r="AF334" s="67">
        <f t="shared" si="127"/>
        <v>0</v>
      </c>
      <c r="AG334" s="67" t="str">
        <f t="shared" si="122"/>
        <v/>
      </c>
    </row>
    <row r="335" spans="1:33" ht="19.75" customHeight="1" x14ac:dyDescent="0.55000000000000004">
      <c r="A335" s="57" t="str">
        <f t="shared" si="123"/>
        <v>FW180BK9.5</v>
      </c>
      <c r="B335" s="57" t="str">
        <f t="shared" si="116"/>
        <v/>
      </c>
      <c r="C335" s="57" t="str">
        <f t="shared" si="117"/>
        <v/>
      </c>
      <c r="D335" s="58">
        <f t="shared" si="118"/>
        <v>0</v>
      </c>
      <c r="E335" s="58" t="str">
        <f t="shared" si="119"/>
        <v/>
      </c>
      <c r="F335" s="57" t="str">
        <f t="shared" si="120"/>
        <v/>
      </c>
      <c r="G335" s="59" t="str">
        <f t="shared" si="121"/>
        <v/>
      </c>
      <c r="H335" s="75" t="s">
        <v>20</v>
      </c>
      <c r="I335" s="69"/>
      <c r="J335" s="73" t="s">
        <v>401</v>
      </c>
      <c r="K335" s="80" t="s">
        <v>402</v>
      </c>
      <c r="L335" s="81" t="s">
        <v>45</v>
      </c>
      <c r="M335" s="82" t="s">
        <v>46</v>
      </c>
      <c r="N335" s="83" t="s">
        <v>77</v>
      </c>
      <c r="O335" s="84" t="s">
        <v>403</v>
      </c>
      <c r="P335" s="85" t="s">
        <v>49</v>
      </c>
      <c r="Q335" s="86">
        <v>20000</v>
      </c>
      <c r="R335" s="78"/>
      <c r="S335" s="1">
        <v>9.5</v>
      </c>
      <c r="T335" s="66"/>
      <c r="U335" s="66"/>
      <c r="V335" s="66"/>
      <c r="W335" s="66"/>
      <c r="X335" s="66"/>
      <c r="Y335" s="65">
        <f t="shared" si="124"/>
        <v>0</v>
      </c>
      <c r="Z335" s="65">
        <f t="shared" si="125"/>
        <v>0</v>
      </c>
      <c r="AA335" s="65" t="str">
        <f t="shared" si="128"/>
        <v/>
      </c>
      <c r="AB335" s="66"/>
      <c r="AC335" s="65">
        <f t="shared" si="114"/>
        <v>0</v>
      </c>
      <c r="AD335" s="65" t="str">
        <f t="shared" si="115"/>
        <v/>
      </c>
      <c r="AE335" s="67">
        <f t="shared" si="126"/>
        <v>0</v>
      </c>
      <c r="AF335" s="67">
        <f t="shared" si="127"/>
        <v>0</v>
      </c>
      <c r="AG335" s="67" t="str">
        <f t="shared" si="122"/>
        <v/>
      </c>
    </row>
    <row r="336" spans="1:33" ht="19.75" customHeight="1" x14ac:dyDescent="0.55000000000000004">
      <c r="A336" s="57" t="str">
        <f t="shared" si="123"/>
        <v>FW180BK10</v>
      </c>
      <c r="B336" s="57" t="str">
        <f t="shared" si="116"/>
        <v/>
      </c>
      <c r="C336" s="57" t="str">
        <f t="shared" si="117"/>
        <v/>
      </c>
      <c r="D336" s="58">
        <f t="shared" si="118"/>
        <v>0</v>
      </c>
      <c r="E336" s="58" t="str">
        <f t="shared" si="119"/>
        <v/>
      </c>
      <c r="F336" s="57" t="str">
        <f t="shared" si="120"/>
        <v/>
      </c>
      <c r="G336" s="59" t="str">
        <f t="shared" si="121"/>
        <v/>
      </c>
      <c r="H336" s="75" t="s">
        <v>20</v>
      </c>
      <c r="I336" s="69"/>
      <c r="J336" s="73" t="s">
        <v>401</v>
      </c>
      <c r="K336" s="80" t="s">
        <v>402</v>
      </c>
      <c r="L336" s="81" t="s">
        <v>45</v>
      </c>
      <c r="M336" s="82" t="s">
        <v>46</v>
      </c>
      <c r="N336" s="83" t="s">
        <v>77</v>
      </c>
      <c r="O336" s="84" t="s">
        <v>403</v>
      </c>
      <c r="P336" s="85" t="s">
        <v>49</v>
      </c>
      <c r="Q336" s="86">
        <v>20000</v>
      </c>
      <c r="R336" s="78"/>
      <c r="S336" s="1">
        <v>10</v>
      </c>
      <c r="T336" s="66"/>
      <c r="U336" s="66"/>
      <c r="V336" s="66"/>
      <c r="W336" s="66"/>
      <c r="X336" s="66"/>
      <c r="Y336" s="65">
        <f t="shared" si="124"/>
        <v>0</v>
      </c>
      <c r="Z336" s="65">
        <f t="shared" si="125"/>
        <v>0</v>
      </c>
      <c r="AA336" s="65" t="str">
        <f t="shared" si="128"/>
        <v/>
      </c>
      <c r="AB336" s="66"/>
      <c r="AC336" s="65">
        <f t="shared" si="114"/>
        <v>0</v>
      </c>
      <c r="AD336" s="65" t="str">
        <f t="shared" si="115"/>
        <v/>
      </c>
      <c r="AE336" s="67">
        <f t="shared" si="126"/>
        <v>0</v>
      </c>
      <c r="AF336" s="67">
        <f t="shared" si="127"/>
        <v>0</v>
      </c>
      <c r="AG336" s="67" t="str">
        <f t="shared" si="122"/>
        <v/>
      </c>
    </row>
    <row r="337" spans="1:33" ht="19.75" customHeight="1" x14ac:dyDescent="0.55000000000000004">
      <c r="A337" s="57" t="str">
        <f t="shared" si="123"/>
        <v>FW180BK10.5</v>
      </c>
      <c r="B337" s="57" t="str">
        <f t="shared" si="116"/>
        <v/>
      </c>
      <c r="C337" s="57" t="str">
        <f t="shared" si="117"/>
        <v/>
      </c>
      <c r="D337" s="58">
        <f t="shared" si="118"/>
        <v>0</v>
      </c>
      <c r="E337" s="58" t="str">
        <f t="shared" si="119"/>
        <v/>
      </c>
      <c r="F337" s="57" t="str">
        <f t="shared" si="120"/>
        <v/>
      </c>
      <c r="G337" s="59" t="str">
        <f t="shared" si="121"/>
        <v/>
      </c>
      <c r="H337" s="75" t="s">
        <v>20</v>
      </c>
      <c r="I337" s="69"/>
      <c r="J337" s="73" t="s">
        <v>401</v>
      </c>
      <c r="K337" s="80" t="s">
        <v>402</v>
      </c>
      <c r="L337" s="81" t="s">
        <v>45</v>
      </c>
      <c r="M337" s="82" t="s">
        <v>46</v>
      </c>
      <c r="N337" s="83" t="s">
        <v>77</v>
      </c>
      <c r="O337" s="84" t="s">
        <v>403</v>
      </c>
      <c r="P337" s="85" t="s">
        <v>49</v>
      </c>
      <c r="Q337" s="86">
        <v>20000</v>
      </c>
      <c r="R337" s="78"/>
      <c r="S337" s="1">
        <v>10.5</v>
      </c>
      <c r="T337" s="66"/>
      <c r="U337" s="66"/>
      <c r="V337" s="66"/>
      <c r="W337" s="66"/>
      <c r="X337" s="66"/>
      <c r="Y337" s="65">
        <f t="shared" si="124"/>
        <v>0</v>
      </c>
      <c r="Z337" s="65">
        <f t="shared" si="125"/>
        <v>0</v>
      </c>
      <c r="AA337" s="65" t="str">
        <f t="shared" si="128"/>
        <v/>
      </c>
      <c r="AB337" s="66"/>
      <c r="AC337" s="65">
        <f t="shared" si="114"/>
        <v>0</v>
      </c>
      <c r="AD337" s="65" t="str">
        <f t="shared" si="115"/>
        <v/>
      </c>
      <c r="AE337" s="67">
        <f t="shared" si="126"/>
        <v>0</v>
      </c>
      <c r="AF337" s="67">
        <f t="shared" si="127"/>
        <v>0</v>
      </c>
      <c r="AG337" s="67" t="str">
        <f t="shared" si="122"/>
        <v/>
      </c>
    </row>
    <row r="338" spans="1:33" ht="19.75" customHeight="1" x14ac:dyDescent="0.55000000000000004">
      <c r="A338" s="57" t="str">
        <f t="shared" si="123"/>
        <v>FW180BK11</v>
      </c>
      <c r="B338" s="57" t="str">
        <f t="shared" si="116"/>
        <v/>
      </c>
      <c r="C338" s="57" t="str">
        <f t="shared" si="117"/>
        <v/>
      </c>
      <c r="D338" s="58">
        <f t="shared" si="118"/>
        <v>0</v>
      </c>
      <c r="E338" s="58" t="str">
        <f t="shared" si="119"/>
        <v/>
      </c>
      <c r="F338" s="57" t="str">
        <f t="shared" si="120"/>
        <v/>
      </c>
      <c r="G338" s="59" t="str">
        <f t="shared" si="121"/>
        <v/>
      </c>
      <c r="H338" s="75" t="s">
        <v>20</v>
      </c>
      <c r="I338" s="69"/>
      <c r="J338" s="73" t="s">
        <v>401</v>
      </c>
      <c r="K338" s="80" t="s">
        <v>402</v>
      </c>
      <c r="L338" s="81" t="s">
        <v>45</v>
      </c>
      <c r="M338" s="82" t="s">
        <v>46</v>
      </c>
      <c r="N338" s="83" t="s">
        <v>77</v>
      </c>
      <c r="O338" s="84" t="s">
        <v>403</v>
      </c>
      <c r="P338" s="85" t="s">
        <v>49</v>
      </c>
      <c r="Q338" s="86">
        <v>20000</v>
      </c>
      <c r="R338" s="78"/>
      <c r="S338" s="1">
        <v>11</v>
      </c>
      <c r="T338" s="66"/>
      <c r="U338" s="66"/>
      <c r="V338" s="66"/>
      <c r="W338" s="66"/>
      <c r="X338" s="66"/>
      <c r="Y338" s="65">
        <f t="shared" si="124"/>
        <v>0</v>
      </c>
      <c r="Z338" s="65">
        <f t="shared" si="125"/>
        <v>0</v>
      </c>
      <c r="AA338" s="65" t="str">
        <f t="shared" si="128"/>
        <v/>
      </c>
      <c r="AB338" s="66"/>
      <c r="AC338" s="65">
        <f t="shared" ref="AC338:AC364" si="135">AB338*Q338</f>
        <v>0</v>
      </c>
      <c r="AD338" s="65" t="str">
        <f t="shared" ref="AD338:AD364" si="136">IFERROR(AC338*$I$8,"")</f>
        <v/>
      </c>
      <c r="AE338" s="67">
        <f t="shared" si="126"/>
        <v>0</v>
      </c>
      <c r="AF338" s="67">
        <f t="shared" si="127"/>
        <v>0</v>
      </c>
      <c r="AG338" s="67" t="str">
        <f t="shared" si="122"/>
        <v/>
      </c>
    </row>
    <row r="339" spans="1:33" ht="19.75" customHeight="1" x14ac:dyDescent="0.55000000000000004">
      <c r="A339" s="57" t="str">
        <f t="shared" si="123"/>
        <v>FW180BR7</v>
      </c>
      <c r="B339" s="57" t="str">
        <f t="shared" si="116"/>
        <v/>
      </c>
      <c r="C339" s="57" t="str">
        <f t="shared" si="117"/>
        <v/>
      </c>
      <c r="D339" s="58">
        <f t="shared" si="118"/>
        <v>0</v>
      </c>
      <c r="E339" s="58" t="str">
        <f t="shared" si="119"/>
        <v/>
      </c>
      <c r="F339" s="57" t="str">
        <f t="shared" si="120"/>
        <v/>
      </c>
      <c r="G339" s="59" t="str">
        <f t="shared" si="121"/>
        <v/>
      </c>
      <c r="H339" s="75" t="s">
        <v>20</v>
      </c>
      <c r="I339" s="69"/>
      <c r="J339" s="73" t="s">
        <v>401</v>
      </c>
      <c r="K339" s="80" t="s">
        <v>402</v>
      </c>
      <c r="L339" s="81" t="s">
        <v>404</v>
      </c>
      <c r="M339" s="82" t="s">
        <v>46</v>
      </c>
      <c r="N339" s="83" t="s">
        <v>77</v>
      </c>
      <c r="O339" s="84" t="s">
        <v>405</v>
      </c>
      <c r="P339" s="85" t="s">
        <v>49</v>
      </c>
      <c r="Q339" s="86">
        <v>20000</v>
      </c>
      <c r="R339" s="78"/>
      <c r="S339" s="1">
        <v>7</v>
      </c>
      <c r="T339" s="66"/>
      <c r="U339" s="66"/>
      <c r="V339" s="66"/>
      <c r="W339" s="66"/>
      <c r="X339" s="66"/>
      <c r="Y339" s="65">
        <f t="shared" si="124"/>
        <v>0</v>
      </c>
      <c r="Z339" s="65">
        <f t="shared" si="125"/>
        <v>0</v>
      </c>
      <c r="AA339" s="65" t="str">
        <f t="shared" si="128"/>
        <v/>
      </c>
      <c r="AB339" s="66"/>
      <c r="AC339" s="65">
        <f t="shared" si="135"/>
        <v>0</v>
      </c>
      <c r="AD339" s="65" t="str">
        <f t="shared" si="136"/>
        <v/>
      </c>
      <c r="AE339" s="67">
        <f t="shared" si="126"/>
        <v>0</v>
      </c>
      <c r="AF339" s="67">
        <f t="shared" si="127"/>
        <v>0</v>
      </c>
      <c r="AG339" s="67" t="str">
        <f t="shared" si="122"/>
        <v/>
      </c>
    </row>
    <row r="340" spans="1:33" ht="19.75" customHeight="1" x14ac:dyDescent="0.55000000000000004">
      <c r="A340" s="57" t="str">
        <f t="shared" si="123"/>
        <v>FW180BR7.5</v>
      </c>
      <c r="B340" s="57" t="str">
        <f t="shared" si="116"/>
        <v/>
      </c>
      <c r="C340" s="57" t="str">
        <f t="shared" si="117"/>
        <v/>
      </c>
      <c r="D340" s="58">
        <f t="shared" si="118"/>
        <v>0</v>
      </c>
      <c r="E340" s="58" t="str">
        <f t="shared" si="119"/>
        <v/>
      </c>
      <c r="F340" s="57" t="str">
        <f t="shared" si="120"/>
        <v/>
      </c>
      <c r="G340" s="59" t="str">
        <f t="shared" si="121"/>
        <v/>
      </c>
      <c r="H340" s="75" t="s">
        <v>20</v>
      </c>
      <c r="I340" s="69"/>
      <c r="J340" s="73" t="s">
        <v>401</v>
      </c>
      <c r="K340" s="80" t="s">
        <v>402</v>
      </c>
      <c r="L340" s="81" t="s">
        <v>404</v>
      </c>
      <c r="M340" s="82" t="s">
        <v>46</v>
      </c>
      <c r="N340" s="83" t="s">
        <v>77</v>
      </c>
      <c r="O340" s="84" t="s">
        <v>405</v>
      </c>
      <c r="P340" s="85" t="s">
        <v>49</v>
      </c>
      <c r="Q340" s="86">
        <v>20000</v>
      </c>
      <c r="R340" s="78"/>
      <c r="S340" s="1">
        <v>7.5</v>
      </c>
      <c r="T340" s="66"/>
      <c r="U340" s="66"/>
      <c r="V340" s="66"/>
      <c r="W340" s="66"/>
      <c r="X340" s="66"/>
      <c r="Y340" s="65">
        <f t="shared" si="124"/>
        <v>0</v>
      </c>
      <c r="Z340" s="65">
        <f t="shared" si="125"/>
        <v>0</v>
      </c>
      <c r="AA340" s="65" t="str">
        <f t="shared" si="128"/>
        <v/>
      </c>
      <c r="AB340" s="66"/>
      <c r="AC340" s="65">
        <f t="shared" si="135"/>
        <v>0</v>
      </c>
      <c r="AD340" s="65" t="str">
        <f t="shared" si="136"/>
        <v/>
      </c>
      <c r="AE340" s="67">
        <f t="shared" si="126"/>
        <v>0</v>
      </c>
      <c r="AF340" s="67">
        <f t="shared" si="127"/>
        <v>0</v>
      </c>
      <c r="AG340" s="67" t="str">
        <f t="shared" si="122"/>
        <v/>
      </c>
    </row>
    <row r="341" spans="1:33" ht="19.75" customHeight="1" x14ac:dyDescent="0.55000000000000004">
      <c r="A341" s="57" t="str">
        <f t="shared" si="123"/>
        <v>FW180BR8</v>
      </c>
      <c r="B341" s="57" t="str">
        <f t="shared" si="116"/>
        <v/>
      </c>
      <c r="C341" s="57" t="str">
        <f t="shared" si="117"/>
        <v/>
      </c>
      <c r="D341" s="58">
        <f t="shared" si="118"/>
        <v>0</v>
      </c>
      <c r="E341" s="58" t="str">
        <f t="shared" si="119"/>
        <v/>
      </c>
      <c r="F341" s="57" t="str">
        <f t="shared" si="120"/>
        <v/>
      </c>
      <c r="G341" s="59" t="str">
        <f t="shared" si="121"/>
        <v/>
      </c>
      <c r="H341" s="75" t="s">
        <v>20</v>
      </c>
      <c r="I341" s="69"/>
      <c r="J341" s="73" t="s">
        <v>401</v>
      </c>
      <c r="K341" s="80" t="s">
        <v>402</v>
      </c>
      <c r="L341" s="81" t="s">
        <v>404</v>
      </c>
      <c r="M341" s="82" t="s">
        <v>46</v>
      </c>
      <c r="N341" s="83" t="s">
        <v>77</v>
      </c>
      <c r="O341" s="84" t="s">
        <v>405</v>
      </c>
      <c r="P341" s="85" t="s">
        <v>49</v>
      </c>
      <c r="Q341" s="86">
        <v>20000</v>
      </c>
      <c r="R341" s="78"/>
      <c r="S341" s="1">
        <v>8</v>
      </c>
      <c r="T341" s="66"/>
      <c r="U341" s="66"/>
      <c r="V341" s="66"/>
      <c r="W341" s="66"/>
      <c r="X341" s="66"/>
      <c r="Y341" s="65">
        <f t="shared" si="124"/>
        <v>0</v>
      </c>
      <c r="Z341" s="65">
        <f t="shared" si="125"/>
        <v>0</v>
      </c>
      <c r="AA341" s="65" t="str">
        <f t="shared" si="128"/>
        <v/>
      </c>
      <c r="AB341" s="66"/>
      <c r="AC341" s="65">
        <f t="shared" si="135"/>
        <v>0</v>
      </c>
      <c r="AD341" s="65" t="str">
        <f t="shared" si="136"/>
        <v/>
      </c>
      <c r="AE341" s="67">
        <f t="shared" si="126"/>
        <v>0</v>
      </c>
      <c r="AF341" s="67">
        <f t="shared" si="127"/>
        <v>0</v>
      </c>
      <c r="AG341" s="67" t="str">
        <f t="shared" si="122"/>
        <v/>
      </c>
    </row>
    <row r="342" spans="1:33" ht="19.75" customHeight="1" x14ac:dyDescent="0.55000000000000004">
      <c r="A342" s="57" t="str">
        <f t="shared" si="123"/>
        <v>FW180BR8.5</v>
      </c>
      <c r="B342" s="57" t="str">
        <f t="shared" si="116"/>
        <v/>
      </c>
      <c r="C342" s="57" t="str">
        <f t="shared" si="117"/>
        <v/>
      </c>
      <c r="D342" s="58">
        <f t="shared" si="118"/>
        <v>0</v>
      </c>
      <c r="E342" s="58" t="str">
        <f t="shared" si="119"/>
        <v/>
      </c>
      <c r="F342" s="57" t="str">
        <f t="shared" si="120"/>
        <v/>
      </c>
      <c r="G342" s="59" t="str">
        <f t="shared" si="121"/>
        <v/>
      </c>
      <c r="H342" s="75" t="s">
        <v>20</v>
      </c>
      <c r="I342" s="69"/>
      <c r="J342" s="73" t="s">
        <v>401</v>
      </c>
      <c r="K342" s="80" t="s">
        <v>402</v>
      </c>
      <c r="L342" s="81" t="s">
        <v>404</v>
      </c>
      <c r="M342" s="82" t="s">
        <v>46</v>
      </c>
      <c r="N342" s="83" t="s">
        <v>77</v>
      </c>
      <c r="O342" s="84" t="s">
        <v>405</v>
      </c>
      <c r="P342" s="85" t="s">
        <v>49</v>
      </c>
      <c r="Q342" s="86">
        <v>20000</v>
      </c>
      <c r="R342" s="78"/>
      <c r="S342" s="1">
        <v>8.5</v>
      </c>
      <c r="T342" s="66"/>
      <c r="U342" s="66"/>
      <c r="V342" s="66"/>
      <c r="W342" s="66"/>
      <c r="X342" s="66"/>
      <c r="Y342" s="65">
        <f t="shared" si="124"/>
        <v>0</v>
      </c>
      <c r="Z342" s="65">
        <f t="shared" si="125"/>
        <v>0</v>
      </c>
      <c r="AA342" s="65" t="str">
        <f t="shared" si="128"/>
        <v/>
      </c>
      <c r="AB342" s="66"/>
      <c r="AC342" s="65">
        <f t="shared" si="135"/>
        <v>0</v>
      </c>
      <c r="AD342" s="65" t="str">
        <f t="shared" si="136"/>
        <v/>
      </c>
      <c r="AE342" s="67">
        <f t="shared" si="126"/>
        <v>0</v>
      </c>
      <c r="AF342" s="67">
        <f t="shared" si="127"/>
        <v>0</v>
      </c>
      <c r="AG342" s="67" t="str">
        <f t="shared" si="122"/>
        <v/>
      </c>
    </row>
    <row r="343" spans="1:33" ht="19.75" customHeight="1" x14ac:dyDescent="0.55000000000000004">
      <c r="A343" s="57" t="str">
        <f t="shared" si="123"/>
        <v>FW180BR9</v>
      </c>
      <c r="B343" s="57" t="str">
        <f t="shared" si="116"/>
        <v/>
      </c>
      <c r="C343" s="57" t="str">
        <f t="shared" si="117"/>
        <v/>
      </c>
      <c r="D343" s="58">
        <f t="shared" si="118"/>
        <v>0</v>
      </c>
      <c r="E343" s="58" t="str">
        <f t="shared" si="119"/>
        <v/>
      </c>
      <c r="F343" s="57" t="str">
        <f t="shared" si="120"/>
        <v/>
      </c>
      <c r="G343" s="59" t="str">
        <f t="shared" si="121"/>
        <v/>
      </c>
      <c r="H343" s="75" t="s">
        <v>20</v>
      </c>
      <c r="I343" s="69"/>
      <c r="J343" s="73" t="s">
        <v>401</v>
      </c>
      <c r="K343" s="80" t="s">
        <v>402</v>
      </c>
      <c r="L343" s="81" t="s">
        <v>404</v>
      </c>
      <c r="M343" s="82" t="s">
        <v>46</v>
      </c>
      <c r="N343" s="83" t="s">
        <v>77</v>
      </c>
      <c r="O343" s="84" t="s">
        <v>405</v>
      </c>
      <c r="P343" s="85" t="s">
        <v>49</v>
      </c>
      <c r="Q343" s="86">
        <v>20000</v>
      </c>
      <c r="R343" s="78"/>
      <c r="S343" s="1">
        <v>9</v>
      </c>
      <c r="T343" s="66"/>
      <c r="U343" s="66"/>
      <c r="V343" s="66"/>
      <c r="W343" s="66"/>
      <c r="X343" s="66"/>
      <c r="Y343" s="65">
        <f t="shared" si="124"/>
        <v>0</v>
      </c>
      <c r="Z343" s="65">
        <f t="shared" si="125"/>
        <v>0</v>
      </c>
      <c r="AA343" s="65" t="str">
        <f t="shared" si="128"/>
        <v/>
      </c>
      <c r="AB343" s="66"/>
      <c r="AC343" s="65">
        <f t="shared" si="135"/>
        <v>0</v>
      </c>
      <c r="AD343" s="65" t="str">
        <f t="shared" si="136"/>
        <v/>
      </c>
      <c r="AE343" s="67">
        <f t="shared" si="126"/>
        <v>0</v>
      </c>
      <c r="AF343" s="67">
        <f t="shared" si="127"/>
        <v>0</v>
      </c>
      <c r="AG343" s="67" t="str">
        <f t="shared" si="122"/>
        <v/>
      </c>
    </row>
    <row r="344" spans="1:33" ht="19.75" customHeight="1" x14ac:dyDescent="0.55000000000000004">
      <c r="A344" s="57" t="str">
        <f t="shared" si="123"/>
        <v>FW180BR9.5</v>
      </c>
      <c r="B344" s="57" t="str">
        <f t="shared" si="116"/>
        <v/>
      </c>
      <c r="C344" s="57" t="str">
        <f t="shared" si="117"/>
        <v/>
      </c>
      <c r="D344" s="58">
        <f t="shared" si="118"/>
        <v>0</v>
      </c>
      <c r="E344" s="58" t="str">
        <f t="shared" si="119"/>
        <v/>
      </c>
      <c r="F344" s="57" t="str">
        <f t="shared" si="120"/>
        <v/>
      </c>
      <c r="G344" s="59" t="str">
        <f t="shared" si="121"/>
        <v/>
      </c>
      <c r="H344" s="75" t="s">
        <v>20</v>
      </c>
      <c r="I344" s="69"/>
      <c r="J344" s="73" t="s">
        <v>401</v>
      </c>
      <c r="K344" s="80" t="s">
        <v>402</v>
      </c>
      <c r="L344" s="81" t="s">
        <v>404</v>
      </c>
      <c r="M344" s="82" t="s">
        <v>46</v>
      </c>
      <c r="N344" s="83" t="s">
        <v>77</v>
      </c>
      <c r="O344" s="84" t="s">
        <v>405</v>
      </c>
      <c r="P344" s="85" t="s">
        <v>49</v>
      </c>
      <c r="Q344" s="86">
        <v>20000</v>
      </c>
      <c r="R344" s="78"/>
      <c r="S344" s="1">
        <v>9.5</v>
      </c>
      <c r="T344" s="66"/>
      <c r="U344" s="66"/>
      <c r="V344" s="66"/>
      <c r="W344" s="66"/>
      <c r="X344" s="66"/>
      <c r="Y344" s="65">
        <f t="shared" si="124"/>
        <v>0</v>
      </c>
      <c r="Z344" s="65">
        <f t="shared" si="125"/>
        <v>0</v>
      </c>
      <c r="AA344" s="65" t="str">
        <f t="shared" si="128"/>
        <v/>
      </c>
      <c r="AB344" s="66"/>
      <c r="AC344" s="65">
        <f t="shared" si="135"/>
        <v>0</v>
      </c>
      <c r="AD344" s="65" t="str">
        <f t="shared" si="136"/>
        <v/>
      </c>
      <c r="AE344" s="67">
        <f t="shared" si="126"/>
        <v>0</v>
      </c>
      <c r="AF344" s="67">
        <f t="shared" si="127"/>
        <v>0</v>
      </c>
      <c r="AG344" s="67" t="str">
        <f t="shared" si="122"/>
        <v/>
      </c>
    </row>
    <row r="345" spans="1:33" ht="19.75" customHeight="1" x14ac:dyDescent="0.55000000000000004">
      <c r="A345" s="57" t="str">
        <f t="shared" si="123"/>
        <v>FW180BR10</v>
      </c>
      <c r="B345" s="57" t="str">
        <f t="shared" si="116"/>
        <v/>
      </c>
      <c r="C345" s="57" t="str">
        <f t="shared" si="117"/>
        <v/>
      </c>
      <c r="D345" s="58">
        <f t="shared" si="118"/>
        <v>0</v>
      </c>
      <c r="E345" s="58" t="str">
        <f t="shared" si="119"/>
        <v/>
      </c>
      <c r="F345" s="57" t="str">
        <f t="shared" si="120"/>
        <v/>
      </c>
      <c r="G345" s="59" t="str">
        <f t="shared" si="121"/>
        <v/>
      </c>
      <c r="H345" s="75" t="s">
        <v>20</v>
      </c>
      <c r="I345" s="69"/>
      <c r="J345" s="73" t="s">
        <v>401</v>
      </c>
      <c r="K345" s="80" t="s">
        <v>402</v>
      </c>
      <c r="L345" s="81" t="s">
        <v>404</v>
      </c>
      <c r="M345" s="82" t="s">
        <v>46</v>
      </c>
      <c r="N345" s="83" t="s">
        <v>77</v>
      </c>
      <c r="O345" s="84" t="s">
        <v>405</v>
      </c>
      <c r="P345" s="85" t="s">
        <v>49</v>
      </c>
      <c r="Q345" s="86">
        <v>20000</v>
      </c>
      <c r="R345" s="78"/>
      <c r="S345" s="1">
        <v>10</v>
      </c>
      <c r="T345" s="66"/>
      <c r="U345" s="66"/>
      <c r="V345" s="66"/>
      <c r="W345" s="66"/>
      <c r="X345" s="66"/>
      <c r="Y345" s="65">
        <f t="shared" si="124"/>
        <v>0</v>
      </c>
      <c r="Z345" s="65">
        <f t="shared" si="125"/>
        <v>0</v>
      </c>
      <c r="AA345" s="65" t="str">
        <f t="shared" si="128"/>
        <v/>
      </c>
      <c r="AB345" s="66"/>
      <c r="AC345" s="65">
        <f t="shared" si="135"/>
        <v>0</v>
      </c>
      <c r="AD345" s="65" t="str">
        <f t="shared" si="136"/>
        <v/>
      </c>
      <c r="AE345" s="67">
        <f t="shared" si="126"/>
        <v>0</v>
      </c>
      <c r="AF345" s="67">
        <f t="shared" si="127"/>
        <v>0</v>
      </c>
      <c r="AG345" s="67" t="str">
        <f t="shared" si="122"/>
        <v/>
      </c>
    </row>
    <row r="346" spans="1:33" ht="19.75" customHeight="1" x14ac:dyDescent="0.55000000000000004">
      <c r="A346" s="57" t="str">
        <f t="shared" si="123"/>
        <v>FW180BR10.5</v>
      </c>
      <c r="B346" s="57" t="str">
        <f t="shared" si="116"/>
        <v/>
      </c>
      <c r="C346" s="57" t="str">
        <f t="shared" si="117"/>
        <v/>
      </c>
      <c r="D346" s="58">
        <f t="shared" si="118"/>
        <v>0</v>
      </c>
      <c r="E346" s="58" t="str">
        <f t="shared" si="119"/>
        <v/>
      </c>
      <c r="F346" s="57" t="str">
        <f t="shared" si="120"/>
        <v/>
      </c>
      <c r="G346" s="59" t="str">
        <f t="shared" si="121"/>
        <v/>
      </c>
      <c r="H346" s="75" t="s">
        <v>20</v>
      </c>
      <c r="I346" s="69"/>
      <c r="J346" s="73" t="s">
        <v>401</v>
      </c>
      <c r="K346" s="80" t="s">
        <v>402</v>
      </c>
      <c r="L346" s="81" t="s">
        <v>404</v>
      </c>
      <c r="M346" s="82" t="s">
        <v>46</v>
      </c>
      <c r="N346" s="83" t="s">
        <v>77</v>
      </c>
      <c r="O346" s="84" t="s">
        <v>405</v>
      </c>
      <c r="P346" s="85" t="s">
        <v>49</v>
      </c>
      <c r="Q346" s="86">
        <v>20000</v>
      </c>
      <c r="R346" s="78"/>
      <c r="S346" s="1">
        <v>10.5</v>
      </c>
      <c r="T346" s="66"/>
      <c r="U346" s="66"/>
      <c r="V346" s="66"/>
      <c r="W346" s="66"/>
      <c r="X346" s="66"/>
      <c r="Y346" s="65">
        <f t="shared" si="124"/>
        <v>0</v>
      </c>
      <c r="Z346" s="65">
        <f t="shared" si="125"/>
        <v>0</v>
      </c>
      <c r="AA346" s="65" t="str">
        <f t="shared" si="128"/>
        <v/>
      </c>
      <c r="AB346" s="66"/>
      <c r="AC346" s="65">
        <f t="shared" si="135"/>
        <v>0</v>
      </c>
      <c r="AD346" s="65" t="str">
        <f t="shared" si="136"/>
        <v/>
      </c>
      <c r="AE346" s="67">
        <f t="shared" si="126"/>
        <v>0</v>
      </c>
      <c r="AF346" s="67">
        <f t="shared" si="127"/>
        <v>0</v>
      </c>
      <c r="AG346" s="67" t="str">
        <f t="shared" si="122"/>
        <v/>
      </c>
    </row>
    <row r="347" spans="1:33" ht="19.75" customHeight="1" x14ac:dyDescent="0.55000000000000004">
      <c r="A347" s="57" t="str">
        <f t="shared" si="123"/>
        <v>FW180BR11</v>
      </c>
      <c r="B347" s="57" t="str">
        <f t="shared" si="116"/>
        <v/>
      </c>
      <c r="C347" s="57" t="str">
        <f t="shared" si="117"/>
        <v/>
      </c>
      <c r="D347" s="58">
        <f t="shared" si="118"/>
        <v>0</v>
      </c>
      <c r="E347" s="58" t="str">
        <f t="shared" si="119"/>
        <v/>
      </c>
      <c r="F347" s="57" t="str">
        <f t="shared" si="120"/>
        <v/>
      </c>
      <c r="G347" s="59" t="str">
        <f t="shared" si="121"/>
        <v/>
      </c>
      <c r="H347" s="75" t="s">
        <v>20</v>
      </c>
      <c r="I347" s="69"/>
      <c r="J347" s="73" t="s">
        <v>401</v>
      </c>
      <c r="K347" s="80" t="s">
        <v>402</v>
      </c>
      <c r="L347" s="81" t="s">
        <v>404</v>
      </c>
      <c r="M347" s="82" t="s">
        <v>46</v>
      </c>
      <c r="N347" s="83" t="s">
        <v>77</v>
      </c>
      <c r="O347" s="84" t="s">
        <v>405</v>
      </c>
      <c r="P347" s="85" t="s">
        <v>49</v>
      </c>
      <c r="Q347" s="86">
        <v>20000</v>
      </c>
      <c r="R347" s="78"/>
      <c r="S347" s="1">
        <v>11</v>
      </c>
      <c r="T347" s="66"/>
      <c r="U347" s="66"/>
      <c r="V347" s="66"/>
      <c r="W347" s="66"/>
      <c r="X347" s="66"/>
      <c r="Y347" s="65">
        <f t="shared" si="124"/>
        <v>0</v>
      </c>
      <c r="Z347" s="65">
        <f t="shared" si="125"/>
        <v>0</v>
      </c>
      <c r="AA347" s="65" t="str">
        <f t="shared" si="128"/>
        <v/>
      </c>
      <c r="AB347" s="66"/>
      <c r="AC347" s="65">
        <f t="shared" si="135"/>
        <v>0</v>
      </c>
      <c r="AD347" s="65" t="str">
        <f t="shared" si="136"/>
        <v/>
      </c>
      <c r="AE347" s="67">
        <f t="shared" si="126"/>
        <v>0</v>
      </c>
      <c r="AF347" s="67">
        <f t="shared" si="127"/>
        <v>0</v>
      </c>
      <c r="AG347" s="67" t="str">
        <f t="shared" si="122"/>
        <v/>
      </c>
    </row>
    <row r="348" spans="1:33" ht="19.75" customHeight="1" x14ac:dyDescent="0.55000000000000004">
      <c r="A348" s="57" t="str">
        <f t="shared" si="123"/>
        <v>FW180BNBK7</v>
      </c>
      <c r="B348" s="57" t="str">
        <f t="shared" si="116"/>
        <v/>
      </c>
      <c r="C348" s="57" t="str">
        <f t="shared" si="117"/>
        <v/>
      </c>
      <c r="D348" s="58">
        <f t="shared" si="118"/>
        <v>0</v>
      </c>
      <c r="E348" s="58" t="str">
        <f t="shared" si="119"/>
        <v/>
      </c>
      <c r="F348" s="57" t="str">
        <f t="shared" si="120"/>
        <v/>
      </c>
      <c r="G348" s="59" t="str">
        <f t="shared" si="121"/>
        <v/>
      </c>
      <c r="H348" s="75" t="s">
        <v>20</v>
      </c>
      <c r="I348" s="69"/>
      <c r="J348" s="73" t="s">
        <v>401</v>
      </c>
      <c r="K348" s="80" t="s">
        <v>402</v>
      </c>
      <c r="L348" s="81" t="s">
        <v>406</v>
      </c>
      <c r="M348" s="82" t="s">
        <v>46</v>
      </c>
      <c r="N348" s="83" t="s">
        <v>77</v>
      </c>
      <c r="O348" s="84" t="s">
        <v>407</v>
      </c>
      <c r="P348" s="85" t="s">
        <v>49</v>
      </c>
      <c r="Q348" s="86">
        <v>20000</v>
      </c>
      <c r="R348" s="78"/>
      <c r="S348" s="1">
        <v>7</v>
      </c>
      <c r="T348" s="66"/>
      <c r="U348" s="66"/>
      <c r="V348" s="66"/>
      <c r="W348" s="66"/>
      <c r="X348" s="66"/>
      <c r="Y348" s="65">
        <f t="shared" si="124"/>
        <v>0</v>
      </c>
      <c r="Z348" s="65">
        <f t="shared" si="125"/>
        <v>0</v>
      </c>
      <c r="AA348" s="65" t="str">
        <f t="shared" si="128"/>
        <v/>
      </c>
      <c r="AB348" s="66"/>
      <c r="AC348" s="65">
        <f t="shared" si="135"/>
        <v>0</v>
      </c>
      <c r="AD348" s="65" t="str">
        <f t="shared" si="136"/>
        <v/>
      </c>
      <c r="AE348" s="67">
        <f t="shared" si="126"/>
        <v>0</v>
      </c>
      <c r="AF348" s="67">
        <f t="shared" si="127"/>
        <v>0</v>
      </c>
      <c r="AG348" s="67" t="str">
        <f t="shared" si="122"/>
        <v/>
      </c>
    </row>
    <row r="349" spans="1:33" ht="19.75" customHeight="1" x14ac:dyDescent="0.55000000000000004">
      <c r="A349" s="57" t="str">
        <f t="shared" si="123"/>
        <v>FW180BNBK7.5</v>
      </c>
      <c r="B349" s="57" t="str">
        <f t="shared" si="116"/>
        <v/>
      </c>
      <c r="C349" s="57" t="str">
        <f t="shared" si="117"/>
        <v/>
      </c>
      <c r="D349" s="58">
        <f t="shared" si="118"/>
        <v>0</v>
      </c>
      <c r="E349" s="58" t="str">
        <f t="shared" si="119"/>
        <v/>
      </c>
      <c r="F349" s="57" t="str">
        <f t="shared" si="120"/>
        <v/>
      </c>
      <c r="G349" s="59" t="str">
        <f t="shared" si="121"/>
        <v/>
      </c>
      <c r="H349" s="75" t="s">
        <v>20</v>
      </c>
      <c r="I349" s="69"/>
      <c r="J349" s="73" t="s">
        <v>401</v>
      </c>
      <c r="K349" s="80" t="s">
        <v>402</v>
      </c>
      <c r="L349" s="81" t="s">
        <v>406</v>
      </c>
      <c r="M349" s="82" t="s">
        <v>46</v>
      </c>
      <c r="N349" s="83" t="s">
        <v>77</v>
      </c>
      <c r="O349" s="84" t="s">
        <v>407</v>
      </c>
      <c r="P349" s="85" t="s">
        <v>49</v>
      </c>
      <c r="Q349" s="86">
        <v>20000</v>
      </c>
      <c r="R349" s="78"/>
      <c r="S349" s="1">
        <v>7.5</v>
      </c>
      <c r="T349" s="66"/>
      <c r="U349" s="66"/>
      <c r="V349" s="66"/>
      <c r="W349" s="66"/>
      <c r="X349" s="66"/>
      <c r="Y349" s="65">
        <f t="shared" si="124"/>
        <v>0</v>
      </c>
      <c r="Z349" s="65">
        <f t="shared" si="125"/>
        <v>0</v>
      </c>
      <c r="AA349" s="65" t="str">
        <f t="shared" si="128"/>
        <v/>
      </c>
      <c r="AB349" s="66"/>
      <c r="AC349" s="65">
        <f t="shared" si="135"/>
        <v>0</v>
      </c>
      <c r="AD349" s="65" t="str">
        <f t="shared" si="136"/>
        <v/>
      </c>
      <c r="AE349" s="67">
        <f t="shared" si="126"/>
        <v>0</v>
      </c>
      <c r="AF349" s="67">
        <f t="shared" si="127"/>
        <v>0</v>
      </c>
      <c r="AG349" s="67" t="str">
        <f t="shared" si="122"/>
        <v/>
      </c>
    </row>
    <row r="350" spans="1:33" ht="19.75" customHeight="1" x14ac:dyDescent="0.55000000000000004">
      <c r="A350" s="57" t="str">
        <f t="shared" si="123"/>
        <v>FW180BNBK8</v>
      </c>
      <c r="B350" s="57" t="str">
        <f t="shared" si="116"/>
        <v/>
      </c>
      <c r="C350" s="57" t="str">
        <f t="shared" si="117"/>
        <v/>
      </c>
      <c r="D350" s="58">
        <f t="shared" si="118"/>
        <v>0</v>
      </c>
      <c r="E350" s="58" t="str">
        <f t="shared" si="119"/>
        <v/>
      </c>
      <c r="F350" s="57" t="str">
        <f t="shared" si="120"/>
        <v/>
      </c>
      <c r="G350" s="59" t="str">
        <f t="shared" si="121"/>
        <v/>
      </c>
      <c r="H350" s="75" t="s">
        <v>20</v>
      </c>
      <c r="I350" s="69"/>
      <c r="J350" s="73" t="s">
        <v>401</v>
      </c>
      <c r="K350" s="80" t="s">
        <v>402</v>
      </c>
      <c r="L350" s="81" t="s">
        <v>406</v>
      </c>
      <c r="M350" s="82" t="s">
        <v>46</v>
      </c>
      <c r="N350" s="83" t="s">
        <v>77</v>
      </c>
      <c r="O350" s="84" t="s">
        <v>407</v>
      </c>
      <c r="P350" s="85" t="s">
        <v>49</v>
      </c>
      <c r="Q350" s="86">
        <v>20000</v>
      </c>
      <c r="R350" s="78"/>
      <c r="S350" s="1">
        <v>8</v>
      </c>
      <c r="T350" s="66"/>
      <c r="U350" s="66"/>
      <c r="V350" s="66"/>
      <c r="W350" s="66"/>
      <c r="X350" s="66"/>
      <c r="Y350" s="65">
        <f t="shared" si="124"/>
        <v>0</v>
      </c>
      <c r="Z350" s="65">
        <f t="shared" si="125"/>
        <v>0</v>
      </c>
      <c r="AA350" s="65" t="str">
        <f t="shared" si="128"/>
        <v/>
      </c>
      <c r="AB350" s="66"/>
      <c r="AC350" s="65">
        <f t="shared" si="135"/>
        <v>0</v>
      </c>
      <c r="AD350" s="65" t="str">
        <f t="shared" si="136"/>
        <v/>
      </c>
      <c r="AE350" s="67">
        <f t="shared" si="126"/>
        <v>0</v>
      </c>
      <c r="AF350" s="67">
        <f t="shared" si="127"/>
        <v>0</v>
      </c>
      <c r="AG350" s="67" t="str">
        <f t="shared" si="122"/>
        <v/>
      </c>
    </row>
    <row r="351" spans="1:33" ht="19.75" customHeight="1" x14ac:dyDescent="0.55000000000000004">
      <c r="A351" s="57" t="str">
        <f t="shared" si="123"/>
        <v>FW180BNBK8.5</v>
      </c>
      <c r="B351" s="57" t="str">
        <f t="shared" si="116"/>
        <v/>
      </c>
      <c r="C351" s="57" t="str">
        <f t="shared" si="117"/>
        <v/>
      </c>
      <c r="D351" s="58">
        <f t="shared" si="118"/>
        <v>0</v>
      </c>
      <c r="E351" s="58" t="str">
        <f t="shared" si="119"/>
        <v/>
      </c>
      <c r="F351" s="57" t="str">
        <f t="shared" si="120"/>
        <v/>
      </c>
      <c r="G351" s="59" t="str">
        <f t="shared" si="121"/>
        <v/>
      </c>
      <c r="H351" s="75" t="s">
        <v>20</v>
      </c>
      <c r="I351" s="69"/>
      <c r="J351" s="73" t="s">
        <v>401</v>
      </c>
      <c r="K351" s="80" t="s">
        <v>402</v>
      </c>
      <c r="L351" s="81" t="s">
        <v>406</v>
      </c>
      <c r="M351" s="82" t="s">
        <v>46</v>
      </c>
      <c r="N351" s="83" t="s">
        <v>77</v>
      </c>
      <c r="O351" s="84" t="s">
        <v>407</v>
      </c>
      <c r="P351" s="85" t="s">
        <v>49</v>
      </c>
      <c r="Q351" s="86">
        <v>20000</v>
      </c>
      <c r="R351" s="78"/>
      <c r="S351" s="1">
        <v>8.5</v>
      </c>
      <c r="T351" s="66"/>
      <c r="U351" s="66"/>
      <c r="V351" s="66"/>
      <c r="W351" s="66"/>
      <c r="X351" s="66"/>
      <c r="Y351" s="65">
        <f t="shared" si="124"/>
        <v>0</v>
      </c>
      <c r="Z351" s="65">
        <f t="shared" si="125"/>
        <v>0</v>
      </c>
      <c r="AA351" s="65" t="str">
        <f t="shared" si="128"/>
        <v/>
      </c>
      <c r="AB351" s="66"/>
      <c r="AC351" s="65">
        <f t="shared" si="135"/>
        <v>0</v>
      </c>
      <c r="AD351" s="65" t="str">
        <f t="shared" si="136"/>
        <v/>
      </c>
      <c r="AE351" s="67">
        <f t="shared" si="126"/>
        <v>0</v>
      </c>
      <c r="AF351" s="67">
        <f t="shared" si="127"/>
        <v>0</v>
      </c>
      <c r="AG351" s="67" t="str">
        <f t="shared" si="122"/>
        <v/>
      </c>
    </row>
    <row r="352" spans="1:33" ht="19.75" customHeight="1" x14ac:dyDescent="0.55000000000000004">
      <c r="A352" s="57" t="str">
        <f t="shared" si="123"/>
        <v>FW180BNBK9</v>
      </c>
      <c r="B352" s="57" t="str">
        <f t="shared" si="116"/>
        <v/>
      </c>
      <c r="C352" s="57" t="str">
        <f t="shared" si="117"/>
        <v/>
      </c>
      <c r="D352" s="58">
        <f t="shared" si="118"/>
        <v>0</v>
      </c>
      <c r="E352" s="58" t="str">
        <f t="shared" si="119"/>
        <v/>
      </c>
      <c r="F352" s="57" t="str">
        <f t="shared" si="120"/>
        <v/>
      </c>
      <c r="G352" s="59" t="str">
        <f t="shared" si="121"/>
        <v/>
      </c>
      <c r="H352" s="75" t="s">
        <v>20</v>
      </c>
      <c r="I352" s="69"/>
      <c r="J352" s="73" t="s">
        <v>401</v>
      </c>
      <c r="K352" s="80" t="s">
        <v>402</v>
      </c>
      <c r="L352" s="81" t="s">
        <v>406</v>
      </c>
      <c r="M352" s="82" t="s">
        <v>46</v>
      </c>
      <c r="N352" s="83" t="s">
        <v>77</v>
      </c>
      <c r="O352" s="84" t="s">
        <v>407</v>
      </c>
      <c r="P352" s="85" t="s">
        <v>49</v>
      </c>
      <c r="Q352" s="86">
        <v>20000</v>
      </c>
      <c r="R352" s="78"/>
      <c r="S352" s="1">
        <v>9</v>
      </c>
      <c r="T352" s="66"/>
      <c r="U352" s="66"/>
      <c r="V352" s="66"/>
      <c r="W352" s="66"/>
      <c r="X352" s="66"/>
      <c r="Y352" s="65">
        <f t="shared" si="124"/>
        <v>0</v>
      </c>
      <c r="Z352" s="65">
        <f t="shared" si="125"/>
        <v>0</v>
      </c>
      <c r="AA352" s="65" t="str">
        <f t="shared" si="128"/>
        <v/>
      </c>
      <c r="AB352" s="66"/>
      <c r="AC352" s="65">
        <f t="shared" si="135"/>
        <v>0</v>
      </c>
      <c r="AD352" s="65" t="str">
        <f t="shared" si="136"/>
        <v/>
      </c>
      <c r="AE352" s="67">
        <f t="shared" si="126"/>
        <v>0</v>
      </c>
      <c r="AF352" s="67">
        <f t="shared" si="127"/>
        <v>0</v>
      </c>
      <c r="AG352" s="67" t="str">
        <f t="shared" si="122"/>
        <v/>
      </c>
    </row>
    <row r="353" spans="1:33" ht="19.75" customHeight="1" x14ac:dyDescent="0.55000000000000004">
      <c r="A353" s="57" t="str">
        <f t="shared" si="123"/>
        <v>FW180BNBK9.5</v>
      </c>
      <c r="B353" s="57" t="str">
        <f t="shared" ref="B353:B364" si="137">$I$3</f>
        <v/>
      </c>
      <c r="C353" s="57" t="str">
        <f t="shared" ref="C353:C364" si="138">$I$4</f>
        <v/>
      </c>
      <c r="D353" s="58">
        <f t="shared" ref="D353:D364" si="139">$I$5</f>
        <v>0</v>
      </c>
      <c r="E353" s="58" t="str">
        <f t="shared" ref="E353:E364" si="140">$I$6</f>
        <v/>
      </c>
      <c r="F353" s="57" t="str">
        <f t="shared" ref="F353:F364" si="141">$I$7</f>
        <v/>
      </c>
      <c r="G353" s="59" t="str">
        <f t="shared" ref="G353:G364" si="142">$I$8</f>
        <v/>
      </c>
      <c r="H353" s="75" t="s">
        <v>20</v>
      </c>
      <c r="I353" s="69"/>
      <c r="J353" s="73" t="s">
        <v>401</v>
      </c>
      <c r="K353" s="80" t="s">
        <v>402</v>
      </c>
      <c r="L353" s="81" t="s">
        <v>406</v>
      </c>
      <c r="M353" s="82" t="s">
        <v>46</v>
      </c>
      <c r="N353" s="83" t="s">
        <v>77</v>
      </c>
      <c r="O353" s="84" t="s">
        <v>407</v>
      </c>
      <c r="P353" s="85" t="s">
        <v>49</v>
      </c>
      <c r="Q353" s="86">
        <v>20000</v>
      </c>
      <c r="R353" s="78"/>
      <c r="S353" s="1">
        <v>9.5</v>
      </c>
      <c r="T353" s="66"/>
      <c r="U353" s="66"/>
      <c r="V353" s="66"/>
      <c r="W353" s="66"/>
      <c r="X353" s="66"/>
      <c r="Y353" s="65">
        <f t="shared" si="124"/>
        <v>0</v>
      </c>
      <c r="Z353" s="65">
        <f t="shared" si="125"/>
        <v>0</v>
      </c>
      <c r="AA353" s="65" t="str">
        <f t="shared" si="128"/>
        <v/>
      </c>
      <c r="AB353" s="66"/>
      <c r="AC353" s="65">
        <f t="shared" si="135"/>
        <v>0</v>
      </c>
      <c r="AD353" s="65" t="str">
        <f t="shared" si="136"/>
        <v/>
      </c>
      <c r="AE353" s="67">
        <f t="shared" si="126"/>
        <v>0</v>
      </c>
      <c r="AF353" s="67">
        <f t="shared" si="127"/>
        <v>0</v>
      </c>
      <c r="AG353" s="67" t="str">
        <f t="shared" ref="AG353:AG364" si="143">IFERROR(AD353+AA353,"")</f>
        <v/>
      </c>
    </row>
    <row r="354" spans="1:33" ht="19.75" customHeight="1" x14ac:dyDescent="0.55000000000000004">
      <c r="A354" s="57" t="str">
        <f t="shared" ref="A354:A364" si="144">O354&amp;S354&amp;$I$5</f>
        <v>FW180BNBK10</v>
      </c>
      <c r="B354" s="57" t="str">
        <f t="shared" si="137"/>
        <v/>
      </c>
      <c r="C354" s="57" t="str">
        <f t="shared" si="138"/>
        <v/>
      </c>
      <c r="D354" s="58">
        <f t="shared" si="139"/>
        <v>0</v>
      </c>
      <c r="E354" s="58" t="str">
        <f t="shared" si="140"/>
        <v/>
      </c>
      <c r="F354" s="57" t="str">
        <f t="shared" si="141"/>
        <v/>
      </c>
      <c r="G354" s="59" t="str">
        <f t="shared" si="142"/>
        <v/>
      </c>
      <c r="H354" s="75" t="s">
        <v>20</v>
      </c>
      <c r="I354" s="69"/>
      <c r="J354" s="73" t="s">
        <v>401</v>
      </c>
      <c r="K354" s="80" t="s">
        <v>402</v>
      </c>
      <c r="L354" s="81" t="s">
        <v>406</v>
      </c>
      <c r="M354" s="82" t="s">
        <v>46</v>
      </c>
      <c r="N354" s="83" t="s">
        <v>77</v>
      </c>
      <c r="O354" s="84" t="s">
        <v>407</v>
      </c>
      <c r="P354" s="85" t="s">
        <v>49</v>
      </c>
      <c r="Q354" s="86">
        <v>20000</v>
      </c>
      <c r="R354" s="78"/>
      <c r="S354" s="1">
        <v>10</v>
      </c>
      <c r="T354" s="66"/>
      <c r="U354" s="66"/>
      <c r="V354" s="66"/>
      <c r="W354" s="66"/>
      <c r="X354" s="66"/>
      <c r="Y354" s="65">
        <f t="shared" si="124"/>
        <v>0</v>
      </c>
      <c r="Z354" s="65">
        <f t="shared" si="125"/>
        <v>0</v>
      </c>
      <c r="AA354" s="65" t="str">
        <f t="shared" si="128"/>
        <v/>
      </c>
      <c r="AB354" s="66"/>
      <c r="AC354" s="65">
        <f t="shared" si="135"/>
        <v>0</v>
      </c>
      <c r="AD354" s="65" t="str">
        <f t="shared" si="136"/>
        <v/>
      </c>
      <c r="AE354" s="67">
        <f t="shared" si="126"/>
        <v>0</v>
      </c>
      <c r="AF354" s="67">
        <f t="shared" si="127"/>
        <v>0</v>
      </c>
      <c r="AG354" s="67" t="str">
        <f t="shared" si="143"/>
        <v/>
      </c>
    </row>
    <row r="355" spans="1:33" ht="19.75" customHeight="1" x14ac:dyDescent="0.55000000000000004">
      <c r="A355" s="57" t="str">
        <f t="shared" si="144"/>
        <v>FW180BNBK10.5</v>
      </c>
      <c r="B355" s="57" t="str">
        <f t="shared" si="137"/>
        <v/>
      </c>
      <c r="C355" s="57" t="str">
        <f t="shared" si="138"/>
        <v/>
      </c>
      <c r="D355" s="58">
        <f t="shared" si="139"/>
        <v>0</v>
      </c>
      <c r="E355" s="58" t="str">
        <f t="shared" si="140"/>
        <v/>
      </c>
      <c r="F355" s="57" t="str">
        <f t="shared" si="141"/>
        <v/>
      </c>
      <c r="G355" s="59" t="str">
        <f t="shared" si="142"/>
        <v/>
      </c>
      <c r="H355" s="75" t="s">
        <v>20</v>
      </c>
      <c r="I355" s="69"/>
      <c r="J355" s="73" t="s">
        <v>401</v>
      </c>
      <c r="K355" s="80" t="s">
        <v>402</v>
      </c>
      <c r="L355" s="81" t="s">
        <v>406</v>
      </c>
      <c r="M355" s="82" t="s">
        <v>46</v>
      </c>
      <c r="N355" s="83" t="s">
        <v>77</v>
      </c>
      <c r="O355" s="84" t="s">
        <v>407</v>
      </c>
      <c r="P355" s="85" t="s">
        <v>49</v>
      </c>
      <c r="Q355" s="86">
        <v>20000</v>
      </c>
      <c r="R355" s="78"/>
      <c r="S355" s="1">
        <v>10.5</v>
      </c>
      <c r="T355" s="66"/>
      <c r="U355" s="66"/>
      <c r="V355" s="66"/>
      <c r="W355" s="66"/>
      <c r="X355" s="66"/>
      <c r="Y355" s="65">
        <f t="shared" si="124"/>
        <v>0</v>
      </c>
      <c r="Z355" s="65">
        <f t="shared" si="125"/>
        <v>0</v>
      </c>
      <c r="AA355" s="65" t="str">
        <f t="shared" si="128"/>
        <v/>
      </c>
      <c r="AB355" s="66"/>
      <c r="AC355" s="65">
        <f t="shared" si="135"/>
        <v>0</v>
      </c>
      <c r="AD355" s="65" t="str">
        <f t="shared" si="136"/>
        <v/>
      </c>
      <c r="AE355" s="67">
        <f t="shared" si="126"/>
        <v>0</v>
      </c>
      <c r="AF355" s="67">
        <f t="shared" si="127"/>
        <v>0</v>
      </c>
      <c r="AG355" s="67" t="str">
        <f t="shared" si="143"/>
        <v/>
      </c>
    </row>
    <row r="356" spans="1:33" ht="19.75" customHeight="1" x14ac:dyDescent="0.55000000000000004">
      <c r="A356" s="57" t="str">
        <f t="shared" si="144"/>
        <v>FW180BNBK11</v>
      </c>
      <c r="B356" s="57" t="str">
        <f t="shared" si="137"/>
        <v/>
      </c>
      <c r="C356" s="57" t="str">
        <f t="shared" si="138"/>
        <v/>
      </c>
      <c r="D356" s="58">
        <f t="shared" si="139"/>
        <v>0</v>
      </c>
      <c r="E356" s="58" t="str">
        <f t="shared" si="140"/>
        <v/>
      </c>
      <c r="F356" s="57" t="str">
        <f t="shared" si="141"/>
        <v/>
      </c>
      <c r="G356" s="59" t="str">
        <f t="shared" si="142"/>
        <v/>
      </c>
      <c r="H356" s="75" t="s">
        <v>20</v>
      </c>
      <c r="I356" s="69"/>
      <c r="J356" s="73" t="s">
        <v>401</v>
      </c>
      <c r="K356" s="80" t="s">
        <v>402</v>
      </c>
      <c r="L356" s="81" t="s">
        <v>406</v>
      </c>
      <c r="M356" s="82" t="s">
        <v>46</v>
      </c>
      <c r="N356" s="83" t="s">
        <v>77</v>
      </c>
      <c r="O356" s="84" t="s">
        <v>407</v>
      </c>
      <c r="P356" s="85" t="s">
        <v>49</v>
      </c>
      <c r="Q356" s="86">
        <v>20000</v>
      </c>
      <c r="R356" s="78"/>
      <c r="S356" s="1">
        <v>11</v>
      </c>
      <c r="T356" s="66"/>
      <c r="U356" s="66"/>
      <c r="V356" s="66"/>
      <c r="W356" s="66"/>
      <c r="X356" s="66"/>
      <c r="Y356" s="65">
        <f t="shared" si="124"/>
        <v>0</v>
      </c>
      <c r="Z356" s="65">
        <f t="shared" si="125"/>
        <v>0</v>
      </c>
      <c r="AA356" s="65" t="str">
        <f t="shared" si="128"/>
        <v/>
      </c>
      <c r="AB356" s="66"/>
      <c r="AC356" s="65">
        <f t="shared" si="135"/>
        <v>0</v>
      </c>
      <c r="AD356" s="65" t="str">
        <f t="shared" si="136"/>
        <v/>
      </c>
      <c r="AE356" s="67">
        <f t="shared" si="126"/>
        <v>0</v>
      </c>
      <c r="AF356" s="67">
        <f t="shared" si="127"/>
        <v>0</v>
      </c>
      <c r="AG356" s="67" t="str">
        <f t="shared" si="143"/>
        <v/>
      </c>
    </row>
    <row r="357" spans="1:33" ht="19.75" customHeight="1" x14ac:dyDescent="0.55000000000000004">
      <c r="A357" s="57" t="str">
        <f t="shared" si="144"/>
        <v>AC237BKRDXS</v>
      </c>
      <c r="B357" s="57" t="str">
        <f t="shared" si="137"/>
        <v/>
      </c>
      <c r="C357" s="57" t="str">
        <f t="shared" si="138"/>
        <v/>
      </c>
      <c r="D357" s="58">
        <f t="shared" si="139"/>
        <v>0</v>
      </c>
      <c r="E357" s="58" t="str">
        <f t="shared" si="140"/>
        <v/>
      </c>
      <c r="F357" s="57" t="str">
        <f t="shared" si="141"/>
        <v/>
      </c>
      <c r="G357" s="59" t="str">
        <f t="shared" si="142"/>
        <v/>
      </c>
      <c r="H357" s="75" t="s">
        <v>15</v>
      </c>
      <c r="I357" s="69"/>
      <c r="J357" s="73" t="s">
        <v>376</v>
      </c>
      <c r="K357" s="80" t="s">
        <v>408</v>
      </c>
      <c r="L357" s="81" t="s">
        <v>409</v>
      </c>
      <c r="M357" s="82" t="s">
        <v>69</v>
      </c>
      <c r="N357" s="83" t="s">
        <v>77</v>
      </c>
      <c r="O357" s="84" t="s">
        <v>410</v>
      </c>
      <c r="P357" s="85" t="s">
        <v>49</v>
      </c>
      <c r="Q357" s="86">
        <v>3500</v>
      </c>
      <c r="R357" s="78"/>
      <c r="S357" s="1" t="s">
        <v>411</v>
      </c>
      <c r="T357" s="66"/>
      <c r="U357" s="66"/>
      <c r="V357" s="66"/>
      <c r="W357" s="66"/>
      <c r="X357" s="66"/>
      <c r="Y357" s="65">
        <f t="shared" si="124"/>
        <v>0</v>
      </c>
      <c r="Z357" s="65">
        <f t="shared" si="125"/>
        <v>0</v>
      </c>
      <c r="AA357" s="65" t="str">
        <f t="shared" si="128"/>
        <v/>
      </c>
      <c r="AB357" s="66"/>
      <c r="AC357" s="65">
        <f t="shared" si="135"/>
        <v>0</v>
      </c>
      <c r="AD357" s="65" t="str">
        <f t="shared" si="136"/>
        <v/>
      </c>
      <c r="AE357" s="67">
        <f t="shared" si="126"/>
        <v>0</v>
      </c>
      <c r="AF357" s="67">
        <f t="shared" si="127"/>
        <v>0</v>
      </c>
      <c r="AG357" s="67" t="str">
        <f t="shared" si="143"/>
        <v/>
      </c>
    </row>
    <row r="358" spans="1:33" ht="19.75" customHeight="1" x14ac:dyDescent="0.55000000000000004">
      <c r="A358" s="57" t="str">
        <f t="shared" si="144"/>
        <v>AC237BKRDSM</v>
      </c>
      <c r="B358" s="57" t="str">
        <f t="shared" si="137"/>
        <v/>
      </c>
      <c r="C358" s="57" t="str">
        <f t="shared" si="138"/>
        <v/>
      </c>
      <c r="D358" s="58">
        <f t="shared" si="139"/>
        <v>0</v>
      </c>
      <c r="E358" s="58" t="str">
        <f t="shared" si="140"/>
        <v/>
      </c>
      <c r="F358" s="57" t="str">
        <f t="shared" si="141"/>
        <v/>
      </c>
      <c r="G358" s="59" t="str">
        <f t="shared" si="142"/>
        <v/>
      </c>
      <c r="H358" s="75" t="s">
        <v>15</v>
      </c>
      <c r="I358" s="69"/>
      <c r="J358" s="73" t="s">
        <v>376</v>
      </c>
      <c r="K358" s="80" t="s">
        <v>408</v>
      </c>
      <c r="L358" s="81" t="s">
        <v>409</v>
      </c>
      <c r="M358" s="82" t="s">
        <v>69</v>
      </c>
      <c r="N358" s="83" t="s">
        <v>77</v>
      </c>
      <c r="O358" s="84" t="s">
        <v>410</v>
      </c>
      <c r="P358" s="85" t="s">
        <v>49</v>
      </c>
      <c r="Q358" s="86">
        <v>3500</v>
      </c>
      <c r="R358" s="78"/>
      <c r="S358" s="1" t="s">
        <v>412</v>
      </c>
      <c r="T358" s="66"/>
      <c r="U358" s="66"/>
      <c r="V358" s="66"/>
      <c r="W358" s="66"/>
      <c r="X358" s="66"/>
      <c r="Y358" s="65">
        <f t="shared" si="124"/>
        <v>0</v>
      </c>
      <c r="Z358" s="65">
        <f t="shared" si="125"/>
        <v>0</v>
      </c>
      <c r="AA358" s="65" t="str">
        <f t="shared" si="128"/>
        <v/>
      </c>
      <c r="AB358" s="66"/>
      <c r="AC358" s="65">
        <f t="shared" si="135"/>
        <v>0</v>
      </c>
      <c r="AD358" s="65" t="str">
        <f t="shared" si="136"/>
        <v/>
      </c>
      <c r="AE358" s="67">
        <f t="shared" si="126"/>
        <v>0</v>
      </c>
      <c r="AF358" s="67">
        <f t="shared" si="127"/>
        <v>0</v>
      </c>
      <c r="AG358" s="67" t="str">
        <f t="shared" si="143"/>
        <v/>
      </c>
    </row>
    <row r="359" spans="1:33" ht="19.75" customHeight="1" x14ac:dyDescent="0.55000000000000004">
      <c r="A359" s="57" t="str">
        <f t="shared" si="144"/>
        <v>AC237BKRDMD</v>
      </c>
      <c r="B359" s="57" t="str">
        <f t="shared" si="137"/>
        <v/>
      </c>
      <c r="C359" s="57" t="str">
        <f t="shared" si="138"/>
        <v/>
      </c>
      <c r="D359" s="58">
        <f t="shared" si="139"/>
        <v>0</v>
      </c>
      <c r="E359" s="58" t="str">
        <f t="shared" si="140"/>
        <v/>
      </c>
      <c r="F359" s="57" t="str">
        <f t="shared" si="141"/>
        <v/>
      </c>
      <c r="G359" s="59" t="str">
        <f t="shared" si="142"/>
        <v/>
      </c>
      <c r="H359" s="75" t="s">
        <v>15</v>
      </c>
      <c r="I359" s="69"/>
      <c r="J359" s="73" t="s">
        <v>376</v>
      </c>
      <c r="K359" s="80" t="s">
        <v>408</v>
      </c>
      <c r="L359" s="81" t="s">
        <v>409</v>
      </c>
      <c r="M359" s="82" t="s">
        <v>69</v>
      </c>
      <c r="N359" s="83" t="s">
        <v>77</v>
      </c>
      <c r="O359" s="84" t="s">
        <v>410</v>
      </c>
      <c r="P359" s="85" t="s">
        <v>49</v>
      </c>
      <c r="Q359" s="86">
        <v>3500</v>
      </c>
      <c r="R359" s="78"/>
      <c r="S359" s="1" t="s">
        <v>413</v>
      </c>
      <c r="T359" s="66"/>
      <c r="U359" s="66"/>
      <c r="V359" s="66"/>
      <c r="W359" s="66"/>
      <c r="X359" s="66"/>
      <c r="Y359" s="65">
        <f t="shared" si="124"/>
        <v>0</v>
      </c>
      <c r="Z359" s="65">
        <f t="shared" si="125"/>
        <v>0</v>
      </c>
      <c r="AA359" s="65" t="str">
        <f t="shared" si="128"/>
        <v/>
      </c>
      <c r="AB359" s="66"/>
      <c r="AC359" s="65">
        <f t="shared" si="135"/>
        <v>0</v>
      </c>
      <c r="AD359" s="65" t="str">
        <f t="shared" si="136"/>
        <v/>
      </c>
      <c r="AE359" s="67">
        <f t="shared" si="126"/>
        <v>0</v>
      </c>
      <c r="AF359" s="67">
        <f t="shared" si="127"/>
        <v>0</v>
      </c>
      <c r="AG359" s="67" t="str">
        <f t="shared" si="143"/>
        <v/>
      </c>
    </row>
    <row r="360" spans="1:33" ht="19.75" customHeight="1" x14ac:dyDescent="0.55000000000000004">
      <c r="A360" s="57" t="str">
        <f t="shared" si="144"/>
        <v>AC237BKRDLG</v>
      </c>
      <c r="B360" s="57" t="str">
        <f t="shared" si="137"/>
        <v/>
      </c>
      <c r="C360" s="57" t="str">
        <f t="shared" si="138"/>
        <v/>
      </c>
      <c r="D360" s="58">
        <f t="shared" si="139"/>
        <v>0</v>
      </c>
      <c r="E360" s="58" t="str">
        <f t="shared" si="140"/>
        <v/>
      </c>
      <c r="F360" s="57" t="str">
        <f t="shared" si="141"/>
        <v/>
      </c>
      <c r="G360" s="59" t="str">
        <f t="shared" si="142"/>
        <v/>
      </c>
      <c r="H360" s="75" t="s">
        <v>15</v>
      </c>
      <c r="I360" s="69"/>
      <c r="J360" s="73" t="s">
        <v>376</v>
      </c>
      <c r="K360" s="80" t="s">
        <v>408</v>
      </c>
      <c r="L360" s="81" t="s">
        <v>409</v>
      </c>
      <c r="M360" s="82" t="s">
        <v>69</v>
      </c>
      <c r="N360" s="83" t="s">
        <v>77</v>
      </c>
      <c r="O360" s="84" t="s">
        <v>410</v>
      </c>
      <c r="P360" s="85" t="s">
        <v>49</v>
      </c>
      <c r="Q360" s="86">
        <v>3500</v>
      </c>
      <c r="R360" s="78"/>
      <c r="S360" s="1" t="s">
        <v>414</v>
      </c>
      <c r="T360" s="66"/>
      <c r="U360" s="66"/>
      <c r="V360" s="66"/>
      <c r="W360" s="66"/>
      <c r="X360" s="66"/>
      <c r="Y360" s="65">
        <f t="shared" si="124"/>
        <v>0</v>
      </c>
      <c r="Z360" s="65">
        <f t="shared" si="125"/>
        <v>0</v>
      </c>
      <c r="AA360" s="65" t="str">
        <f t="shared" si="128"/>
        <v/>
      </c>
      <c r="AB360" s="66"/>
      <c r="AC360" s="65">
        <f t="shared" si="135"/>
        <v>0</v>
      </c>
      <c r="AD360" s="65" t="str">
        <f t="shared" si="136"/>
        <v/>
      </c>
      <c r="AE360" s="67">
        <f t="shared" si="126"/>
        <v>0</v>
      </c>
      <c r="AF360" s="67">
        <f t="shared" si="127"/>
        <v>0</v>
      </c>
      <c r="AG360" s="67" t="str">
        <f t="shared" si="143"/>
        <v/>
      </c>
    </row>
    <row r="361" spans="1:33" ht="19.75" customHeight="1" x14ac:dyDescent="0.55000000000000004">
      <c r="A361" s="57" t="str">
        <f t="shared" si="144"/>
        <v>AC237BKRDXL</v>
      </c>
      <c r="B361" s="57" t="str">
        <f t="shared" si="137"/>
        <v/>
      </c>
      <c r="C361" s="57" t="str">
        <f t="shared" si="138"/>
        <v/>
      </c>
      <c r="D361" s="58">
        <f t="shared" si="139"/>
        <v>0</v>
      </c>
      <c r="E361" s="58" t="str">
        <f t="shared" si="140"/>
        <v/>
      </c>
      <c r="F361" s="57" t="str">
        <f t="shared" si="141"/>
        <v/>
      </c>
      <c r="G361" s="59" t="str">
        <f t="shared" si="142"/>
        <v/>
      </c>
      <c r="H361" s="75" t="s">
        <v>15</v>
      </c>
      <c r="I361" s="69"/>
      <c r="J361" s="73" t="s">
        <v>376</v>
      </c>
      <c r="K361" s="80" t="s">
        <v>408</v>
      </c>
      <c r="L361" s="81" t="s">
        <v>409</v>
      </c>
      <c r="M361" s="82" t="s">
        <v>69</v>
      </c>
      <c r="N361" s="83" t="s">
        <v>77</v>
      </c>
      <c r="O361" s="84" t="s">
        <v>410</v>
      </c>
      <c r="P361" s="85" t="s">
        <v>49</v>
      </c>
      <c r="Q361" s="86">
        <v>3500</v>
      </c>
      <c r="R361" s="78"/>
      <c r="S361" s="1" t="s">
        <v>343</v>
      </c>
      <c r="T361" s="66"/>
      <c r="U361" s="66"/>
      <c r="V361" s="66"/>
      <c r="W361" s="66"/>
      <c r="X361" s="66"/>
      <c r="Y361" s="65">
        <f t="shared" si="124"/>
        <v>0</v>
      </c>
      <c r="Z361" s="65">
        <f t="shared" si="125"/>
        <v>0</v>
      </c>
      <c r="AA361" s="65" t="str">
        <f t="shared" si="128"/>
        <v/>
      </c>
      <c r="AB361" s="66"/>
      <c r="AC361" s="65">
        <f t="shared" si="135"/>
        <v>0</v>
      </c>
      <c r="AD361" s="65" t="str">
        <f t="shared" si="136"/>
        <v/>
      </c>
      <c r="AE361" s="67">
        <f t="shared" si="126"/>
        <v>0</v>
      </c>
      <c r="AF361" s="67">
        <f t="shared" si="127"/>
        <v>0</v>
      </c>
      <c r="AG361" s="67" t="str">
        <f t="shared" si="143"/>
        <v/>
      </c>
    </row>
    <row r="362" spans="1:33" ht="19.75" customHeight="1" x14ac:dyDescent="0.55000000000000004">
      <c r="A362" s="57" t="str">
        <f t="shared" si="144"/>
        <v>AC220RDRF135</v>
      </c>
      <c r="B362" s="57" t="str">
        <f t="shared" si="137"/>
        <v/>
      </c>
      <c r="C362" s="57" t="str">
        <f t="shared" si="138"/>
        <v/>
      </c>
      <c r="D362" s="58">
        <f t="shared" si="139"/>
        <v>0</v>
      </c>
      <c r="E362" s="58" t="str">
        <f t="shared" si="140"/>
        <v/>
      </c>
      <c r="F362" s="57" t="str">
        <f t="shared" si="141"/>
        <v/>
      </c>
      <c r="G362" s="59" t="str">
        <f t="shared" si="142"/>
        <v/>
      </c>
      <c r="H362" s="75" t="s">
        <v>15</v>
      </c>
      <c r="I362" s="69"/>
      <c r="J362" s="73" t="s">
        <v>295</v>
      </c>
      <c r="K362" s="80" t="s">
        <v>415</v>
      </c>
      <c r="L362" s="81" t="s">
        <v>416</v>
      </c>
      <c r="M362" s="82" t="s">
        <v>69</v>
      </c>
      <c r="N362" s="83" t="s">
        <v>77</v>
      </c>
      <c r="O362" s="84" t="s">
        <v>417</v>
      </c>
      <c r="P362" s="85" t="s">
        <v>49</v>
      </c>
      <c r="Q362" s="86">
        <v>1200</v>
      </c>
      <c r="R362" s="78"/>
      <c r="S362" s="1">
        <v>135</v>
      </c>
      <c r="T362" s="66"/>
      <c r="U362" s="66"/>
      <c r="V362" s="66"/>
      <c r="W362" s="66"/>
      <c r="X362" s="66"/>
      <c r="Y362" s="65">
        <f t="shared" si="124"/>
        <v>0</v>
      </c>
      <c r="Z362" s="65">
        <f t="shared" si="125"/>
        <v>0</v>
      </c>
      <c r="AA362" s="65" t="str">
        <f t="shared" si="128"/>
        <v/>
      </c>
      <c r="AB362" s="66"/>
      <c r="AC362" s="65">
        <f t="shared" si="135"/>
        <v>0</v>
      </c>
      <c r="AD362" s="65" t="str">
        <f t="shared" si="136"/>
        <v/>
      </c>
      <c r="AE362" s="67">
        <f t="shared" si="126"/>
        <v>0</v>
      </c>
      <c r="AF362" s="67">
        <f t="shared" si="127"/>
        <v>0</v>
      </c>
      <c r="AG362" s="67" t="str">
        <f t="shared" si="143"/>
        <v/>
      </c>
    </row>
    <row r="363" spans="1:33" ht="19.75" customHeight="1" x14ac:dyDescent="0.55000000000000004">
      <c r="A363" s="57" t="str">
        <f t="shared" si="144"/>
        <v>AC220WTRF135</v>
      </c>
      <c r="B363" s="57" t="str">
        <f t="shared" si="137"/>
        <v/>
      </c>
      <c r="C363" s="57" t="str">
        <f t="shared" si="138"/>
        <v/>
      </c>
      <c r="D363" s="58">
        <f t="shared" si="139"/>
        <v>0</v>
      </c>
      <c r="E363" s="58" t="str">
        <f t="shared" si="140"/>
        <v/>
      </c>
      <c r="F363" s="57" t="str">
        <f t="shared" si="141"/>
        <v/>
      </c>
      <c r="G363" s="59" t="str">
        <f t="shared" si="142"/>
        <v/>
      </c>
      <c r="H363" s="75" t="s">
        <v>15</v>
      </c>
      <c r="I363" s="69"/>
      <c r="J363" s="73" t="s">
        <v>295</v>
      </c>
      <c r="K363" s="80" t="s">
        <v>415</v>
      </c>
      <c r="L363" s="81" t="s">
        <v>418</v>
      </c>
      <c r="M363" s="82" t="s">
        <v>69</v>
      </c>
      <c r="N363" s="83" t="s">
        <v>77</v>
      </c>
      <c r="O363" s="84" t="s">
        <v>419</v>
      </c>
      <c r="P363" s="85" t="s">
        <v>49</v>
      </c>
      <c r="Q363" s="86">
        <v>1200</v>
      </c>
      <c r="R363" s="78"/>
      <c r="S363" s="1">
        <v>135</v>
      </c>
      <c r="T363" s="66"/>
      <c r="U363" s="66"/>
      <c r="V363" s="66"/>
      <c r="W363" s="66"/>
      <c r="X363" s="66"/>
      <c r="Y363" s="65">
        <f t="shared" si="124"/>
        <v>0</v>
      </c>
      <c r="Z363" s="65">
        <f t="shared" si="125"/>
        <v>0</v>
      </c>
      <c r="AA363" s="65" t="str">
        <f t="shared" si="128"/>
        <v/>
      </c>
      <c r="AB363" s="66"/>
      <c r="AC363" s="65">
        <f t="shared" si="135"/>
        <v>0</v>
      </c>
      <c r="AD363" s="65" t="str">
        <f t="shared" si="136"/>
        <v/>
      </c>
      <c r="AE363" s="67">
        <f t="shared" si="126"/>
        <v>0</v>
      </c>
      <c r="AF363" s="67">
        <f t="shared" si="127"/>
        <v>0</v>
      </c>
      <c r="AG363" s="67" t="str">
        <f t="shared" si="143"/>
        <v/>
      </c>
    </row>
    <row r="364" spans="1:33" ht="19.75" customHeight="1" x14ac:dyDescent="0.55000000000000004">
      <c r="A364" s="57" t="str">
        <f t="shared" si="144"/>
        <v>AC220BKRF135</v>
      </c>
      <c r="B364" s="57" t="str">
        <f t="shared" si="137"/>
        <v/>
      </c>
      <c r="C364" s="57" t="str">
        <f t="shared" si="138"/>
        <v/>
      </c>
      <c r="D364" s="58">
        <f t="shared" si="139"/>
        <v>0</v>
      </c>
      <c r="E364" s="58" t="str">
        <f t="shared" si="140"/>
        <v/>
      </c>
      <c r="F364" s="57" t="str">
        <f t="shared" si="141"/>
        <v/>
      </c>
      <c r="G364" s="59" t="str">
        <f t="shared" si="142"/>
        <v/>
      </c>
      <c r="H364" s="75" t="s">
        <v>15</v>
      </c>
      <c r="I364" s="69"/>
      <c r="J364" s="73" t="s">
        <v>295</v>
      </c>
      <c r="K364" s="80" t="s">
        <v>415</v>
      </c>
      <c r="L364" s="81" t="s">
        <v>420</v>
      </c>
      <c r="M364" s="82" t="s">
        <v>69</v>
      </c>
      <c r="N364" s="83" t="s">
        <v>77</v>
      </c>
      <c r="O364" s="84" t="s">
        <v>421</v>
      </c>
      <c r="P364" s="85" t="s">
        <v>49</v>
      </c>
      <c r="Q364" s="86">
        <v>1200</v>
      </c>
      <c r="R364" s="78"/>
      <c r="S364" s="1">
        <v>135</v>
      </c>
      <c r="T364" s="66"/>
      <c r="U364" s="66"/>
      <c r="V364" s="66"/>
      <c r="W364" s="66"/>
      <c r="X364" s="66"/>
      <c r="Y364" s="65">
        <f t="shared" si="124"/>
        <v>0</v>
      </c>
      <c r="Z364" s="65">
        <f t="shared" si="125"/>
        <v>0</v>
      </c>
      <c r="AA364" s="65" t="str">
        <f t="shared" si="128"/>
        <v/>
      </c>
      <c r="AB364" s="66"/>
      <c r="AC364" s="65">
        <f t="shared" si="135"/>
        <v>0</v>
      </c>
      <c r="AD364" s="65" t="str">
        <f t="shared" si="136"/>
        <v/>
      </c>
      <c r="AE364" s="67">
        <f t="shared" si="126"/>
        <v>0</v>
      </c>
      <c r="AF364" s="67">
        <f t="shared" si="127"/>
        <v>0</v>
      </c>
      <c r="AG364" s="67" t="str">
        <f t="shared" si="143"/>
        <v/>
      </c>
    </row>
  </sheetData>
  <sheetProtection algorithmName="SHA-512" hashValue="vRv3OGtdON/1o48GY8v1JoNrFUQai1BDIEIoHvIzODGsP05LXK0NIKQ88T3BmwTAggzcBcQx1Em0I9MxZGHsmQ==" saltValue="gzEtj/c6CXLNalDfgVIMXg==" spinCount="100000" sheet="1" autoFilter="0"/>
  <autoFilter ref="A9:AG9" xr:uid="{EC55BCC2-BA2E-449C-90B4-4846886FBB4F}"/>
  <mergeCells count="7">
    <mergeCell ref="I8:J8"/>
    <mergeCell ref="I2:J2"/>
    <mergeCell ref="I3:J3"/>
    <mergeCell ref="I4:J4"/>
    <mergeCell ref="I5:J5"/>
    <mergeCell ref="I6:J6"/>
    <mergeCell ref="I7:J7"/>
  </mergeCells>
  <phoneticPr fontId="4"/>
  <conditionalFormatting sqref="H9:AG364">
    <cfRule type="expression" dxfId="1" priority="12">
      <formula>$K10&lt;&gt;$K9</formula>
    </cfRule>
  </conditionalFormatting>
  <conditionalFormatting sqref="H9:Q364">
    <cfRule type="expression" dxfId="0" priority="8">
      <formula>$O9=$O8</formula>
    </cfRule>
  </conditionalFormatting>
  <dataValidations count="1">
    <dataValidation type="whole" operator="greaterThanOrEqual" allowBlank="1" showInputMessage="1" showErrorMessage="1" sqref="AB10:AB312 U10:X312 T10:T364" xr:uid="{1611244B-6EEA-4F0E-ACFB-21FC67988B72}">
      <formula1>1</formula1>
    </dataValidation>
  </dataValidations>
  <hyperlinks>
    <hyperlink ref="K8" r:id="rId1" xr:uid="{E6EB184D-D0AF-41B1-8F36-18C46ACE984B}"/>
  </hyperlinks>
  <pageMargins left="0.7" right="0.7" top="0.75" bottom="0.75" header="0.3" footer="0.3"/>
  <pageSetup paperSize="9" orientation="portrait" horizontalDpi="1200" verticalDpi="1200" r:id="rId2"/>
  <ignoredErrors>
    <ignoredError sqref="Y361:Y364 Y307:Y356 Y288 Y239:Y287 Y289:Y306 Y231:Y238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CHROME 2024SS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Miki Komatsu</cp:lastModifiedBy>
  <cp:revision/>
  <dcterms:created xsi:type="dcterms:W3CDTF">2020-06-25T09:39:48Z</dcterms:created>
  <dcterms:modified xsi:type="dcterms:W3CDTF">2023-06-19T01:59:18Z</dcterms:modified>
  <cp:category/>
  <cp:contentStatus/>
</cp:coreProperties>
</file>